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0. Outubro\"/>
    </mc:Choice>
  </mc:AlternateContent>
  <bookViews>
    <workbookView xWindow="120" yWindow="30" windowWidth="15570" windowHeight="8640" tabRatio="930" firstSheet="6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N64" i="1"/>
  <c r="N58" i="4"/>
  <c r="O82" i="4"/>
  <c r="N75" i="4"/>
  <c r="R64" i="12" l="1"/>
  <c r="N64" i="12"/>
  <c r="N67" i="22"/>
  <c r="R67" i="22"/>
  <c r="O35" i="1"/>
  <c r="S35" i="1"/>
  <c r="R75" i="14"/>
  <c r="N75" i="14"/>
  <c r="N70" i="12"/>
  <c r="R70" i="12"/>
  <c r="O76" i="28"/>
  <c r="S76" i="28"/>
  <c r="N86" i="25"/>
  <c r="R86" i="25"/>
  <c r="R58" i="16"/>
  <c r="N58" i="16"/>
  <c r="O68" i="4"/>
  <c r="S68" i="4"/>
  <c r="N71" i="10"/>
  <c r="R71" i="10"/>
  <c r="N61" i="13"/>
  <c r="R61" i="13"/>
  <c r="S77" i="22"/>
  <c r="O77" i="22"/>
  <c r="O84" i="4"/>
  <c r="S84" i="4"/>
  <c r="R75" i="4"/>
  <c r="S82" i="4"/>
  <c r="R58" i="4"/>
  <c r="O76" i="18"/>
  <c r="N86" i="12"/>
  <c r="R86" i="12"/>
  <c r="R64" i="1"/>
  <c r="O76" i="22" l="1"/>
  <c r="S76" i="22"/>
  <c r="S76" i="9"/>
  <c r="O76" i="9"/>
  <c r="R64" i="27"/>
  <c r="N64" i="27"/>
  <c r="N86" i="1"/>
  <c r="R86" i="1"/>
  <c r="N86" i="4"/>
  <c r="R86" i="4"/>
  <c r="R58" i="25"/>
  <c r="N58" i="25"/>
  <c r="N86" i="15"/>
  <c r="R86" i="15"/>
  <c r="R86" i="22"/>
  <c r="N86" i="22"/>
  <c r="O76" i="4"/>
  <c r="S76" i="4"/>
  <c r="O76" i="13"/>
  <c r="S76" i="13"/>
  <c r="O76" i="19"/>
  <c r="S76" i="19"/>
  <c r="O76" i="15"/>
  <c r="S76" i="15"/>
  <c r="N64" i="17"/>
  <c r="R64" i="17"/>
  <c r="R64" i="19"/>
  <c r="N64" i="19"/>
  <c r="R64" i="18"/>
  <c r="N64" i="18"/>
  <c r="R64" i="11"/>
  <c r="N64" i="11"/>
  <c r="N58" i="22"/>
  <c r="R58" i="22"/>
  <c r="N58" i="24"/>
  <c r="R58" i="24"/>
  <c r="O82" i="28"/>
  <c r="S82" i="28"/>
  <c r="O82" i="11"/>
  <c r="S82" i="11"/>
  <c r="O82" i="19"/>
  <c r="S82" i="19"/>
  <c r="S82" i="13"/>
  <c r="O82" i="13"/>
  <c r="S82" i="26"/>
  <c r="O82" i="26"/>
  <c r="N75" i="15"/>
  <c r="R75" i="15"/>
  <c r="O84" i="1"/>
  <c r="S84" i="1"/>
  <c r="O76" i="27"/>
  <c r="S76" i="27"/>
  <c r="S68" i="9"/>
  <c r="O68" i="9"/>
  <c r="O68" i="26"/>
  <c r="S68" i="26"/>
  <c r="O68" i="10"/>
  <c r="S68" i="10"/>
  <c r="O68" i="15"/>
  <c r="S68" i="15"/>
  <c r="S68" i="17"/>
  <c r="O68" i="17"/>
  <c r="R58" i="23"/>
  <c r="N58" i="23"/>
  <c r="S84" i="16"/>
  <c r="O84" i="16"/>
  <c r="S84" i="28"/>
  <c r="O84" i="28"/>
  <c r="S84" i="18"/>
  <c r="O84" i="18"/>
  <c r="S84" i="14"/>
  <c r="O84" i="14"/>
  <c r="R67" i="1"/>
  <c r="N67" i="1"/>
  <c r="O35" i="28"/>
  <c r="S35" i="28"/>
  <c r="O35" i="15"/>
  <c r="S35" i="15"/>
  <c r="S35" i="19"/>
  <c r="O35" i="19"/>
  <c r="S35" i="25"/>
  <c r="O35" i="25"/>
  <c r="S77" i="28"/>
  <c r="O77" i="28"/>
  <c r="S77" i="27"/>
  <c r="O77" i="27"/>
  <c r="O77" i="26"/>
  <c r="S77" i="26"/>
  <c r="R71" i="28"/>
  <c r="N71" i="28"/>
  <c r="N61" i="17"/>
  <c r="R61" i="17"/>
  <c r="R61" i="11"/>
  <c r="N61" i="11"/>
  <c r="R61" i="27"/>
  <c r="N61" i="27"/>
  <c r="R67" i="18"/>
  <c r="N67" i="18"/>
  <c r="R67" i="11"/>
  <c r="N67" i="11"/>
  <c r="N71" i="4"/>
  <c r="R71" i="4"/>
  <c r="N70" i="14"/>
  <c r="R70" i="14"/>
  <c r="R70" i="17"/>
  <c r="N70" i="17"/>
  <c r="R58" i="9"/>
  <c r="N58" i="9"/>
  <c r="R58" i="18"/>
  <c r="N58" i="18"/>
  <c r="R75" i="16"/>
  <c r="N75" i="16"/>
  <c r="N71" i="11"/>
  <c r="R71" i="11"/>
  <c r="R58" i="15"/>
  <c r="N58" i="15"/>
  <c r="N61" i="9"/>
  <c r="R61" i="9"/>
  <c r="S73" i="1"/>
  <c r="O73" i="1"/>
  <c r="N67" i="24"/>
  <c r="R67" i="24"/>
  <c r="N67" i="14"/>
  <c r="R67" i="14"/>
  <c r="R86" i="27"/>
  <c r="N86" i="27"/>
  <c r="N86" i="24"/>
  <c r="R86" i="24"/>
  <c r="S73" i="27"/>
  <c r="O73" i="27"/>
  <c r="N86" i="9"/>
  <c r="R86" i="9"/>
  <c r="R75" i="17"/>
  <c r="N75" i="17"/>
  <c r="N75" i="11"/>
  <c r="R75" i="11"/>
  <c r="N61" i="1"/>
  <c r="R61" i="1"/>
  <c r="N75" i="27"/>
  <c r="R75" i="27"/>
  <c r="S73" i="14"/>
  <c r="O73" i="14"/>
  <c r="O73" i="12"/>
  <c r="S73" i="12"/>
  <c r="S73" i="13"/>
  <c r="O73" i="13"/>
  <c r="O12" i="4"/>
  <c r="S12" i="4"/>
  <c r="O12" i="25"/>
  <c r="S12" i="25"/>
  <c r="O12" i="24"/>
  <c r="S12" i="24"/>
  <c r="S12" i="19"/>
  <c r="O12" i="19"/>
  <c r="S12" i="9"/>
  <c r="O12" i="9"/>
  <c r="N64" i="15"/>
  <c r="R64" i="15"/>
  <c r="N71" i="19"/>
  <c r="R71" i="19"/>
  <c r="N71" i="22"/>
  <c r="R71" i="22"/>
  <c r="N86" i="16"/>
  <c r="R86" i="16"/>
  <c r="R86" i="26"/>
  <c r="N86" i="26"/>
  <c r="N86" i="17"/>
  <c r="R86" i="17"/>
  <c r="N71" i="23"/>
  <c r="R71" i="23"/>
  <c r="S76" i="24"/>
  <c r="O76" i="24"/>
  <c r="O76" i="25"/>
  <c r="S76" i="25"/>
  <c r="S76" i="10"/>
  <c r="O76" i="10"/>
  <c r="R64" i="23"/>
  <c r="N64" i="23"/>
  <c r="R64" i="24"/>
  <c r="N64" i="24"/>
  <c r="R64" i="16"/>
  <c r="N64" i="16"/>
  <c r="N58" i="13"/>
  <c r="R58" i="13"/>
  <c r="O82" i="23"/>
  <c r="S82" i="23"/>
  <c r="O82" i="1"/>
  <c r="S82" i="1"/>
  <c r="O82" i="17"/>
  <c r="S82" i="17"/>
  <c r="O82" i="18"/>
  <c r="S82" i="18"/>
  <c r="O82" i="12"/>
  <c r="S82" i="12"/>
  <c r="O77" i="12"/>
  <c r="S77" i="12"/>
  <c r="O68" i="16"/>
  <c r="S68" i="16"/>
  <c r="O68" i="18"/>
  <c r="S68" i="18"/>
  <c r="O68" i="27"/>
  <c r="S68" i="27"/>
  <c r="S68" i="24"/>
  <c r="O68" i="24"/>
  <c r="N58" i="14"/>
  <c r="R58" i="14"/>
  <c r="R61" i="26"/>
  <c r="N61" i="26"/>
  <c r="O84" i="22"/>
  <c r="S84" i="22"/>
  <c r="O84" i="12"/>
  <c r="S84" i="12"/>
  <c r="S84" i="11"/>
  <c r="O84" i="11"/>
  <c r="S84" i="25"/>
  <c r="O84" i="25"/>
  <c r="R64" i="10"/>
  <c r="N64" i="10"/>
  <c r="N75" i="25"/>
  <c r="R75" i="25"/>
  <c r="N67" i="16"/>
  <c r="R67" i="16"/>
  <c r="S35" i="18"/>
  <c r="O35" i="18"/>
  <c r="S35" i="16"/>
  <c r="O35" i="16"/>
  <c r="S35" i="12"/>
  <c r="O35" i="12"/>
  <c r="S35" i="27"/>
  <c r="O35" i="27"/>
  <c r="S35" i="24"/>
  <c r="O35" i="24"/>
  <c r="S77" i="11"/>
  <c r="O77" i="11"/>
  <c r="O77" i="17"/>
  <c r="S77" i="17"/>
  <c r="O77" i="16"/>
  <c r="S77" i="16"/>
  <c r="R70" i="19"/>
  <c r="N70" i="19"/>
  <c r="R70" i="25"/>
  <c r="N70" i="25"/>
  <c r="N61" i="19"/>
  <c r="R61" i="19"/>
  <c r="R61" i="25"/>
  <c r="N61" i="25"/>
  <c r="N61" i="15"/>
  <c r="R61" i="15"/>
  <c r="N67" i="15"/>
  <c r="R67" i="15"/>
  <c r="N67" i="17"/>
  <c r="R67" i="17"/>
  <c r="R71" i="18"/>
  <c r="N71" i="18"/>
  <c r="N64" i="9"/>
  <c r="R64" i="9"/>
  <c r="R86" i="18"/>
  <c r="N86" i="18"/>
  <c r="N61" i="14"/>
  <c r="R61" i="14"/>
  <c r="R75" i="9"/>
  <c r="N75" i="9"/>
  <c r="R71" i="13"/>
  <c r="N71" i="13"/>
  <c r="N58" i="26"/>
  <c r="R58" i="26"/>
  <c r="O77" i="4"/>
  <c r="S77" i="4"/>
  <c r="R70" i="1"/>
  <c r="N70" i="1"/>
  <c r="N67" i="4"/>
  <c r="R67" i="4"/>
  <c r="N67" i="9"/>
  <c r="R67" i="9"/>
  <c r="G67" i="16"/>
  <c r="G67" i="14"/>
  <c r="G67" i="1"/>
  <c r="N67" i="23"/>
  <c r="R67" i="23"/>
  <c r="G67" i="23"/>
  <c r="O76" i="17"/>
  <c r="S76" i="17"/>
  <c r="R64" i="26"/>
  <c r="N64" i="26"/>
  <c r="S77" i="15"/>
  <c r="O77" i="15"/>
  <c r="N71" i="14"/>
  <c r="R71" i="14"/>
  <c r="R70" i="10"/>
  <c r="N70" i="10"/>
  <c r="R75" i="10"/>
  <c r="N75" i="10"/>
  <c r="N75" i="12"/>
  <c r="R75" i="12"/>
  <c r="G58" i="14"/>
  <c r="G58" i="24"/>
  <c r="G58" i="26"/>
  <c r="G58" i="15"/>
  <c r="O73" i="24"/>
  <c r="S73" i="24"/>
  <c r="O73" i="23"/>
  <c r="S73" i="23"/>
  <c r="S73" i="25"/>
  <c r="O73" i="25"/>
  <c r="O12" i="13"/>
  <c r="S12" i="13"/>
  <c r="O12" i="16"/>
  <c r="S12" i="16"/>
  <c r="O12" i="10"/>
  <c r="S12" i="10"/>
  <c r="S12" i="11"/>
  <c r="O12" i="11"/>
  <c r="O12" i="18"/>
  <c r="S12" i="18"/>
  <c r="G86" i="9"/>
  <c r="G86" i="16"/>
  <c r="G86" i="1"/>
  <c r="G86" i="4"/>
  <c r="O35" i="4"/>
  <c r="S35" i="4"/>
  <c r="S77" i="13"/>
  <c r="O77" i="13"/>
  <c r="N75" i="26"/>
  <c r="R75" i="26"/>
  <c r="R67" i="26"/>
  <c r="N67" i="26"/>
  <c r="G67" i="26"/>
  <c r="R86" i="13"/>
  <c r="N86" i="13"/>
  <c r="G86" i="13"/>
  <c r="N86" i="19"/>
  <c r="R86" i="19"/>
  <c r="G86" i="19"/>
  <c r="N70" i="26"/>
  <c r="R70" i="26"/>
  <c r="R61" i="4"/>
  <c r="N61" i="4"/>
  <c r="S76" i="11"/>
  <c r="O76" i="11"/>
  <c r="O76" i="14"/>
  <c r="S76" i="14"/>
  <c r="R64" i="14"/>
  <c r="N64" i="14"/>
  <c r="N64" i="25"/>
  <c r="R64" i="25"/>
  <c r="R64" i="13"/>
  <c r="N64" i="13"/>
  <c r="R58" i="17"/>
  <c r="N58" i="17"/>
  <c r="G58" i="17"/>
  <c r="S82" i="15"/>
  <c r="O82" i="15"/>
  <c r="O82" i="22"/>
  <c r="S82" i="22"/>
  <c r="S82" i="10"/>
  <c r="O82" i="10"/>
  <c r="O82" i="25"/>
  <c r="S82" i="25"/>
  <c r="O82" i="9"/>
  <c r="S82" i="9"/>
  <c r="R61" i="23"/>
  <c r="N61" i="23"/>
  <c r="R70" i="15"/>
  <c r="N70" i="15"/>
  <c r="O68" i="1"/>
  <c r="S68" i="1"/>
  <c r="S68" i="23"/>
  <c r="O68" i="23"/>
  <c r="O68" i="12"/>
  <c r="S68" i="12"/>
  <c r="O68" i="14"/>
  <c r="S68" i="14"/>
  <c r="S68" i="22"/>
  <c r="O68" i="22"/>
  <c r="R67" i="19"/>
  <c r="N67" i="19"/>
  <c r="G67" i="19"/>
  <c r="N58" i="19"/>
  <c r="R58" i="19"/>
  <c r="G58" i="19"/>
  <c r="O84" i="26"/>
  <c r="S84" i="26"/>
  <c r="O84" i="9"/>
  <c r="S84" i="9"/>
  <c r="O84" i="27"/>
  <c r="S84" i="27"/>
  <c r="S84" i="17"/>
  <c r="O84" i="17"/>
  <c r="S84" i="24"/>
  <c r="O84" i="24"/>
  <c r="O76" i="23"/>
  <c r="S76" i="23"/>
  <c r="N70" i="27"/>
  <c r="R70" i="27"/>
  <c r="O35" i="17"/>
  <c r="S35" i="17"/>
  <c r="S35" i="9"/>
  <c r="O35" i="9"/>
  <c r="S35" i="13"/>
  <c r="O35" i="13"/>
  <c r="O35" i="23"/>
  <c r="S35" i="23"/>
  <c r="S77" i="19"/>
  <c r="O77" i="19"/>
  <c r="S77" i="9"/>
  <c r="O77" i="9"/>
  <c r="S77" i="10"/>
  <c r="O77" i="10"/>
  <c r="N71" i="9"/>
  <c r="R71" i="9"/>
  <c r="R75" i="19"/>
  <c r="N75" i="19"/>
  <c r="N61" i="10"/>
  <c r="R61" i="10"/>
  <c r="N61" i="28"/>
  <c r="R61" i="28"/>
  <c r="R61" i="22"/>
  <c r="N61" i="22"/>
  <c r="N67" i="13"/>
  <c r="R67" i="13"/>
  <c r="G67" i="13"/>
  <c r="N67" i="12"/>
  <c r="R67" i="12"/>
  <c r="G67" i="12"/>
  <c r="R70" i="11"/>
  <c r="N70" i="11"/>
  <c r="N58" i="10"/>
  <c r="R58" i="10"/>
  <c r="G58" i="10"/>
  <c r="S73" i="28"/>
  <c r="O73" i="28"/>
  <c r="O73" i="9"/>
  <c r="S73" i="9"/>
  <c r="S77" i="18"/>
  <c r="O77" i="18"/>
  <c r="N71" i="12"/>
  <c r="R71" i="12"/>
  <c r="R70" i="22"/>
  <c r="N70" i="22"/>
  <c r="O73" i="4"/>
  <c r="S73" i="4"/>
  <c r="G70" i="11"/>
  <c r="G70" i="19"/>
  <c r="G70" i="27"/>
  <c r="G70" i="26"/>
  <c r="R71" i="16"/>
  <c r="N71" i="16"/>
  <c r="O77" i="25"/>
  <c r="S77" i="25"/>
  <c r="N71" i="15"/>
  <c r="R71" i="15"/>
  <c r="R67" i="28"/>
  <c r="N67" i="28"/>
  <c r="G67" i="28"/>
  <c r="N86" i="14"/>
  <c r="R86" i="14"/>
  <c r="G86" i="14"/>
  <c r="R71" i="24"/>
  <c r="N71" i="24"/>
  <c r="R70" i="23"/>
  <c r="N70" i="23"/>
  <c r="G70" i="23"/>
  <c r="G71" i="15"/>
  <c r="G71" i="13"/>
  <c r="G71" i="19"/>
  <c r="G71" i="4"/>
  <c r="G71" i="1"/>
  <c r="G71" i="18"/>
  <c r="N75" i="22"/>
  <c r="R75" i="22"/>
  <c r="O73" i="22"/>
  <c r="S73" i="22"/>
  <c r="S73" i="11"/>
  <c r="O73" i="11"/>
  <c r="O73" i="10"/>
  <c r="S73" i="10"/>
  <c r="S12" i="28"/>
  <c r="O12" i="28"/>
  <c r="S12" i="22"/>
  <c r="O12" i="22"/>
  <c r="S12" i="23"/>
  <c r="O12" i="23"/>
  <c r="O12" i="26"/>
  <c r="S12" i="26"/>
  <c r="O12" i="12"/>
  <c r="S12" i="12"/>
  <c r="G61" i="10"/>
  <c r="G61" i="28"/>
  <c r="G61" i="11"/>
  <c r="G61" i="4"/>
  <c r="S73" i="26"/>
  <c r="O73" i="26"/>
  <c r="O73" i="17"/>
  <c r="S73" i="17"/>
  <c r="N71" i="27"/>
  <c r="R71" i="27"/>
  <c r="G71" i="27"/>
  <c r="N86" i="28"/>
  <c r="R86" i="28"/>
  <c r="G86" i="28"/>
  <c r="N86" i="10"/>
  <c r="R86" i="10"/>
  <c r="G86" i="10"/>
  <c r="N86" i="23"/>
  <c r="R86" i="23"/>
  <c r="G86" i="23"/>
  <c r="S76" i="1"/>
  <c r="O76" i="1"/>
  <c r="O76" i="16"/>
  <c r="S76" i="16"/>
  <c r="O76" i="26"/>
  <c r="S76" i="26"/>
  <c r="N64" i="4"/>
  <c r="R64" i="4"/>
  <c r="G64" i="4"/>
  <c r="R64" i="28"/>
  <c r="N64" i="28"/>
  <c r="R64" i="22"/>
  <c r="N64" i="22"/>
  <c r="R58" i="27"/>
  <c r="N58" i="27"/>
  <c r="G58" i="27"/>
  <c r="N58" i="12"/>
  <c r="R58" i="12"/>
  <c r="G58" i="12"/>
  <c r="R75" i="28"/>
  <c r="N75" i="28"/>
  <c r="S82" i="14"/>
  <c r="O82" i="14"/>
  <c r="O82" i="16"/>
  <c r="S82" i="16"/>
  <c r="S82" i="27"/>
  <c r="O82" i="27"/>
  <c r="S82" i="24"/>
  <c r="O82" i="24"/>
  <c r="N61" i="12"/>
  <c r="R61" i="12"/>
  <c r="G61" i="12"/>
  <c r="S68" i="13"/>
  <c r="O68" i="13"/>
  <c r="O68" i="11"/>
  <c r="S68" i="11"/>
  <c r="S68" i="25"/>
  <c r="O68" i="25"/>
  <c r="S68" i="28"/>
  <c r="O68" i="28"/>
  <c r="O68" i="19"/>
  <c r="S68" i="19"/>
  <c r="R67" i="10"/>
  <c r="N67" i="10"/>
  <c r="G67" i="10"/>
  <c r="O84" i="23"/>
  <c r="S84" i="23"/>
  <c r="O84" i="19"/>
  <c r="S84" i="19"/>
  <c r="O84" i="13"/>
  <c r="S84" i="13"/>
  <c r="O84" i="15"/>
  <c r="S84" i="15"/>
  <c r="O84" i="10"/>
  <c r="S84" i="10"/>
  <c r="N75" i="24"/>
  <c r="R75" i="24"/>
  <c r="O35" i="11"/>
  <c r="S35" i="11"/>
  <c r="S35" i="14"/>
  <c r="O35" i="14"/>
  <c r="S35" i="22"/>
  <c r="O35" i="22"/>
  <c r="O35" i="10"/>
  <c r="S35" i="10"/>
  <c r="S35" i="26"/>
  <c r="O35" i="26"/>
  <c r="O77" i="1"/>
  <c r="S77" i="1"/>
  <c r="S77" i="23"/>
  <c r="O77" i="23"/>
  <c r="S77" i="24"/>
  <c r="O77" i="24"/>
  <c r="S77" i="14"/>
  <c r="O77" i="14"/>
  <c r="R70" i="24"/>
  <c r="N70" i="24"/>
  <c r="G70" i="24"/>
  <c r="R75" i="23"/>
  <c r="N75" i="23"/>
  <c r="N61" i="18"/>
  <c r="R61" i="18"/>
  <c r="G61" i="18"/>
  <c r="G61" i="16"/>
  <c r="N61" i="16"/>
  <c r="R61" i="16"/>
  <c r="N61" i="24"/>
  <c r="R61" i="24"/>
  <c r="G61" i="24"/>
  <c r="R67" i="27"/>
  <c r="N67" i="27"/>
  <c r="G67" i="27"/>
  <c r="R67" i="25"/>
  <c r="N67" i="25"/>
  <c r="G67" i="25"/>
  <c r="N70" i="9"/>
  <c r="R70" i="9"/>
  <c r="G70" i="9"/>
  <c r="N70" i="18"/>
  <c r="R70" i="18"/>
  <c r="G70" i="18"/>
  <c r="N58" i="28"/>
  <c r="R58" i="28"/>
  <c r="G58" i="28"/>
  <c r="R86" i="11"/>
  <c r="N86" i="11"/>
  <c r="G86" i="11"/>
  <c r="G64" i="26"/>
  <c r="G64" i="24"/>
  <c r="G64" i="19"/>
  <c r="G64" i="27"/>
  <c r="G64" i="23"/>
  <c r="G64" i="18"/>
  <c r="G64" i="16"/>
  <c r="N71" i="25"/>
  <c r="R71" i="25"/>
  <c r="G71" i="25"/>
  <c r="G75" i="22"/>
  <c r="G75" i="26"/>
  <c r="G75" i="17"/>
  <c r="G75" i="23"/>
  <c r="G75" i="18"/>
  <c r="G75" i="11"/>
  <c r="G75" i="25"/>
  <c r="G75" i="10"/>
  <c r="G75" i="13"/>
  <c r="G75" i="1"/>
  <c r="R70" i="13"/>
  <c r="N70" i="13"/>
  <c r="G70" i="13"/>
  <c r="N71" i="1"/>
  <c r="R71" i="1"/>
  <c r="R75" i="1"/>
  <c r="N75" i="1"/>
  <c r="N70" i="4"/>
  <c r="G70" i="4"/>
  <c r="R70" i="4"/>
  <c r="O76" i="12"/>
  <c r="S76" i="12"/>
  <c r="N58" i="11"/>
  <c r="R58" i="11"/>
  <c r="G58" i="11"/>
  <c r="N71" i="26"/>
  <c r="R71" i="26"/>
  <c r="G71" i="26"/>
  <c r="R58" i="1"/>
  <c r="G58" i="1"/>
  <c r="N58" i="1"/>
  <c r="N70" i="16"/>
  <c r="R70" i="16"/>
  <c r="G70" i="16"/>
  <c r="N75" i="18"/>
  <c r="R75" i="18"/>
  <c r="R70" i="28"/>
  <c r="N70" i="28"/>
  <c r="G70" i="28"/>
  <c r="N75" i="13"/>
  <c r="R75" i="13"/>
  <c r="R71" i="17"/>
  <c r="N71" i="17"/>
  <c r="G71" i="17"/>
  <c r="S73" i="18"/>
  <c r="O73" i="18"/>
  <c r="O73" i="16"/>
  <c r="S73" i="16"/>
  <c r="S73" i="19"/>
  <c r="O73" i="19"/>
  <c r="S73" i="15"/>
  <c r="O73" i="15"/>
  <c r="S12" i="1"/>
  <c r="O12" i="1"/>
  <c r="S12" i="15"/>
  <c r="O12" i="15"/>
  <c r="O12" i="27"/>
  <c r="S12" i="27"/>
  <c r="S12" i="14"/>
  <c r="O12" i="14"/>
  <c r="S12" i="17"/>
  <c r="O12" i="17"/>
  <c r="U75" i="1" l="1"/>
  <c r="V68" i="1"/>
  <c r="U58" i="1"/>
  <c r="V82" i="1"/>
  <c r="V84" i="1"/>
  <c r="P75" i="11"/>
  <c r="T75" i="11"/>
  <c r="T75" i="26"/>
  <c r="P75" i="26"/>
  <c r="T64" i="24"/>
  <c r="P64" i="24"/>
  <c r="P75" i="13"/>
  <c r="T75" i="13"/>
  <c r="P75" i="18"/>
  <c r="T75" i="18"/>
  <c r="T75" i="22"/>
  <c r="P75" i="22"/>
  <c r="P64" i="16"/>
  <c r="T64" i="16"/>
  <c r="T64" i="18"/>
  <c r="P64" i="18"/>
  <c r="P64" i="27"/>
  <c r="T64" i="27"/>
  <c r="P64" i="26"/>
  <c r="T64" i="26"/>
  <c r="T61" i="28"/>
  <c r="P61" i="28"/>
  <c r="T70" i="26"/>
  <c r="P70" i="26"/>
  <c r="T70" i="19"/>
  <c r="P70" i="19"/>
  <c r="P86" i="1"/>
  <c r="T86" i="1"/>
  <c r="P86" i="16"/>
  <c r="T86" i="16"/>
  <c r="P86" i="9"/>
  <c r="T86" i="9"/>
  <c r="T67" i="1"/>
  <c r="P67" i="1"/>
  <c r="T67" i="16"/>
  <c r="P67" i="16"/>
  <c r="T67" i="14"/>
  <c r="P67" i="14"/>
  <c r="P75" i="10"/>
  <c r="T75" i="10"/>
  <c r="T75" i="17"/>
  <c r="P75" i="17"/>
  <c r="P64" i="23"/>
  <c r="T64" i="23"/>
  <c r="T64" i="19"/>
  <c r="P64" i="19"/>
  <c r="P61" i="10"/>
  <c r="T61" i="10"/>
  <c r="T71" i="13"/>
  <c r="P71" i="13"/>
  <c r="P70" i="27"/>
  <c r="T70" i="27"/>
  <c r="P58" i="15"/>
  <c r="T58" i="15"/>
  <c r="P58" i="24"/>
  <c r="T58" i="24"/>
  <c r="P75" i="25"/>
  <c r="T75" i="25"/>
  <c r="T61" i="4"/>
  <c r="P61" i="4"/>
  <c r="P61" i="11"/>
  <c r="T61" i="11"/>
  <c r="T71" i="18"/>
  <c r="P71" i="18"/>
  <c r="T71" i="4"/>
  <c r="P71" i="4"/>
  <c r="T71" i="19"/>
  <c r="P71" i="19"/>
  <c r="T86" i="4"/>
  <c r="P86" i="4"/>
  <c r="P58" i="26"/>
  <c r="T58" i="26"/>
  <c r="T58" i="14"/>
  <c r="P58" i="14"/>
  <c r="R36" i="25"/>
  <c r="N36" i="25"/>
  <c r="G36" i="25"/>
  <c r="N36" i="18"/>
  <c r="R36" i="18"/>
  <c r="G36" i="18"/>
  <c r="N36" i="16"/>
  <c r="R36" i="16"/>
  <c r="G36" i="16"/>
  <c r="R36" i="10"/>
  <c r="N36" i="10"/>
  <c r="G36" i="10"/>
  <c r="R36" i="24"/>
  <c r="N36" i="24"/>
  <c r="G36" i="24"/>
  <c r="R84" i="17"/>
  <c r="N84" i="17"/>
  <c r="G84" i="17"/>
  <c r="N84" i="11"/>
  <c r="R84" i="11"/>
  <c r="G84" i="11"/>
  <c r="R84" i="26"/>
  <c r="N84" i="26"/>
  <c r="G84" i="26"/>
  <c r="N84" i="9"/>
  <c r="R84" i="9"/>
  <c r="G84" i="9"/>
  <c r="R84" i="28"/>
  <c r="N84" i="28"/>
  <c r="G84" i="28"/>
  <c r="N68" i="19"/>
  <c r="R68" i="19"/>
  <c r="G68" i="19"/>
  <c r="N68" i="17"/>
  <c r="R68" i="17"/>
  <c r="G68" i="17"/>
  <c r="N68" i="28"/>
  <c r="R68" i="28"/>
  <c r="G68" i="28"/>
  <c r="N68" i="24"/>
  <c r="R68" i="24"/>
  <c r="G68" i="24"/>
  <c r="N68" i="10"/>
  <c r="R68" i="10"/>
  <c r="G68" i="10"/>
  <c r="N30" i="4"/>
  <c r="G30" i="4"/>
  <c r="R30" i="4"/>
  <c r="R30" i="13"/>
  <c r="N30" i="13"/>
  <c r="G30" i="13"/>
  <c r="N30" i="23"/>
  <c r="R30" i="23"/>
  <c r="G30" i="23"/>
  <c r="R30" i="11"/>
  <c r="N30" i="11"/>
  <c r="G30" i="11"/>
  <c r="N30" i="25"/>
  <c r="R30" i="25"/>
  <c r="G30" i="25"/>
  <c r="N78" i="18"/>
  <c r="R78" i="18"/>
  <c r="G78" i="18"/>
  <c r="R78" i="17"/>
  <c r="N78" i="17"/>
  <c r="G78" i="17"/>
  <c r="R78" i="16"/>
  <c r="N78" i="16"/>
  <c r="G78" i="16"/>
  <c r="R78" i="19"/>
  <c r="N78" i="19"/>
  <c r="G78" i="19"/>
  <c r="N78" i="25"/>
  <c r="R78" i="25"/>
  <c r="G78" i="25"/>
  <c r="O36" i="10"/>
  <c r="S36" i="10"/>
  <c r="O36" i="12"/>
  <c r="S36" i="12"/>
  <c r="O36" i="18"/>
  <c r="S36" i="18"/>
  <c r="O36" i="24"/>
  <c r="S36" i="24"/>
  <c r="O36" i="16"/>
  <c r="S36" i="16"/>
  <c r="T58" i="1"/>
  <c r="P58" i="1"/>
  <c r="O39" i="12"/>
  <c r="S39" i="12"/>
  <c r="O39" i="22"/>
  <c r="S39" i="22"/>
  <c r="S39" i="11"/>
  <c r="O39" i="11"/>
  <c r="O39" i="18"/>
  <c r="S39" i="18"/>
  <c r="O39" i="15"/>
  <c r="S39" i="15"/>
  <c r="O52" i="26"/>
  <c r="S52" i="26"/>
  <c r="O52" i="19"/>
  <c r="S52" i="19"/>
  <c r="O52" i="9"/>
  <c r="S52" i="9"/>
  <c r="S52" i="14"/>
  <c r="O52" i="14"/>
  <c r="S52" i="25"/>
  <c r="O52" i="25"/>
  <c r="S59" i="1"/>
  <c r="O59" i="1"/>
  <c r="S59" i="15"/>
  <c r="O59" i="15"/>
  <c r="O59" i="17"/>
  <c r="S59" i="17"/>
  <c r="O59" i="24"/>
  <c r="S59" i="24"/>
  <c r="S59" i="13"/>
  <c r="O59" i="13"/>
  <c r="P58" i="11"/>
  <c r="T58" i="11"/>
  <c r="O79" i="22"/>
  <c r="S79" i="22"/>
  <c r="O79" i="9"/>
  <c r="S79" i="9"/>
  <c r="S79" i="11"/>
  <c r="O79" i="11"/>
  <c r="S79" i="17"/>
  <c r="O79" i="17"/>
  <c r="S79" i="23"/>
  <c r="O79" i="23"/>
  <c r="N44" i="4"/>
  <c r="R44" i="4"/>
  <c r="G44" i="4"/>
  <c r="N44" i="9"/>
  <c r="R44" i="9"/>
  <c r="G44" i="9"/>
  <c r="N44" i="12"/>
  <c r="R44" i="12"/>
  <c r="G44" i="12"/>
  <c r="R44" i="14"/>
  <c r="N44" i="14"/>
  <c r="G44" i="14"/>
  <c r="N44" i="19"/>
  <c r="R44" i="19"/>
  <c r="G44" i="19"/>
  <c r="S48" i="27"/>
  <c r="O48" i="27"/>
  <c r="S48" i="25"/>
  <c r="O48" i="25"/>
  <c r="O48" i="17"/>
  <c r="S48" i="17"/>
  <c r="S48" i="9"/>
  <c r="O48" i="9"/>
  <c r="O48" i="11"/>
  <c r="S48" i="11"/>
  <c r="O53" i="4"/>
  <c r="S53" i="4"/>
  <c r="S53" i="26"/>
  <c r="O53" i="26"/>
  <c r="O53" i="27"/>
  <c r="S53" i="27"/>
  <c r="O53" i="11"/>
  <c r="S53" i="11"/>
  <c r="O53" i="9"/>
  <c r="S53" i="9"/>
  <c r="P71" i="1"/>
  <c r="T71" i="1"/>
  <c r="R48" i="4"/>
  <c r="N48" i="4"/>
  <c r="G48" i="4"/>
  <c r="R48" i="27"/>
  <c r="N48" i="27"/>
  <c r="G48" i="27"/>
  <c r="R48" i="13"/>
  <c r="N48" i="13"/>
  <c r="G48" i="13"/>
  <c r="N48" i="10"/>
  <c r="R48" i="10"/>
  <c r="G48" i="10"/>
  <c r="N48" i="17"/>
  <c r="R48" i="17"/>
  <c r="G48" i="17"/>
  <c r="G31" i="4"/>
  <c r="R31" i="4"/>
  <c r="N31" i="4"/>
  <c r="R31" i="19"/>
  <c r="N31" i="19"/>
  <c r="G31" i="19"/>
  <c r="N31" i="26"/>
  <c r="R31" i="26"/>
  <c r="G31" i="26"/>
  <c r="R31" i="22"/>
  <c r="N31" i="22"/>
  <c r="G31" i="22"/>
  <c r="R31" i="18"/>
  <c r="N31" i="18"/>
  <c r="G31" i="18"/>
  <c r="R60" i="12"/>
  <c r="N60" i="12"/>
  <c r="G60" i="12"/>
  <c r="N60" i="18"/>
  <c r="R60" i="18"/>
  <c r="G60" i="18"/>
  <c r="N60" i="19"/>
  <c r="R60" i="19"/>
  <c r="G60" i="19"/>
  <c r="N60" i="22"/>
  <c r="R60" i="22"/>
  <c r="G60" i="22"/>
  <c r="R60" i="9"/>
  <c r="N60" i="9"/>
  <c r="G60" i="9"/>
  <c r="O11" i="4"/>
  <c r="S11" i="4"/>
  <c r="S11" i="1"/>
  <c r="O11" i="1"/>
  <c r="S11" i="22"/>
  <c r="O11" i="22"/>
  <c r="O11" i="15"/>
  <c r="S11" i="15"/>
  <c r="S11" i="17"/>
  <c r="O11" i="17"/>
  <c r="S75" i="12"/>
  <c r="O75" i="12"/>
  <c r="O75" i="27"/>
  <c r="S75" i="27"/>
  <c r="O75" i="19"/>
  <c r="S75" i="19"/>
  <c r="S75" i="28"/>
  <c r="O75" i="28"/>
  <c r="S75" i="15"/>
  <c r="O75" i="15"/>
  <c r="R23" i="23"/>
  <c r="N23" i="23"/>
  <c r="G23" i="23"/>
  <c r="N23" i="26"/>
  <c r="R23" i="26"/>
  <c r="G23" i="26"/>
  <c r="R23" i="10"/>
  <c r="N23" i="10"/>
  <c r="G23" i="10"/>
  <c r="N23" i="14"/>
  <c r="R23" i="14"/>
  <c r="G23" i="14"/>
  <c r="R23" i="9"/>
  <c r="N23" i="9"/>
  <c r="G23" i="9"/>
  <c r="O18" i="4"/>
  <c r="S18" i="4"/>
  <c r="O18" i="24"/>
  <c r="S18" i="24"/>
  <c r="S18" i="27"/>
  <c r="O18" i="27"/>
  <c r="O18" i="22"/>
  <c r="S18" i="22"/>
  <c r="S18" i="16"/>
  <c r="O18" i="16"/>
  <c r="O20" i="4"/>
  <c r="S20" i="4"/>
  <c r="O20" i="18"/>
  <c r="S20" i="18"/>
  <c r="O20" i="19"/>
  <c r="S20" i="19"/>
  <c r="O20" i="17"/>
  <c r="S20" i="17"/>
  <c r="S20" i="9"/>
  <c r="O20" i="9"/>
  <c r="S64" i="11"/>
  <c r="O64" i="11"/>
  <c r="O64" i="13"/>
  <c r="S64" i="13"/>
  <c r="O64" i="9"/>
  <c r="S64" i="9"/>
  <c r="S64" i="22"/>
  <c r="O64" i="22"/>
  <c r="S64" i="17"/>
  <c r="O64" i="17"/>
  <c r="S57" i="1"/>
  <c r="O57" i="1"/>
  <c r="S57" i="17"/>
  <c r="O57" i="17"/>
  <c r="O57" i="22"/>
  <c r="S57" i="22"/>
  <c r="O57" i="19"/>
  <c r="S57" i="19"/>
  <c r="O57" i="10"/>
  <c r="S57" i="10"/>
  <c r="S22" i="27"/>
  <c r="O22" i="27"/>
  <c r="O22" i="14"/>
  <c r="S22" i="14"/>
  <c r="O22" i="13"/>
  <c r="S22" i="13"/>
  <c r="O22" i="26"/>
  <c r="S22" i="26"/>
  <c r="S22" i="18"/>
  <c r="O22" i="18"/>
  <c r="P67" i="25"/>
  <c r="T67" i="25"/>
  <c r="T61" i="18"/>
  <c r="P61" i="18"/>
  <c r="N14" i="1"/>
  <c r="R14" i="1"/>
  <c r="G14" i="1"/>
  <c r="R14" i="9"/>
  <c r="N14" i="9"/>
  <c r="G14" i="9"/>
  <c r="N14" i="14"/>
  <c r="R14" i="14"/>
  <c r="G14" i="14"/>
  <c r="N14" i="19"/>
  <c r="R14" i="19"/>
  <c r="G14" i="19"/>
  <c r="R14" i="10"/>
  <c r="N14" i="10"/>
  <c r="G14" i="10"/>
  <c r="T70" i="24"/>
  <c r="P70" i="24"/>
  <c r="R40" i="10"/>
  <c r="N40" i="10"/>
  <c r="G40" i="10"/>
  <c r="N40" i="22"/>
  <c r="R40" i="22"/>
  <c r="G40" i="22"/>
  <c r="R40" i="19"/>
  <c r="N40" i="19"/>
  <c r="G40" i="19"/>
  <c r="N40" i="28"/>
  <c r="R40" i="28"/>
  <c r="G40" i="28"/>
  <c r="G40" i="27"/>
  <c r="R40" i="27"/>
  <c r="N40" i="27"/>
  <c r="N38" i="9"/>
  <c r="R38" i="9"/>
  <c r="G38" i="9"/>
  <c r="N38" i="24"/>
  <c r="R38" i="24"/>
  <c r="G38" i="24"/>
  <c r="R38" i="11"/>
  <c r="N38" i="11"/>
  <c r="G38" i="11"/>
  <c r="R38" i="19"/>
  <c r="N38" i="19"/>
  <c r="G38" i="19"/>
  <c r="N38" i="10"/>
  <c r="R38" i="10"/>
  <c r="G38" i="10"/>
  <c r="O44" i="16"/>
  <c r="S44" i="16"/>
  <c r="S44" i="10"/>
  <c r="O44" i="10"/>
  <c r="S44" i="26"/>
  <c r="O44" i="26"/>
  <c r="S44" i="19"/>
  <c r="O44" i="19"/>
  <c r="O81" i="4"/>
  <c r="S81" i="4"/>
  <c r="O81" i="15"/>
  <c r="S81" i="15"/>
  <c r="S81" i="19"/>
  <c r="O81" i="19"/>
  <c r="O81" i="25"/>
  <c r="S81" i="25"/>
  <c r="O81" i="16"/>
  <c r="S81" i="16"/>
  <c r="N11" i="4"/>
  <c r="R11" i="4"/>
  <c r="G11" i="4"/>
  <c r="R11" i="1"/>
  <c r="N11" i="1"/>
  <c r="G11" i="1"/>
  <c r="N11" i="12"/>
  <c r="R11" i="12"/>
  <c r="G11" i="12"/>
  <c r="R11" i="15"/>
  <c r="N11" i="15"/>
  <c r="G11" i="15"/>
  <c r="R11" i="27"/>
  <c r="N11" i="27"/>
  <c r="G11" i="27"/>
  <c r="T58" i="27"/>
  <c r="P58" i="27"/>
  <c r="N73" i="9"/>
  <c r="R73" i="9"/>
  <c r="G73" i="9"/>
  <c r="R73" i="1"/>
  <c r="N73" i="1"/>
  <c r="G73" i="1"/>
  <c r="N73" i="26"/>
  <c r="R73" i="26"/>
  <c r="G73" i="26"/>
  <c r="R73" i="12"/>
  <c r="N73" i="12"/>
  <c r="G73" i="12"/>
  <c r="R73" i="24"/>
  <c r="N73" i="24"/>
  <c r="G73" i="24"/>
  <c r="R59" i="9"/>
  <c r="N59" i="9"/>
  <c r="G59" i="9"/>
  <c r="G59" i="4"/>
  <c r="R59" i="4"/>
  <c r="N59" i="4"/>
  <c r="N59" i="15"/>
  <c r="R59" i="15"/>
  <c r="G59" i="15"/>
  <c r="R59" i="27"/>
  <c r="N59" i="27"/>
  <c r="G59" i="27"/>
  <c r="N59" i="18"/>
  <c r="R59" i="18"/>
  <c r="G59" i="18"/>
  <c r="R15" i="1"/>
  <c r="N15" i="1"/>
  <c r="G15" i="1"/>
  <c r="N15" i="16"/>
  <c r="R15" i="16"/>
  <c r="G15" i="16"/>
  <c r="R15" i="22"/>
  <c r="N15" i="22"/>
  <c r="G15" i="22"/>
  <c r="N15" i="27"/>
  <c r="R15" i="27"/>
  <c r="G15" i="27"/>
  <c r="N15" i="24"/>
  <c r="R15" i="24"/>
  <c r="G15" i="24"/>
  <c r="N22" i="10"/>
  <c r="R22" i="10"/>
  <c r="G22" i="10"/>
  <c r="N22" i="12"/>
  <c r="R22" i="12"/>
  <c r="G22" i="12"/>
  <c r="N22" i="22"/>
  <c r="R22" i="22"/>
  <c r="G22" i="22"/>
  <c r="R22" i="26"/>
  <c r="N22" i="26"/>
  <c r="G22" i="26"/>
  <c r="R22" i="24"/>
  <c r="G22" i="24"/>
  <c r="N22" i="24"/>
  <c r="R49" i="27"/>
  <c r="N49" i="27"/>
  <c r="G49" i="27"/>
  <c r="N49" i="12"/>
  <c r="R49" i="12"/>
  <c r="G49" i="12"/>
  <c r="N49" i="9"/>
  <c r="R49" i="9"/>
  <c r="G49" i="9"/>
  <c r="R49" i="13"/>
  <c r="N49" i="13"/>
  <c r="G49" i="13"/>
  <c r="R49" i="11"/>
  <c r="N49" i="11"/>
  <c r="G49" i="11"/>
  <c r="S66" i="1"/>
  <c r="O66" i="1"/>
  <c r="O66" i="27"/>
  <c r="S66" i="27"/>
  <c r="O66" i="17"/>
  <c r="S66" i="17"/>
  <c r="S66" i="15"/>
  <c r="O66" i="15"/>
  <c r="O66" i="14"/>
  <c r="S66" i="14"/>
  <c r="O66" i="10"/>
  <c r="S66" i="10"/>
  <c r="P86" i="10"/>
  <c r="T86" i="10"/>
  <c r="O7" i="25"/>
  <c r="S7" i="25"/>
  <c r="O7" i="9"/>
  <c r="S7" i="9"/>
  <c r="S7" i="17"/>
  <c r="O7" i="17"/>
  <c r="S7" i="16"/>
  <c r="O7" i="16"/>
  <c r="S7" i="18"/>
  <c r="O7" i="18"/>
  <c r="R85" i="19"/>
  <c r="N85" i="19"/>
  <c r="G85" i="19"/>
  <c r="R85" i="24"/>
  <c r="N85" i="24"/>
  <c r="G85" i="24"/>
  <c r="N85" i="23"/>
  <c r="R85" i="23"/>
  <c r="G85" i="23"/>
  <c r="G85" i="14"/>
  <c r="R85" i="14"/>
  <c r="N85" i="14"/>
  <c r="N85" i="22"/>
  <c r="R85" i="22"/>
  <c r="G85" i="22"/>
  <c r="O15" i="4"/>
  <c r="S15" i="4"/>
  <c r="S15" i="28"/>
  <c r="O15" i="28"/>
  <c r="S15" i="23"/>
  <c r="O15" i="23"/>
  <c r="O15" i="11"/>
  <c r="S15" i="11"/>
  <c r="S15" i="14"/>
  <c r="O15" i="14"/>
  <c r="O14" i="19"/>
  <c r="S14" i="19"/>
  <c r="S14" i="23"/>
  <c r="O14" i="23"/>
  <c r="O14" i="28"/>
  <c r="S14" i="28"/>
  <c r="O14" i="12"/>
  <c r="S14" i="12"/>
  <c r="S14" i="26"/>
  <c r="O14" i="26"/>
  <c r="O61" i="1"/>
  <c r="S61" i="1"/>
  <c r="O61" i="23"/>
  <c r="S61" i="23"/>
  <c r="O61" i="15"/>
  <c r="S61" i="15"/>
  <c r="O61" i="14"/>
  <c r="S61" i="14"/>
  <c r="S61" i="16"/>
  <c r="O61" i="16"/>
  <c r="R27" i="17"/>
  <c r="N27" i="17"/>
  <c r="G27" i="17"/>
  <c r="R27" i="10"/>
  <c r="N27" i="10"/>
  <c r="G27" i="10"/>
  <c r="R27" i="24"/>
  <c r="N27" i="24"/>
  <c r="G27" i="24"/>
  <c r="N27" i="12"/>
  <c r="R27" i="12"/>
  <c r="G27" i="12"/>
  <c r="R27" i="13"/>
  <c r="N27" i="13"/>
  <c r="G27" i="13"/>
  <c r="N42" i="15"/>
  <c r="R42" i="15"/>
  <c r="G42" i="15"/>
  <c r="R42" i="25"/>
  <c r="N42" i="25"/>
  <c r="G42" i="25"/>
  <c r="N42" i="19"/>
  <c r="R42" i="19"/>
  <c r="G42" i="19"/>
  <c r="R42" i="11"/>
  <c r="N42" i="11"/>
  <c r="G42" i="11"/>
  <c r="R42" i="17"/>
  <c r="N42" i="17"/>
  <c r="G42" i="17"/>
  <c r="R72" i="25"/>
  <c r="N72" i="25"/>
  <c r="G72" i="25"/>
  <c r="N72" i="27"/>
  <c r="R72" i="27"/>
  <c r="G72" i="27"/>
  <c r="R72" i="11"/>
  <c r="N72" i="11"/>
  <c r="G72" i="11"/>
  <c r="R72" i="26"/>
  <c r="N72" i="26"/>
  <c r="G72" i="26"/>
  <c r="N72" i="24"/>
  <c r="R72" i="24"/>
  <c r="G72" i="24"/>
  <c r="R77" i="1"/>
  <c r="N77" i="1"/>
  <c r="G77" i="1"/>
  <c r="R77" i="13"/>
  <c r="N77" i="13"/>
  <c r="G77" i="13"/>
  <c r="R77" i="26"/>
  <c r="N77" i="26"/>
  <c r="G77" i="26"/>
  <c r="N77" i="25"/>
  <c r="R77" i="25"/>
  <c r="G77" i="25"/>
  <c r="N77" i="4"/>
  <c r="G77" i="4"/>
  <c r="R77" i="4"/>
  <c r="S45" i="9"/>
  <c r="O45" i="9"/>
  <c r="S45" i="1"/>
  <c r="O45" i="1"/>
  <c r="S45" i="17"/>
  <c r="O45" i="17"/>
  <c r="O45" i="23"/>
  <c r="S45" i="23"/>
  <c r="N63" i="10"/>
  <c r="R63" i="10"/>
  <c r="G63" i="10"/>
  <c r="N63" i="13"/>
  <c r="R63" i="13"/>
  <c r="G63" i="13"/>
  <c r="N63" i="14"/>
  <c r="R63" i="14"/>
  <c r="G63" i="14"/>
  <c r="N63" i="15"/>
  <c r="R63" i="15"/>
  <c r="G63" i="15"/>
  <c r="R63" i="19"/>
  <c r="N63" i="19"/>
  <c r="G63" i="19"/>
  <c r="R43" i="23"/>
  <c r="N43" i="23"/>
  <c r="G43" i="23"/>
  <c r="N43" i="1"/>
  <c r="G43" i="1"/>
  <c r="R43" i="1"/>
  <c r="R43" i="17"/>
  <c r="N43" i="17"/>
  <c r="G43" i="17"/>
  <c r="R43" i="12"/>
  <c r="N43" i="12"/>
  <c r="G43" i="12"/>
  <c r="R43" i="19"/>
  <c r="N43" i="19"/>
  <c r="G43" i="19"/>
  <c r="O71" i="16"/>
  <c r="S71" i="16"/>
  <c r="O71" i="28"/>
  <c r="S71" i="28"/>
  <c r="S71" i="9"/>
  <c r="O71" i="9"/>
  <c r="S71" i="11"/>
  <c r="O71" i="11"/>
  <c r="S71" i="27"/>
  <c r="O71" i="27"/>
  <c r="O41" i="4"/>
  <c r="S41" i="4"/>
  <c r="S41" i="13"/>
  <c r="O41" i="13"/>
  <c r="O41" i="19"/>
  <c r="S41" i="19"/>
  <c r="O41" i="16"/>
  <c r="S41" i="16"/>
  <c r="O41" i="9"/>
  <c r="S41" i="9"/>
  <c r="N10" i="13"/>
  <c r="R10" i="13"/>
  <c r="G10" i="13"/>
  <c r="N10" i="28"/>
  <c r="R10" i="28"/>
  <c r="G10" i="28"/>
  <c r="N10" i="15"/>
  <c r="R10" i="15"/>
  <c r="G10" i="15"/>
  <c r="R10" i="12"/>
  <c r="N10" i="12"/>
  <c r="G10" i="12"/>
  <c r="N10" i="25"/>
  <c r="R10" i="25"/>
  <c r="G10" i="25"/>
  <c r="O32" i="1"/>
  <c r="S32" i="1"/>
  <c r="S32" i="25"/>
  <c r="O32" i="25"/>
  <c r="S32" i="24"/>
  <c r="O32" i="24"/>
  <c r="S32" i="17"/>
  <c r="O32" i="17"/>
  <c r="S32" i="26"/>
  <c r="O32" i="26"/>
  <c r="P70" i="23"/>
  <c r="T70" i="23"/>
  <c r="S30" i="16"/>
  <c r="O30" i="16"/>
  <c r="S30" i="14"/>
  <c r="O30" i="14"/>
  <c r="O30" i="24"/>
  <c r="S30" i="24"/>
  <c r="S30" i="26"/>
  <c r="O30" i="26"/>
  <c r="O30" i="25"/>
  <c r="S30" i="25"/>
  <c r="O65" i="1"/>
  <c r="S65" i="1"/>
  <c r="S65" i="26"/>
  <c r="O65" i="26"/>
  <c r="S65" i="9"/>
  <c r="O65" i="9"/>
  <c r="S65" i="28"/>
  <c r="O65" i="28"/>
  <c r="O65" i="14"/>
  <c r="S65" i="14"/>
  <c r="G71" i="16"/>
  <c r="R12" i="27"/>
  <c r="N12" i="27"/>
  <c r="G12" i="27"/>
  <c r="R12" i="24"/>
  <c r="N12" i="24"/>
  <c r="G12" i="24"/>
  <c r="N12" i="12"/>
  <c r="R12" i="12"/>
  <c r="G12" i="12"/>
  <c r="R12" i="19"/>
  <c r="N12" i="19"/>
  <c r="G12" i="19"/>
  <c r="R12" i="26"/>
  <c r="N12" i="26"/>
  <c r="G12" i="26"/>
  <c r="N17" i="16"/>
  <c r="R17" i="16"/>
  <c r="G17" i="16"/>
  <c r="N17" i="14"/>
  <c r="R17" i="14"/>
  <c r="G17" i="14"/>
  <c r="N17" i="27"/>
  <c r="R17" i="27"/>
  <c r="G17" i="27"/>
  <c r="R17" i="28"/>
  <c r="N17" i="28"/>
  <c r="G17" i="28"/>
  <c r="R17" i="12"/>
  <c r="N17" i="12"/>
  <c r="G17" i="12"/>
  <c r="R32" i="9"/>
  <c r="N32" i="9"/>
  <c r="G32" i="9"/>
  <c r="R32" i="17"/>
  <c r="N32" i="17"/>
  <c r="G32" i="17"/>
  <c r="R32" i="24"/>
  <c r="N32" i="24"/>
  <c r="G32" i="24"/>
  <c r="R32" i="14"/>
  <c r="N32" i="14"/>
  <c r="G32" i="14"/>
  <c r="N32" i="13"/>
  <c r="R32" i="13"/>
  <c r="G32" i="13"/>
  <c r="O31" i="24"/>
  <c r="S31" i="24"/>
  <c r="S31" i="25"/>
  <c r="O31" i="25"/>
  <c r="O31" i="14"/>
  <c r="S31" i="14"/>
  <c r="S31" i="23"/>
  <c r="O31" i="23"/>
  <c r="O31" i="12"/>
  <c r="S31" i="12"/>
  <c r="O70" i="14"/>
  <c r="S70" i="14"/>
  <c r="O70" i="1"/>
  <c r="S70" i="1"/>
  <c r="S70" i="13"/>
  <c r="O70" i="13"/>
  <c r="O70" i="23"/>
  <c r="S70" i="23"/>
  <c r="O70" i="17"/>
  <c r="S70" i="17"/>
  <c r="R83" i="4"/>
  <c r="G83" i="4"/>
  <c r="N83" i="4"/>
  <c r="N83" i="18"/>
  <c r="R83" i="18"/>
  <c r="G83" i="18"/>
  <c r="R83" i="11"/>
  <c r="N83" i="11"/>
  <c r="G83" i="11"/>
  <c r="R83" i="16"/>
  <c r="N83" i="16"/>
  <c r="G83" i="16"/>
  <c r="R83" i="26"/>
  <c r="N83" i="26"/>
  <c r="G83" i="26"/>
  <c r="N69" i="16"/>
  <c r="R69" i="16"/>
  <c r="G69" i="16"/>
  <c r="N69" i="12"/>
  <c r="R69" i="12"/>
  <c r="G69" i="12"/>
  <c r="R69" i="24"/>
  <c r="N69" i="24"/>
  <c r="G69" i="24"/>
  <c r="N69" i="23"/>
  <c r="R69" i="23"/>
  <c r="G69" i="23"/>
  <c r="R69" i="10"/>
  <c r="G69" i="10"/>
  <c r="N69" i="10"/>
  <c r="S63" i="24"/>
  <c r="O63" i="24"/>
  <c r="S63" i="23"/>
  <c r="O63" i="23"/>
  <c r="O63" i="19"/>
  <c r="S63" i="19"/>
  <c r="O63" i="15"/>
  <c r="S63" i="15"/>
  <c r="S63" i="12"/>
  <c r="O63" i="12"/>
  <c r="O83" i="12"/>
  <c r="S83" i="12"/>
  <c r="S83" i="26"/>
  <c r="O83" i="26"/>
  <c r="O83" i="28"/>
  <c r="S83" i="28"/>
  <c r="S83" i="10"/>
  <c r="O83" i="10"/>
  <c r="S83" i="11"/>
  <c r="O83" i="11"/>
  <c r="S55" i="19"/>
  <c r="O55" i="19"/>
  <c r="O55" i="12"/>
  <c r="S55" i="12"/>
  <c r="S55" i="22"/>
  <c r="O55" i="22"/>
  <c r="S55" i="23"/>
  <c r="O55" i="23"/>
  <c r="O55" i="28"/>
  <c r="S55" i="28"/>
  <c r="S28" i="1"/>
  <c r="O28" i="1"/>
  <c r="O28" i="4"/>
  <c r="S28" i="4"/>
  <c r="S28" i="12"/>
  <c r="O28" i="12"/>
  <c r="O28" i="27"/>
  <c r="S28" i="27"/>
  <c r="O28" i="18"/>
  <c r="S28" i="18"/>
  <c r="O23" i="4"/>
  <c r="S23" i="4"/>
  <c r="O23" i="18"/>
  <c r="S23" i="18"/>
  <c r="S23" i="22"/>
  <c r="O23" i="22"/>
  <c r="O23" i="10"/>
  <c r="S23" i="10"/>
  <c r="S23" i="17"/>
  <c r="O23" i="17"/>
  <c r="O23" i="15"/>
  <c r="S23" i="15"/>
  <c r="T67" i="12"/>
  <c r="P67" i="12"/>
  <c r="R39" i="15"/>
  <c r="N39" i="15"/>
  <c r="G39" i="15"/>
  <c r="N39" i="1"/>
  <c r="R39" i="1"/>
  <c r="G39" i="1"/>
  <c r="N39" i="4"/>
  <c r="R39" i="4"/>
  <c r="G39" i="4"/>
  <c r="N39" i="19"/>
  <c r="R39" i="19"/>
  <c r="G39" i="19"/>
  <c r="N39" i="14"/>
  <c r="R39" i="14"/>
  <c r="G39" i="14"/>
  <c r="G71" i="9"/>
  <c r="S60" i="11"/>
  <c r="O60" i="11"/>
  <c r="O60" i="28"/>
  <c r="S60" i="28"/>
  <c r="S60" i="9"/>
  <c r="O60" i="9"/>
  <c r="S60" i="13"/>
  <c r="O60" i="13"/>
  <c r="S60" i="25"/>
  <c r="O60" i="25"/>
  <c r="N66" i="1"/>
  <c r="R66" i="1"/>
  <c r="G66" i="1"/>
  <c r="N66" i="22"/>
  <c r="R66" i="22"/>
  <c r="G66" i="22"/>
  <c r="R66" i="24"/>
  <c r="N66" i="24"/>
  <c r="G66" i="24"/>
  <c r="N66" i="25"/>
  <c r="G66" i="25"/>
  <c r="R66" i="25"/>
  <c r="N66" i="13"/>
  <c r="R66" i="13"/>
  <c r="G66" i="13"/>
  <c r="N65" i="4"/>
  <c r="G65" i="4"/>
  <c r="R65" i="4"/>
  <c r="R65" i="28"/>
  <c r="N65" i="28"/>
  <c r="G65" i="28"/>
  <c r="R65" i="19"/>
  <c r="N65" i="19"/>
  <c r="G65" i="19"/>
  <c r="R65" i="25"/>
  <c r="N65" i="25"/>
  <c r="G65" i="25"/>
  <c r="N65" i="12"/>
  <c r="R65" i="12"/>
  <c r="G65" i="12"/>
  <c r="R28" i="15"/>
  <c r="N28" i="15"/>
  <c r="G28" i="15"/>
  <c r="R28" i="22"/>
  <c r="N28" i="22"/>
  <c r="G28" i="22"/>
  <c r="R28" i="9"/>
  <c r="N28" i="9"/>
  <c r="G28" i="9"/>
  <c r="N28" i="25"/>
  <c r="R28" i="25"/>
  <c r="G28" i="25"/>
  <c r="R28" i="14"/>
  <c r="N28" i="14"/>
  <c r="G28" i="14"/>
  <c r="N6" i="19"/>
  <c r="R6" i="19"/>
  <c r="G6" i="19"/>
  <c r="R6" i="28"/>
  <c r="N6" i="28"/>
  <c r="G6" i="28"/>
  <c r="R6" i="17"/>
  <c r="N6" i="17"/>
  <c r="G6" i="17"/>
  <c r="R6" i="23"/>
  <c r="N6" i="23"/>
  <c r="G6" i="23"/>
  <c r="N6" i="22"/>
  <c r="R6" i="22"/>
  <c r="G6" i="22"/>
  <c r="G64" i="13"/>
  <c r="R50" i="1"/>
  <c r="G50" i="1"/>
  <c r="N50" i="1"/>
  <c r="N50" i="10"/>
  <c r="R50" i="10"/>
  <c r="G50" i="10"/>
  <c r="N50" i="12"/>
  <c r="R50" i="12"/>
  <c r="G50" i="12"/>
  <c r="N50" i="28"/>
  <c r="R50" i="28"/>
  <c r="G50" i="28"/>
  <c r="G50" i="22"/>
  <c r="R50" i="22"/>
  <c r="N50" i="22"/>
  <c r="S74" i="1"/>
  <c r="O74" i="1"/>
  <c r="S74" i="19"/>
  <c r="O74" i="19"/>
  <c r="O74" i="4"/>
  <c r="S74" i="4"/>
  <c r="O74" i="9"/>
  <c r="S74" i="9"/>
  <c r="O74" i="13"/>
  <c r="S74" i="13"/>
  <c r="N13" i="9"/>
  <c r="R13" i="9"/>
  <c r="G13" i="9"/>
  <c r="R13" i="18"/>
  <c r="N13" i="18"/>
  <c r="G13" i="18"/>
  <c r="R13" i="28"/>
  <c r="N13" i="28"/>
  <c r="G13" i="28"/>
  <c r="R13" i="27"/>
  <c r="N13" i="27"/>
  <c r="G13" i="27"/>
  <c r="N13" i="26"/>
  <c r="R13" i="26"/>
  <c r="G13" i="26"/>
  <c r="N54" i="24"/>
  <c r="R54" i="24"/>
  <c r="G54" i="24"/>
  <c r="N54" i="17"/>
  <c r="R54" i="17"/>
  <c r="G54" i="17"/>
  <c r="R54" i="27"/>
  <c r="N54" i="27"/>
  <c r="G54" i="27"/>
  <c r="R54" i="11"/>
  <c r="N54" i="11"/>
  <c r="G54" i="11"/>
  <c r="N54" i="13"/>
  <c r="G54" i="13"/>
  <c r="R54" i="13"/>
  <c r="P67" i="26"/>
  <c r="T67" i="26"/>
  <c r="O51" i="28"/>
  <c r="S51" i="28"/>
  <c r="S51" i="9"/>
  <c r="O51" i="9"/>
  <c r="O51" i="19"/>
  <c r="S51" i="19"/>
  <c r="S51" i="23"/>
  <c r="O51" i="23"/>
  <c r="S51" i="12"/>
  <c r="O51" i="12"/>
  <c r="S47" i="9"/>
  <c r="O47" i="9"/>
  <c r="S47" i="28"/>
  <c r="O47" i="28"/>
  <c r="O47" i="27"/>
  <c r="S47" i="27"/>
  <c r="O47" i="26"/>
  <c r="S47" i="26"/>
  <c r="S47" i="18"/>
  <c r="O47" i="18"/>
  <c r="O10" i="4"/>
  <c r="S10" i="4"/>
  <c r="S10" i="9"/>
  <c r="O10" i="9"/>
  <c r="S10" i="13"/>
  <c r="O10" i="13"/>
  <c r="O10" i="10"/>
  <c r="S10" i="10"/>
  <c r="O10" i="15"/>
  <c r="S10" i="15"/>
  <c r="S10" i="19"/>
  <c r="O10" i="19"/>
  <c r="O34" i="24"/>
  <c r="S34" i="24"/>
  <c r="O34" i="27"/>
  <c r="S34" i="27"/>
  <c r="O34" i="23"/>
  <c r="S34" i="23"/>
  <c r="S34" i="17"/>
  <c r="O34" i="17"/>
  <c r="O34" i="25"/>
  <c r="S34" i="25"/>
  <c r="O86" i="26"/>
  <c r="S86" i="26"/>
  <c r="O86" i="13"/>
  <c r="S86" i="13"/>
  <c r="O86" i="12"/>
  <c r="S86" i="12"/>
  <c r="G86" i="12"/>
  <c r="O86" i="17"/>
  <c r="S86" i="17"/>
  <c r="S86" i="11"/>
  <c r="O86" i="11"/>
  <c r="O5" i="10"/>
  <c r="S5" i="10"/>
  <c r="O5" i="25"/>
  <c r="S5" i="25"/>
  <c r="S5" i="15"/>
  <c r="O5" i="15"/>
  <c r="S5" i="24"/>
  <c r="O5" i="24"/>
  <c r="S5" i="12"/>
  <c r="O5" i="12"/>
  <c r="S5" i="13"/>
  <c r="O5" i="13"/>
  <c r="N33" i="28"/>
  <c r="R33" i="28"/>
  <c r="G33" i="28"/>
  <c r="R33" i="1"/>
  <c r="N33" i="1"/>
  <c r="G33" i="1"/>
  <c r="N33" i="19"/>
  <c r="R33" i="19"/>
  <c r="G33" i="19"/>
  <c r="R33" i="13"/>
  <c r="N33" i="13"/>
  <c r="G33" i="13"/>
  <c r="N33" i="15"/>
  <c r="G33" i="15"/>
  <c r="R33" i="15"/>
  <c r="O72" i="10"/>
  <c r="S72" i="10"/>
  <c r="O72" i="1"/>
  <c r="S72" i="1"/>
  <c r="O72" i="19"/>
  <c r="S72" i="19"/>
  <c r="S72" i="15"/>
  <c r="O72" i="15"/>
  <c r="S72" i="9"/>
  <c r="O72" i="9"/>
  <c r="R24" i="1"/>
  <c r="N24" i="1"/>
  <c r="G24" i="1"/>
  <c r="N24" i="27"/>
  <c r="R24" i="27"/>
  <c r="G24" i="27"/>
  <c r="N24" i="24"/>
  <c r="R24" i="24"/>
  <c r="G24" i="24"/>
  <c r="R24" i="17"/>
  <c r="N24" i="17"/>
  <c r="G24" i="17"/>
  <c r="N24" i="18"/>
  <c r="R24" i="18"/>
  <c r="G24" i="18"/>
  <c r="S58" i="1"/>
  <c r="O58" i="1"/>
  <c r="S58" i="25"/>
  <c r="O58" i="25"/>
  <c r="S58" i="27"/>
  <c r="O58" i="27"/>
  <c r="O58" i="13"/>
  <c r="S58" i="13"/>
  <c r="S58" i="17"/>
  <c r="O58" i="17"/>
  <c r="R81" i="18"/>
  <c r="N81" i="18"/>
  <c r="G81" i="18"/>
  <c r="N81" i="15"/>
  <c r="R81" i="15"/>
  <c r="G81" i="15"/>
  <c r="N81" i="14"/>
  <c r="R81" i="14"/>
  <c r="G81" i="14"/>
  <c r="N81" i="4"/>
  <c r="R81" i="4"/>
  <c r="G81" i="4"/>
  <c r="R81" i="17"/>
  <c r="N81" i="17"/>
  <c r="G81" i="17"/>
  <c r="N52" i="9"/>
  <c r="R52" i="9"/>
  <c r="G52" i="9"/>
  <c r="N52" i="28"/>
  <c r="R52" i="28"/>
  <c r="G52" i="28"/>
  <c r="N52" i="25"/>
  <c r="R52" i="25"/>
  <c r="G52" i="25"/>
  <c r="N52" i="19"/>
  <c r="R52" i="19"/>
  <c r="G52" i="19"/>
  <c r="R52" i="22"/>
  <c r="N52" i="22"/>
  <c r="G52" i="22"/>
  <c r="O16" i="4"/>
  <c r="S16" i="4"/>
  <c r="O16" i="24"/>
  <c r="S16" i="24"/>
  <c r="S16" i="19"/>
  <c r="O16" i="19"/>
  <c r="S16" i="10"/>
  <c r="O16" i="10"/>
  <c r="O16" i="28"/>
  <c r="S16" i="28"/>
  <c r="N47" i="1"/>
  <c r="R47" i="1"/>
  <c r="G47" i="1"/>
  <c r="R47" i="13"/>
  <c r="N47" i="13"/>
  <c r="G47" i="13"/>
  <c r="N47" i="25"/>
  <c r="R47" i="25"/>
  <c r="G47" i="25"/>
  <c r="N47" i="23"/>
  <c r="R47" i="23"/>
  <c r="G47" i="23"/>
  <c r="N47" i="27"/>
  <c r="R47" i="27"/>
  <c r="G47" i="27"/>
  <c r="O33" i="17"/>
  <c r="S33" i="17"/>
  <c r="O33" i="26"/>
  <c r="S33" i="26"/>
  <c r="S33" i="9"/>
  <c r="O33" i="9"/>
  <c r="O33" i="16"/>
  <c r="S33" i="16"/>
  <c r="S62" i="13"/>
  <c r="O62" i="13"/>
  <c r="S62" i="15"/>
  <c r="O62" i="15"/>
  <c r="O62" i="16"/>
  <c r="S62" i="16"/>
  <c r="S62" i="28"/>
  <c r="O62" i="28"/>
  <c r="O67" i="10"/>
  <c r="S67" i="10"/>
  <c r="S67" i="17"/>
  <c r="O67" i="17"/>
  <c r="O67" i="11"/>
  <c r="S67" i="11"/>
  <c r="S67" i="22"/>
  <c r="O67" i="22"/>
  <c r="G67" i="22"/>
  <c r="S67" i="24"/>
  <c r="O67" i="24"/>
  <c r="R26" i="9"/>
  <c r="N26" i="9"/>
  <c r="G26" i="9"/>
  <c r="R26" i="23"/>
  <c r="N26" i="23"/>
  <c r="G26" i="23"/>
  <c r="R26" i="13"/>
  <c r="N26" i="13"/>
  <c r="G26" i="13"/>
  <c r="N26" i="14"/>
  <c r="R26" i="14"/>
  <c r="G26" i="14"/>
  <c r="R26" i="11"/>
  <c r="N26" i="11"/>
  <c r="G26" i="11"/>
  <c r="O37" i="9"/>
  <c r="S37" i="9"/>
  <c r="O37" i="12"/>
  <c r="S37" i="12"/>
  <c r="O37" i="26"/>
  <c r="S37" i="26"/>
  <c r="S37" i="13"/>
  <c r="O37" i="13"/>
  <c r="S37" i="27"/>
  <c r="O37" i="27"/>
  <c r="G70" i="1"/>
  <c r="R46" i="19"/>
  <c r="N46" i="19"/>
  <c r="G46" i="19"/>
  <c r="N46" i="12"/>
  <c r="R46" i="12"/>
  <c r="G46" i="12"/>
  <c r="R46" i="17"/>
  <c r="N46" i="17"/>
  <c r="G46" i="17"/>
  <c r="R46" i="26"/>
  <c r="N46" i="26"/>
  <c r="G46" i="26"/>
  <c r="N46" i="28"/>
  <c r="R46" i="28"/>
  <c r="G46" i="28"/>
  <c r="R51" i="1"/>
  <c r="N51" i="1"/>
  <c r="G51" i="1"/>
  <c r="R51" i="16"/>
  <c r="N51" i="16"/>
  <c r="G51" i="16"/>
  <c r="N51" i="22"/>
  <c r="R51" i="22"/>
  <c r="G51" i="22"/>
  <c r="R51" i="17"/>
  <c r="N51" i="17"/>
  <c r="G51" i="17"/>
  <c r="R51" i="12"/>
  <c r="N51" i="12"/>
  <c r="G51" i="12"/>
  <c r="O80" i="25"/>
  <c r="S80" i="25"/>
  <c r="O80" i="12"/>
  <c r="S80" i="12"/>
  <c r="S80" i="26"/>
  <c r="O80" i="26"/>
  <c r="S80" i="23"/>
  <c r="O80" i="23"/>
  <c r="O80" i="11"/>
  <c r="S80" i="11"/>
  <c r="O24" i="19"/>
  <c r="S24" i="19"/>
  <c r="O24" i="13"/>
  <c r="S24" i="13"/>
  <c r="S24" i="24"/>
  <c r="O24" i="24"/>
  <c r="S24" i="23"/>
  <c r="O24" i="23"/>
  <c r="S24" i="9"/>
  <c r="O24" i="9"/>
  <c r="O56" i="10"/>
  <c r="S56" i="10"/>
  <c r="O56" i="18"/>
  <c r="S56" i="18"/>
  <c r="S56" i="24"/>
  <c r="O56" i="24"/>
  <c r="O56" i="25"/>
  <c r="S56" i="25"/>
  <c r="O56" i="12"/>
  <c r="S56" i="12"/>
  <c r="O13" i="23"/>
  <c r="S13" i="23"/>
  <c r="O13" i="18"/>
  <c r="S13" i="18"/>
  <c r="O13" i="16"/>
  <c r="S13" i="16"/>
  <c r="S13" i="25"/>
  <c r="O13" i="25"/>
  <c r="G61" i="15"/>
  <c r="N57" i="14"/>
  <c r="R57" i="14"/>
  <c r="G57" i="14"/>
  <c r="R57" i="23"/>
  <c r="N57" i="23"/>
  <c r="G57" i="23"/>
  <c r="R57" i="9"/>
  <c r="N57" i="9"/>
  <c r="G57" i="9"/>
  <c r="R57" i="12"/>
  <c r="N57" i="12"/>
  <c r="G57" i="12"/>
  <c r="R57" i="27"/>
  <c r="N57" i="27"/>
  <c r="G57" i="27"/>
  <c r="N25" i="4"/>
  <c r="G25" i="4"/>
  <c r="R25" i="4"/>
  <c r="R25" i="1"/>
  <c r="N25" i="1"/>
  <c r="G25" i="1"/>
  <c r="N25" i="9"/>
  <c r="R25" i="9"/>
  <c r="G25" i="9"/>
  <c r="N25" i="15"/>
  <c r="R25" i="15"/>
  <c r="G25" i="15"/>
  <c r="R25" i="27"/>
  <c r="N25" i="27"/>
  <c r="G25" i="27"/>
  <c r="R53" i="19"/>
  <c r="N53" i="19"/>
  <c r="G53" i="19"/>
  <c r="N53" i="17"/>
  <c r="R53" i="17"/>
  <c r="G53" i="17"/>
  <c r="R53" i="12"/>
  <c r="N53" i="12"/>
  <c r="G53" i="12"/>
  <c r="N53" i="25"/>
  <c r="R53" i="25"/>
  <c r="G53" i="25"/>
  <c r="R53" i="27"/>
  <c r="N53" i="27"/>
  <c r="G53" i="27"/>
  <c r="O25" i="28"/>
  <c r="S25" i="28"/>
  <c r="S25" i="23"/>
  <c r="O25" i="23"/>
  <c r="O25" i="27"/>
  <c r="S25" i="27"/>
  <c r="O25" i="11"/>
  <c r="S25" i="11"/>
  <c r="O25" i="12"/>
  <c r="S25" i="12"/>
  <c r="R74" i="22"/>
  <c r="N74" i="22"/>
  <c r="G74" i="22"/>
  <c r="R74" i="23"/>
  <c r="N74" i="23"/>
  <c r="G74" i="23"/>
  <c r="R74" i="11"/>
  <c r="N74" i="11"/>
  <c r="G74" i="11"/>
  <c r="N74" i="13"/>
  <c r="R74" i="13"/>
  <c r="G74" i="13"/>
  <c r="R74" i="4"/>
  <c r="G74" i="4"/>
  <c r="N74" i="4"/>
  <c r="R37" i="28"/>
  <c r="N37" i="28"/>
  <c r="G37" i="28"/>
  <c r="N37" i="4"/>
  <c r="G37" i="4"/>
  <c r="R37" i="4"/>
  <c r="R37" i="17"/>
  <c r="N37" i="17"/>
  <c r="G37" i="17"/>
  <c r="N37" i="26"/>
  <c r="R37" i="26"/>
  <c r="G37" i="26"/>
  <c r="N37" i="24"/>
  <c r="R37" i="24"/>
  <c r="G37" i="24"/>
  <c r="N16" i="23"/>
  <c r="R16" i="23"/>
  <c r="G16" i="23"/>
  <c r="R16" i="16"/>
  <c r="N16" i="16"/>
  <c r="G16" i="16"/>
  <c r="N16" i="14"/>
  <c r="R16" i="14"/>
  <c r="G16" i="14"/>
  <c r="N16" i="19"/>
  <c r="R16" i="19"/>
  <c r="G16" i="19"/>
  <c r="R16" i="24"/>
  <c r="N16" i="24"/>
  <c r="G16" i="24"/>
  <c r="R56" i="1"/>
  <c r="N56" i="1"/>
  <c r="G56" i="1"/>
  <c r="N56" i="4"/>
  <c r="R56" i="4"/>
  <c r="G56" i="4"/>
  <c r="R56" i="22"/>
  <c r="N56" i="22"/>
  <c r="G56" i="22"/>
  <c r="R56" i="14"/>
  <c r="N56" i="14"/>
  <c r="G56" i="14"/>
  <c r="N56" i="15"/>
  <c r="R56" i="15"/>
  <c r="G56" i="15"/>
  <c r="N55" i="14"/>
  <c r="R55" i="14"/>
  <c r="G55" i="14"/>
  <c r="R55" i="28"/>
  <c r="N55" i="28"/>
  <c r="G55" i="28"/>
  <c r="N55" i="18"/>
  <c r="R55" i="18"/>
  <c r="G55" i="18"/>
  <c r="N55" i="13"/>
  <c r="R55" i="13"/>
  <c r="G55" i="13"/>
  <c r="N55" i="22"/>
  <c r="R55" i="22"/>
  <c r="G55" i="22"/>
  <c r="G86" i="17"/>
  <c r="O54" i="24"/>
  <c r="S54" i="24"/>
  <c r="S54" i="22"/>
  <c r="O54" i="22"/>
  <c r="S54" i="14"/>
  <c r="O54" i="14"/>
  <c r="O54" i="26"/>
  <c r="S54" i="26"/>
  <c r="O54" i="19"/>
  <c r="S54" i="19"/>
  <c r="O46" i="23"/>
  <c r="S46" i="23"/>
  <c r="O46" i="22"/>
  <c r="S46" i="22"/>
  <c r="O46" i="17"/>
  <c r="S46" i="17"/>
  <c r="S46" i="24"/>
  <c r="O46" i="24"/>
  <c r="O46" i="14"/>
  <c r="S46" i="14"/>
  <c r="O42" i="1"/>
  <c r="S42" i="1"/>
  <c r="O42" i="15"/>
  <c r="S42" i="15"/>
  <c r="O42" i="14"/>
  <c r="S42" i="14"/>
  <c r="S42" i="25"/>
  <c r="O42" i="25"/>
  <c r="S42" i="27"/>
  <c r="O42" i="27"/>
  <c r="O6" i="17"/>
  <c r="S6" i="17"/>
  <c r="S6" i="18"/>
  <c r="O6" i="18"/>
  <c r="O6" i="19"/>
  <c r="S6" i="19"/>
  <c r="O6" i="13"/>
  <c r="S6" i="13"/>
  <c r="O6" i="28"/>
  <c r="S6" i="28"/>
  <c r="S50" i="9"/>
  <c r="O50" i="9"/>
  <c r="S50" i="10"/>
  <c r="O50" i="10"/>
  <c r="S50" i="28"/>
  <c r="O50" i="28"/>
  <c r="S50" i="16"/>
  <c r="O50" i="16"/>
  <c r="S50" i="26"/>
  <c r="O50" i="26"/>
  <c r="V12" i="1"/>
  <c r="O26" i="1"/>
  <c r="S26" i="1"/>
  <c r="S26" i="10"/>
  <c r="O26" i="10"/>
  <c r="O26" i="13"/>
  <c r="S26" i="13"/>
  <c r="O26" i="28"/>
  <c r="S26" i="28"/>
  <c r="S26" i="15"/>
  <c r="O26" i="15"/>
  <c r="N7" i="4"/>
  <c r="R7" i="4"/>
  <c r="G7" i="4"/>
  <c r="R7" i="19"/>
  <c r="N7" i="19"/>
  <c r="G7" i="19"/>
  <c r="N7" i="14"/>
  <c r="R7" i="14"/>
  <c r="G7" i="14"/>
  <c r="N7" i="16"/>
  <c r="R7" i="16"/>
  <c r="G7" i="16"/>
  <c r="R7" i="26"/>
  <c r="N7" i="26"/>
  <c r="G7" i="26"/>
  <c r="R82" i="24"/>
  <c r="N82" i="24"/>
  <c r="G82" i="24"/>
  <c r="R82" i="23"/>
  <c r="N82" i="23"/>
  <c r="G82" i="23"/>
  <c r="N82" i="9"/>
  <c r="R82" i="9"/>
  <c r="G82" i="9"/>
  <c r="R82" i="13"/>
  <c r="N82" i="13"/>
  <c r="G82" i="13"/>
  <c r="N82" i="25"/>
  <c r="R82" i="25"/>
  <c r="G82" i="25"/>
  <c r="N20" i="17"/>
  <c r="R20" i="17"/>
  <c r="G20" i="17"/>
  <c r="R20" i="15"/>
  <c r="N20" i="15"/>
  <c r="G20" i="15"/>
  <c r="N20" i="4"/>
  <c r="G20" i="4"/>
  <c r="R20" i="4"/>
  <c r="N20" i="9"/>
  <c r="R20" i="9"/>
  <c r="G20" i="9"/>
  <c r="G20" i="10"/>
  <c r="R20" i="10"/>
  <c r="N20" i="10"/>
  <c r="N62" i="14"/>
  <c r="R62" i="14"/>
  <c r="G62" i="14"/>
  <c r="N62" i="22"/>
  <c r="R62" i="22"/>
  <c r="G62" i="22"/>
  <c r="R62" i="25"/>
  <c r="N62" i="25"/>
  <c r="G62" i="25"/>
  <c r="N62" i="12"/>
  <c r="R62" i="12"/>
  <c r="G62" i="12"/>
  <c r="N62" i="17"/>
  <c r="R62" i="17"/>
  <c r="G62" i="17"/>
  <c r="R19" i="12"/>
  <c r="N19" i="12"/>
  <c r="G19" i="12"/>
  <c r="N19" i="22"/>
  <c r="R19" i="22"/>
  <c r="G19" i="22"/>
  <c r="R19" i="19"/>
  <c r="N19" i="19"/>
  <c r="G19" i="19"/>
  <c r="R19" i="11"/>
  <c r="N19" i="11"/>
  <c r="G19" i="11"/>
  <c r="N19" i="17"/>
  <c r="R19" i="17"/>
  <c r="G19" i="17"/>
  <c r="S78" i="1"/>
  <c r="O78" i="1"/>
  <c r="O78" i="28"/>
  <c r="S78" i="28"/>
  <c r="S78" i="14"/>
  <c r="O78" i="14"/>
  <c r="S78" i="24"/>
  <c r="O78" i="24"/>
  <c r="O78" i="15"/>
  <c r="S78" i="15"/>
  <c r="R35" i="18"/>
  <c r="N35" i="18"/>
  <c r="G35" i="18"/>
  <c r="R35" i="11"/>
  <c r="N35" i="11"/>
  <c r="G35" i="11"/>
  <c r="N35" i="9"/>
  <c r="R35" i="9"/>
  <c r="G35" i="9"/>
  <c r="N35" i="28"/>
  <c r="R35" i="28"/>
  <c r="G35" i="28"/>
  <c r="R35" i="24"/>
  <c r="N35" i="24"/>
  <c r="G35" i="24"/>
  <c r="G67" i="24"/>
  <c r="O85" i="1"/>
  <c r="S85" i="1"/>
  <c r="S85" i="18"/>
  <c r="O85" i="18"/>
  <c r="O85" i="23"/>
  <c r="S85" i="23"/>
  <c r="S85" i="27"/>
  <c r="O85" i="27"/>
  <c r="S85" i="14"/>
  <c r="O85" i="14"/>
  <c r="N80" i="4"/>
  <c r="R80" i="4"/>
  <c r="G80" i="4"/>
  <c r="R80" i="24"/>
  <c r="N80" i="24"/>
  <c r="G80" i="24"/>
  <c r="R80" i="25"/>
  <c r="N80" i="25"/>
  <c r="G80" i="25"/>
  <c r="N80" i="14"/>
  <c r="R80" i="14"/>
  <c r="G80" i="14"/>
  <c r="R80" i="19"/>
  <c r="N80" i="19"/>
  <c r="G80" i="19"/>
  <c r="N41" i="4"/>
  <c r="G41" i="4"/>
  <c r="R41" i="4"/>
  <c r="N41" i="13"/>
  <c r="R41" i="13"/>
  <c r="G41" i="13"/>
  <c r="N41" i="22"/>
  <c r="R41" i="22"/>
  <c r="G41" i="22"/>
  <c r="N41" i="10"/>
  <c r="R41" i="10"/>
  <c r="G41" i="10"/>
  <c r="R41" i="24"/>
  <c r="N41" i="24"/>
  <c r="G41" i="24"/>
  <c r="G45" i="4"/>
  <c r="R45" i="4"/>
  <c r="N45" i="4"/>
  <c r="N45" i="27"/>
  <c r="R45" i="27"/>
  <c r="G45" i="27"/>
  <c r="R45" i="11"/>
  <c r="N45" i="11"/>
  <c r="G45" i="11"/>
  <c r="R45" i="25"/>
  <c r="N45" i="25"/>
  <c r="G45" i="25"/>
  <c r="R45" i="18"/>
  <c r="N45" i="18"/>
  <c r="G45" i="18"/>
  <c r="N18" i="14"/>
  <c r="R18" i="14"/>
  <c r="G18" i="14"/>
  <c r="N18" i="28"/>
  <c r="R18" i="28"/>
  <c r="G18" i="28"/>
  <c r="N18" i="18"/>
  <c r="R18" i="18"/>
  <c r="G18" i="18"/>
  <c r="R18" i="22"/>
  <c r="N18" i="22"/>
  <c r="G18" i="22"/>
  <c r="R18" i="27"/>
  <c r="G18" i="27"/>
  <c r="N18" i="27"/>
  <c r="N79" i="17"/>
  <c r="R79" i="17"/>
  <c r="G79" i="17"/>
  <c r="N79" i="12"/>
  <c r="R79" i="12"/>
  <c r="G79" i="12"/>
  <c r="N79" i="25"/>
  <c r="R79" i="25"/>
  <c r="G79" i="25"/>
  <c r="R79" i="9"/>
  <c r="N79" i="9"/>
  <c r="G79" i="9"/>
  <c r="N79" i="10"/>
  <c r="R79" i="10"/>
  <c r="G79" i="10"/>
  <c r="N34" i="26"/>
  <c r="R34" i="26"/>
  <c r="G34" i="26"/>
  <c r="N34" i="28"/>
  <c r="R34" i="28"/>
  <c r="G34" i="28"/>
  <c r="R34" i="13"/>
  <c r="N34" i="13"/>
  <c r="G34" i="13"/>
  <c r="N34" i="18"/>
  <c r="R34" i="18"/>
  <c r="G34" i="18"/>
  <c r="G34" i="25"/>
  <c r="R34" i="25"/>
  <c r="N34" i="25"/>
  <c r="O19" i="15"/>
  <c r="S19" i="15"/>
  <c r="S19" i="16"/>
  <c r="O19" i="16"/>
  <c r="S19" i="26"/>
  <c r="O19" i="26"/>
  <c r="O19" i="28"/>
  <c r="S19" i="28"/>
  <c r="O19" i="23"/>
  <c r="S19" i="23"/>
  <c r="O49" i="9"/>
  <c r="S49" i="9"/>
  <c r="O49" i="15"/>
  <c r="S49" i="15"/>
  <c r="O49" i="26"/>
  <c r="S49" i="26"/>
  <c r="S49" i="16"/>
  <c r="O49" i="16"/>
  <c r="O49" i="22"/>
  <c r="S49" i="22"/>
  <c r="O9" i="1"/>
  <c r="S9" i="1"/>
  <c r="S9" i="15"/>
  <c r="O9" i="15"/>
  <c r="S9" i="26"/>
  <c r="O9" i="26"/>
  <c r="S9" i="17"/>
  <c r="O9" i="17"/>
  <c r="O9" i="24"/>
  <c r="S9" i="24"/>
  <c r="O38" i="4"/>
  <c r="S38" i="4"/>
  <c r="O38" i="26"/>
  <c r="S38" i="26"/>
  <c r="S38" i="18"/>
  <c r="O38" i="18"/>
  <c r="S38" i="25"/>
  <c r="O38" i="25"/>
  <c r="S38" i="16"/>
  <c r="O38" i="16"/>
  <c r="O40" i="16"/>
  <c r="S40" i="16"/>
  <c r="S40" i="28"/>
  <c r="O40" i="28"/>
  <c r="O40" i="13"/>
  <c r="S40" i="13"/>
  <c r="S40" i="19"/>
  <c r="O40" i="19"/>
  <c r="S40" i="25"/>
  <c r="O40" i="25"/>
  <c r="S43" i="9"/>
  <c r="O43" i="9"/>
  <c r="O43" i="14"/>
  <c r="S43" i="14"/>
  <c r="O43" i="22"/>
  <c r="S43" i="22"/>
  <c r="O43" i="23"/>
  <c r="S43" i="23"/>
  <c r="S43" i="19"/>
  <c r="O43" i="19"/>
  <c r="U71" i="1"/>
  <c r="R21" i="4"/>
  <c r="N21" i="4"/>
  <c r="G21" i="4"/>
  <c r="R21" i="23"/>
  <c r="N21" i="23"/>
  <c r="G21" i="23"/>
  <c r="N21" i="27"/>
  <c r="R21" i="27"/>
  <c r="G21" i="27"/>
  <c r="R21" i="19"/>
  <c r="N21" i="19"/>
  <c r="G21" i="19"/>
  <c r="R21" i="24"/>
  <c r="N21" i="24"/>
  <c r="G21" i="24"/>
  <c r="G71" i="28"/>
  <c r="N29" i="27"/>
  <c r="R29" i="27"/>
  <c r="G29" i="27"/>
  <c r="N29" i="4"/>
  <c r="R29" i="4"/>
  <c r="G29" i="4"/>
  <c r="R29" i="10"/>
  <c r="N29" i="10"/>
  <c r="G29" i="10"/>
  <c r="R29" i="17"/>
  <c r="N29" i="17"/>
  <c r="G29" i="17"/>
  <c r="N29" i="16"/>
  <c r="R29" i="16"/>
  <c r="G29" i="16"/>
  <c r="O17" i="4"/>
  <c r="S17" i="4"/>
  <c r="S17" i="13"/>
  <c r="O17" i="13"/>
  <c r="S17" i="17"/>
  <c r="O17" i="17"/>
  <c r="O17" i="22"/>
  <c r="S17" i="22"/>
  <c r="S17" i="24"/>
  <c r="O17" i="24"/>
  <c r="O21" i="4"/>
  <c r="S21" i="4"/>
  <c r="O21" i="13"/>
  <c r="S21" i="13"/>
  <c r="O21" i="24"/>
  <c r="S21" i="24"/>
  <c r="O21" i="18"/>
  <c r="S21" i="18"/>
  <c r="S21" i="17"/>
  <c r="O21" i="17"/>
  <c r="R76" i="25"/>
  <c r="N76" i="25"/>
  <c r="G76" i="25"/>
  <c r="N76" i="4"/>
  <c r="G76" i="4"/>
  <c r="R76" i="4"/>
  <c r="N76" i="17"/>
  <c r="R76" i="17"/>
  <c r="G76" i="17"/>
  <c r="R76" i="15"/>
  <c r="N76" i="15"/>
  <c r="G76" i="15"/>
  <c r="N76" i="16"/>
  <c r="R76" i="16"/>
  <c r="G76" i="16"/>
  <c r="N8" i="19"/>
  <c r="R8" i="19"/>
  <c r="G8" i="19"/>
  <c r="N8" i="11"/>
  <c r="R8" i="11"/>
  <c r="G8" i="11"/>
  <c r="N8" i="26"/>
  <c r="R8" i="26"/>
  <c r="G8" i="26"/>
  <c r="R8" i="23"/>
  <c r="N8" i="23"/>
  <c r="G8" i="23"/>
  <c r="R8" i="14"/>
  <c r="N8" i="14"/>
  <c r="G8" i="14"/>
  <c r="N5" i="18"/>
  <c r="R5" i="18"/>
  <c r="G5" i="18"/>
  <c r="R5" i="14"/>
  <c r="N5" i="14"/>
  <c r="G5" i="14"/>
  <c r="N5" i="19"/>
  <c r="R5" i="19"/>
  <c r="G5" i="19"/>
  <c r="N5" i="9"/>
  <c r="R5" i="9"/>
  <c r="G5" i="9"/>
  <c r="R5" i="27"/>
  <c r="N5" i="27"/>
  <c r="G5" i="27"/>
  <c r="R9" i="26"/>
  <c r="N9" i="26"/>
  <c r="G9" i="26"/>
  <c r="N9" i="16"/>
  <c r="R9" i="16"/>
  <c r="G9" i="16"/>
  <c r="R9" i="14"/>
  <c r="N9" i="14"/>
  <c r="G9" i="14"/>
  <c r="R9" i="27"/>
  <c r="N9" i="27"/>
  <c r="G9" i="27"/>
  <c r="N9" i="19"/>
  <c r="R9" i="19"/>
  <c r="G9" i="19"/>
  <c r="S27" i="24"/>
  <c r="O27" i="24"/>
  <c r="S27" i="14"/>
  <c r="O27" i="14"/>
  <c r="S27" i="12"/>
  <c r="O27" i="12"/>
  <c r="S27" i="18"/>
  <c r="O27" i="18"/>
  <c r="O27" i="15"/>
  <c r="S27" i="15"/>
  <c r="U86" i="1"/>
  <c r="S8" i="22"/>
  <c r="O8" i="22"/>
  <c r="O8" i="13"/>
  <c r="S8" i="13"/>
  <c r="S8" i="11"/>
  <c r="O8" i="11"/>
  <c r="S8" i="17"/>
  <c r="O8" i="17"/>
  <c r="S8" i="9"/>
  <c r="O8" i="9"/>
  <c r="S69" i="14"/>
  <c r="O69" i="14"/>
  <c r="O69" i="13"/>
  <c r="S69" i="13"/>
  <c r="O69" i="24"/>
  <c r="S69" i="24"/>
  <c r="O69" i="28"/>
  <c r="S69" i="28"/>
  <c r="O69" i="19"/>
  <c r="S69" i="19"/>
  <c r="O29" i="10"/>
  <c r="S29" i="10"/>
  <c r="S29" i="9"/>
  <c r="O29" i="9"/>
  <c r="O29" i="14"/>
  <c r="S29" i="14"/>
  <c r="O29" i="15"/>
  <c r="S29" i="15"/>
  <c r="O29" i="27"/>
  <c r="S29" i="27"/>
  <c r="R36" i="1"/>
  <c r="N36" i="1"/>
  <c r="G36" i="1"/>
  <c r="R36" i="22"/>
  <c r="N36" i="22"/>
  <c r="G36" i="22"/>
  <c r="R84" i="27"/>
  <c r="N84" i="27"/>
  <c r="G84" i="27"/>
  <c r="N68" i="9"/>
  <c r="R68" i="9"/>
  <c r="G68" i="9"/>
  <c r="N68" i="23"/>
  <c r="R68" i="23"/>
  <c r="G68" i="23"/>
  <c r="T70" i="28"/>
  <c r="P70" i="28"/>
  <c r="R30" i="12"/>
  <c r="N30" i="12"/>
  <c r="G30" i="12"/>
  <c r="N78" i="22"/>
  <c r="R78" i="22"/>
  <c r="G78" i="22"/>
  <c r="N78" i="10"/>
  <c r="R78" i="10"/>
  <c r="G78" i="10"/>
  <c r="S36" i="26"/>
  <c r="O36" i="26"/>
  <c r="O36" i="23"/>
  <c r="S36" i="23"/>
  <c r="S39" i="13"/>
  <c r="O39" i="13"/>
  <c r="S39" i="19"/>
  <c r="O39" i="19"/>
  <c r="O52" i="11"/>
  <c r="S52" i="11"/>
  <c r="O52" i="17"/>
  <c r="S52" i="17"/>
  <c r="O59" i="12"/>
  <c r="S59" i="12"/>
  <c r="O59" i="22"/>
  <c r="S59" i="22"/>
  <c r="O79" i="16"/>
  <c r="S79" i="16"/>
  <c r="O79" i="12"/>
  <c r="S79" i="12"/>
  <c r="T75" i="1"/>
  <c r="P75" i="1"/>
  <c r="N44" i="10"/>
  <c r="R44" i="10"/>
  <c r="G44" i="10"/>
  <c r="N44" i="24"/>
  <c r="R44" i="24"/>
  <c r="G44" i="24"/>
  <c r="R44" i="11"/>
  <c r="N44" i="11"/>
  <c r="G44" i="11"/>
  <c r="S48" i="23"/>
  <c r="O48" i="23"/>
  <c r="O48" i="18"/>
  <c r="S48" i="18"/>
  <c r="O48" i="16"/>
  <c r="S48" i="16"/>
  <c r="S53" i="19"/>
  <c r="O53" i="19"/>
  <c r="O53" i="28"/>
  <c r="S53" i="28"/>
  <c r="S53" i="23"/>
  <c r="O53" i="23"/>
  <c r="O53" i="10"/>
  <c r="S53" i="10"/>
  <c r="N48" i="23"/>
  <c r="R48" i="23"/>
  <c r="G48" i="23"/>
  <c r="N48" i="16"/>
  <c r="R48" i="16"/>
  <c r="G48" i="16"/>
  <c r="N48" i="15"/>
  <c r="R48" i="15"/>
  <c r="G48" i="15"/>
  <c r="R48" i="12"/>
  <c r="N48" i="12"/>
  <c r="G48" i="12"/>
  <c r="R48" i="25"/>
  <c r="N48" i="25"/>
  <c r="G48" i="25"/>
  <c r="P70" i="13"/>
  <c r="T70" i="13"/>
  <c r="R31" i="24"/>
  <c r="N31" i="24"/>
  <c r="G31" i="24"/>
  <c r="N31" i="17"/>
  <c r="R31" i="17"/>
  <c r="G31" i="17"/>
  <c r="R31" i="28"/>
  <c r="N31" i="28"/>
  <c r="G31" i="28"/>
  <c r="R31" i="10"/>
  <c r="N31" i="10"/>
  <c r="G31" i="10"/>
  <c r="R31" i="13"/>
  <c r="N31" i="13"/>
  <c r="G31" i="13"/>
  <c r="N60" i="1"/>
  <c r="R60" i="1"/>
  <c r="G60" i="1"/>
  <c r="R60" i="15"/>
  <c r="N60" i="15"/>
  <c r="G60" i="15"/>
  <c r="R60" i="23"/>
  <c r="N60" i="23"/>
  <c r="G60" i="23"/>
  <c r="R60" i="10"/>
  <c r="N60" i="10"/>
  <c r="G60" i="10"/>
  <c r="R60" i="28"/>
  <c r="N60" i="28"/>
  <c r="G60" i="28"/>
  <c r="O11" i="13"/>
  <c r="S11" i="13"/>
  <c r="O11" i="16"/>
  <c r="S11" i="16"/>
  <c r="S11" i="28"/>
  <c r="O11" i="28"/>
  <c r="O11" i="23"/>
  <c r="S11" i="23"/>
  <c r="S75" i="4"/>
  <c r="O75" i="4"/>
  <c r="G75" i="4"/>
  <c r="O75" i="10"/>
  <c r="S75" i="10"/>
  <c r="S75" i="9"/>
  <c r="O75" i="9"/>
  <c r="O75" i="24"/>
  <c r="S75" i="24"/>
  <c r="S75" i="17"/>
  <c r="O75" i="17"/>
  <c r="N23" i="4"/>
  <c r="G23" i="4"/>
  <c r="R23" i="4"/>
  <c r="N23" i="16"/>
  <c r="R23" i="16"/>
  <c r="G23" i="16"/>
  <c r="N23" i="19"/>
  <c r="R23" i="19"/>
  <c r="G23" i="19"/>
  <c r="R23" i="27"/>
  <c r="N23" i="27"/>
  <c r="G23" i="27"/>
  <c r="R23" i="25"/>
  <c r="N23" i="25"/>
  <c r="G23" i="25"/>
  <c r="O18" i="18"/>
  <c r="S18" i="18"/>
  <c r="O18" i="25"/>
  <c r="S18" i="25"/>
  <c r="O18" i="11"/>
  <c r="S18" i="11"/>
  <c r="O18" i="17"/>
  <c r="S18" i="17"/>
  <c r="S18" i="14"/>
  <c r="O18" i="14"/>
  <c r="O20" i="1"/>
  <c r="S20" i="1"/>
  <c r="S20" i="26"/>
  <c r="O20" i="26"/>
  <c r="O20" i="16"/>
  <c r="S20" i="16"/>
  <c r="S20" i="27"/>
  <c r="O20" i="27"/>
  <c r="S20" i="10"/>
  <c r="O20" i="10"/>
  <c r="S64" i="1"/>
  <c r="O64" i="1"/>
  <c r="G64" i="1"/>
  <c r="S64" i="14"/>
  <c r="O64" i="14"/>
  <c r="S64" i="23"/>
  <c r="O64" i="23"/>
  <c r="S64" i="19"/>
  <c r="O64" i="19"/>
  <c r="S64" i="12"/>
  <c r="O64" i="12"/>
  <c r="G64" i="12"/>
  <c r="T58" i="28"/>
  <c r="P58" i="28"/>
  <c r="O57" i="4"/>
  <c r="S57" i="4"/>
  <c r="S57" i="26"/>
  <c r="O57" i="26"/>
  <c r="O57" i="27"/>
  <c r="S57" i="27"/>
  <c r="S57" i="23"/>
  <c r="O57" i="23"/>
  <c r="S57" i="25"/>
  <c r="O57" i="25"/>
  <c r="O22" i="4"/>
  <c r="S22" i="4"/>
  <c r="O22" i="10"/>
  <c r="S22" i="10"/>
  <c r="O22" i="16"/>
  <c r="S22" i="16"/>
  <c r="S22" i="22"/>
  <c r="O22" i="22"/>
  <c r="O22" i="11"/>
  <c r="S22" i="11"/>
  <c r="O22" i="23"/>
  <c r="S22" i="23"/>
  <c r="P70" i="9"/>
  <c r="T70" i="9"/>
  <c r="N14" i="18"/>
  <c r="R14" i="18"/>
  <c r="G14" i="18"/>
  <c r="N14" i="26"/>
  <c r="R14" i="26"/>
  <c r="G14" i="26"/>
  <c r="N14" i="24"/>
  <c r="R14" i="24"/>
  <c r="G14" i="24"/>
  <c r="G14" i="12"/>
  <c r="R14" i="12"/>
  <c r="N14" i="12"/>
  <c r="R14" i="13"/>
  <c r="N14" i="13"/>
  <c r="G14" i="13"/>
  <c r="P75" i="23"/>
  <c r="T75" i="23"/>
  <c r="G40" i="1"/>
  <c r="R40" i="1"/>
  <c r="N40" i="1"/>
  <c r="R40" i="26"/>
  <c r="N40" i="26"/>
  <c r="G40" i="26"/>
  <c r="R40" i="14"/>
  <c r="N40" i="14"/>
  <c r="G40" i="14"/>
  <c r="R40" i="23"/>
  <c r="N40" i="23"/>
  <c r="G40" i="23"/>
  <c r="R40" i="13"/>
  <c r="N40" i="13"/>
  <c r="G40" i="13"/>
  <c r="R38" i="4"/>
  <c r="N38" i="4"/>
  <c r="G38" i="4"/>
  <c r="N38" i="17"/>
  <c r="R38" i="17"/>
  <c r="G38" i="17"/>
  <c r="R38" i="25"/>
  <c r="N38" i="25"/>
  <c r="G38" i="25"/>
  <c r="R38" i="15"/>
  <c r="N38" i="15"/>
  <c r="G38" i="15"/>
  <c r="R38" i="28"/>
  <c r="N38" i="28"/>
  <c r="G38" i="28"/>
  <c r="O44" i="4"/>
  <c r="S44" i="4"/>
  <c r="O44" i="27"/>
  <c r="S44" i="27"/>
  <c r="O44" i="24"/>
  <c r="S44" i="24"/>
  <c r="S44" i="23"/>
  <c r="O44" i="23"/>
  <c r="S44" i="22"/>
  <c r="O44" i="22"/>
  <c r="S44" i="15"/>
  <c r="O44" i="15"/>
  <c r="O81" i="1"/>
  <c r="S81" i="1"/>
  <c r="S81" i="28"/>
  <c r="O81" i="28"/>
  <c r="S81" i="22"/>
  <c r="O81" i="22"/>
  <c r="O81" i="10"/>
  <c r="S81" i="10"/>
  <c r="O81" i="13"/>
  <c r="S81" i="13"/>
  <c r="P61" i="12"/>
  <c r="T61" i="12"/>
  <c r="R11" i="14"/>
  <c r="N11" i="14"/>
  <c r="G11" i="14"/>
  <c r="R11" i="17"/>
  <c r="N11" i="17"/>
  <c r="G11" i="17"/>
  <c r="N11" i="11"/>
  <c r="R11" i="11"/>
  <c r="G11" i="11"/>
  <c r="N11" i="25"/>
  <c r="R11" i="25"/>
  <c r="G11" i="25"/>
  <c r="N11" i="13"/>
  <c r="R11" i="13"/>
  <c r="G11" i="13"/>
  <c r="P58" i="12"/>
  <c r="T58" i="12"/>
  <c r="T64" i="4"/>
  <c r="P64" i="4"/>
  <c r="N73" i="25"/>
  <c r="R73" i="25"/>
  <c r="G73" i="25"/>
  <c r="R73" i="19"/>
  <c r="N73" i="19"/>
  <c r="G73" i="19"/>
  <c r="N73" i="4"/>
  <c r="R73" i="4"/>
  <c r="G73" i="4"/>
  <c r="R73" i="27"/>
  <c r="N73" i="27"/>
  <c r="G73" i="27"/>
  <c r="R73" i="18"/>
  <c r="N73" i="18"/>
  <c r="G73" i="18"/>
  <c r="R59" i="1"/>
  <c r="N59" i="1"/>
  <c r="G59" i="1"/>
  <c r="N59" i="12"/>
  <c r="R59" i="12"/>
  <c r="G59" i="12"/>
  <c r="N59" i="11"/>
  <c r="R59" i="11"/>
  <c r="G59" i="11"/>
  <c r="R59" i="24"/>
  <c r="N59" i="24"/>
  <c r="G59" i="24"/>
  <c r="R59" i="25"/>
  <c r="N59" i="25"/>
  <c r="G59" i="25"/>
  <c r="R15" i="9"/>
  <c r="N15" i="9"/>
  <c r="G15" i="9"/>
  <c r="N15" i="4"/>
  <c r="G15" i="4"/>
  <c r="R15" i="4"/>
  <c r="N15" i="10"/>
  <c r="R15" i="10"/>
  <c r="G15" i="10"/>
  <c r="R15" i="13"/>
  <c r="N15" i="13"/>
  <c r="G15" i="13"/>
  <c r="N15" i="14"/>
  <c r="R15" i="14"/>
  <c r="G15" i="14"/>
  <c r="R22" i="11"/>
  <c r="N22" i="11"/>
  <c r="G22" i="11"/>
  <c r="R22" i="9"/>
  <c r="N22" i="9"/>
  <c r="G22" i="9"/>
  <c r="N22" i="23"/>
  <c r="R22" i="23"/>
  <c r="G22" i="23"/>
  <c r="N22" i="16"/>
  <c r="R22" i="16"/>
  <c r="G22" i="16"/>
  <c r="R22" i="14"/>
  <c r="N22" i="14"/>
  <c r="G22" i="14"/>
  <c r="N49" i="23"/>
  <c r="R49" i="23"/>
  <c r="G49" i="23"/>
  <c r="N49" i="25"/>
  <c r="R49" i="25"/>
  <c r="G49" i="25"/>
  <c r="N49" i="24"/>
  <c r="R49" i="24"/>
  <c r="G49" i="24"/>
  <c r="R49" i="10"/>
  <c r="N49" i="10"/>
  <c r="G49" i="10"/>
  <c r="N49" i="28"/>
  <c r="R49" i="28"/>
  <c r="G49" i="28"/>
  <c r="O66" i="4"/>
  <c r="S66" i="4"/>
  <c r="O66" i="23"/>
  <c r="S66" i="23"/>
  <c r="S66" i="19"/>
  <c r="O66" i="19"/>
  <c r="S66" i="22"/>
  <c r="O66" i="22"/>
  <c r="S66" i="16"/>
  <c r="O66" i="16"/>
  <c r="P86" i="23"/>
  <c r="T86" i="23"/>
  <c r="O7" i="27"/>
  <c r="S7" i="27"/>
  <c r="O7" i="24"/>
  <c r="S7" i="24"/>
  <c r="S7" i="22"/>
  <c r="O7" i="22"/>
  <c r="O7" i="23"/>
  <c r="S7" i="23"/>
  <c r="O7" i="11"/>
  <c r="S7" i="11"/>
  <c r="R85" i="15"/>
  <c r="N85" i="15"/>
  <c r="G85" i="15"/>
  <c r="R85" i="13"/>
  <c r="N85" i="13"/>
  <c r="G85" i="13"/>
  <c r="N85" i="16"/>
  <c r="R85" i="16"/>
  <c r="G85" i="16"/>
  <c r="N85" i="12"/>
  <c r="R85" i="12"/>
  <c r="G85" i="12"/>
  <c r="R85" i="26"/>
  <c r="N85" i="26"/>
  <c r="G85" i="26"/>
  <c r="S15" i="1"/>
  <c r="O15" i="1"/>
  <c r="O15" i="18"/>
  <c r="S15" i="18"/>
  <c r="O15" i="16"/>
  <c r="S15" i="16"/>
  <c r="O15" i="12"/>
  <c r="S15" i="12"/>
  <c r="O15" i="15"/>
  <c r="S15" i="15"/>
  <c r="O14" i="4"/>
  <c r="S14" i="4"/>
  <c r="O14" i="9"/>
  <c r="S14" i="9"/>
  <c r="O14" i="25"/>
  <c r="S14" i="25"/>
  <c r="O14" i="24"/>
  <c r="S14" i="24"/>
  <c r="S14" i="11"/>
  <c r="O14" i="11"/>
  <c r="O61" i="22"/>
  <c r="S61" i="22"/>
  <c r="O61" i="19"/>
  <c r="S61" i="19"/>
  <c r="O61" i="25"/>
  <c r="S61" i="25"/>
  <c r="S61" i="10"/>
  <c r="O61" i="10"/>
  <c r="O61" i="26"/>
  <c r="S61" i="26"/>
  <c r="R27" i="11"/>
  <c r="N27" i="11"/>
  <c r="G27" i="11"/>
  <c r="N27" i="14"/>
  <c r="R27" i="14"/>
  <c r="G27" i="14"/>
  <c r="R27" i="22"/>
  <c r="N27" i="22"/>
  <c r="G27" i="22"/>
  <c r="N27" i="19"/>
  <c r="R27" i="19"/>
  <c r="G27" i="19"/>
  <c r="R27" i="27"/>
  <c r="N27" i="27"/>
  <c r="G27" i="27"/>
  <c r="N42" i="1"/>
  <c r="G42" i="1"/>
  <c r="R42" i="1"/>
  <c r="N42" i="4"/>
  <c r="G42" i="4"/>
  <c r="R42" i="4"/>
  <c r="R42" i="13"/>
  <c r="N42" i="13"/>
  <c r="G42" i="13"/>
  <c r="N42" i="10"/>
  <c r="R42" i="10"/>
  <c r="G42" i="10"/>
  <c r="N42" i="22"/>
  <c r="R42" i="22"/>
  <c r="G42" i="22"/>
  <c r="N72" i="22"/>
  <c r="R72" i="22"/>
  <c r="G72" i="22"/>
  <c r="R72" i="16"/>
  <c r="N72" i="16"/>
  <c r="G72" i="16"/>
  <c r="R72" i="14"/>
  <c r="N72" i="14"/>
  <c r="G72" i="14"/>
  <c r="R72" i="10"/>
  <c r="N72" i="10"/>
  <c r="G72" i="10"/>
  <c r="N72" i="12"/>
  <c r="R72" i="12"/>
  <c r="G72" i="12"/>
  <c r="R77" i="16"/>
  <c r="N77" i="16"/>
  <c r="G77" i="16"/>
  <c r="N77" i="11"/>
  <c r="R77" i="11"/>
  <c r="G77" i="11"/>
  <c r="R77" i="17"/>
  <c r="N77" i="17"/>
  <c r="G77" i="17"/>
  <c r="R77" i="22"/>
  <c r="N77" i="22"/>
  <c r="G77" i="22"/>
  <c r="R77" i="14"/>
  <c r="N77" i="14"/>
  <c r="G77" i="14"/>
  <c r="S45" i="28"/>
  <c r="O45" i="28"/>
  <c r="S45" i="10"/>
  <c r="O45" i="10"/>
  <c r="S45" i="14"/>
  <c r="O45" i="14"/>
  <c r="O45" i="24"/>
  <c r="S45" i="24"/>
  <c r="S45" i="15"/>
  <c r="O45" i="15"/>
  <c r="N63" i="4"/>
  <c r="R63" i="4"/>
  <c r="G63" i="4"/>
  <c r="R63" i="26"/>
  <c r="N63" i="26"/>
  <c r="G63" i="26"/>
  <c r="N63" i="22"/>
  <c r="R63" i="22"/>
  <c r="G63" i="22"/>
  <c r="R63" i="17"/>
  <c r="N63" i="17"/>
  <c r="G63" i="17"/>
  <c r="N63" i="23"/>
  <c r="R63" i="23"/>
  <c r="G63" i="23"/>
  <c r="N43" i="22"/>
  <c r="R43" i="22"/>
  <c r="G43" i="22"/>
  <c r="R43" i="18"/>
  <c r="N43" i="18"/>
  <c r="G43" i="18"/>
  <c r="R43" i="9"/>
  <c r="N43" i="9"/>
  <c r="G43" i="9"/>
  <c r="R43" i="28"/>
  <c r="N43" i="28"/>
  <c r="G43" i="28"/>
  <c r="N43" i="10"/>
  <c r="R43" i="10"/>
  <c r="G43" i="10"/>
  <c r="O71" i="14"/>
  <c r="S71" i="14"/>
  <c r="O71" i="17"/>
  <c r="S71" i="17"/>
  <c r="S71" i="24"/>
  <c r="O71" i="24"/>
  <c r="S71" i="22"/>
  <c r="O71" i="22"/>
  <c r="S71" i="12"/>
  <c r="O71" i="12"/>
  <c r="S41" i="1"/>
  <c r="O41" i="1"/>
  <c r="O41" i="27"/>
  <c r="S41" i="27"/>
  <c r="S41" i="24"/>
  <c r="O41" i="24"/>
  <c r="S41" i="22"/>
  <c r="O41" i="22"/>
  <c r="O41" i="17"/>
  <c r="S41" i="17"/>
  <c r="N10" i="4"/>
  <c r="G10" i="4"/>
  <c r="R10" i="4"/>
  <c r="R10" i="9"/>
  <c r="N10" i="9"/>
  <c r="G10" i="9"/>
  <c r="N10" i="27"/>
  <c r="R10" i="27"/>
  <c r="G10" i="27"/>
  <c r="R10" i="14"/>
  <c r="N10" i="14"/>
  <c r="G10" i="14"/>
  <c r="N10" i="16"/>
  <c r="R10" i="16"/>
  <c r="G10" i="16"/>
  <c r="O32" i="23"/>
  <c r="S32" i="23"/>
  <c r="O32" i="28"/>
  <c r="S32" i="28"/>
  <c r="S32" i="15"/>
  <c r="O32" i="15"/>
  <c r="O32" i="16"/>
  <c r="S32" i="16"/>
  <c r="S32" i="13"/>
  <c r="O32" i="13"/>
  <c r="O30" i="15"/>
  <c r="S30" i="15"/>
  <c r="S30" i="13"/>
  <c r="O30" i="13"/>
  <c r="O30" i="10"/>
  <c r="S30" i="10"/>
  <c r="O30" i="23"/>
  <c r="S30" i="23"/>
  <c r="O30" i="9"/>
  <c r="S30" i="9"/>
  <c r="P71" i="15"/>
  <c r="T71" i="15"/>
  <c r="S65" i="22"/>
  <c r="O65" i="22"/>
  <c r="S65" i="10"/>
  <c r="O65" i="10"/>
  <c r="S65" i="17"/>
  <c r="O65" i="17"/>
  <c r="O65" i="23"/>
  <c r="S65" i="23"/>
  <c r="O65" i="12"/>
  <c r="S65" i="12"/>
  <c r="R12" i="9"/>
  <c r="N12" i="9"/>
  <c r="G12" i="9"/>
  <c r="R12" i="22"/>
  <c r="N12" i="22"/>
  <c r="G12" i="22"/>
  <c r="N12" i="14"/>
  <c r="R12" i="14"/>
  <c r="G12" i="14"/>
  <c r="N12" i="17"/>
  <c r="R12" i="17"/>
  <c r="G12" i="17"/>
  <c r="N12" i="13"/>
  <c r="R12" i="13"/>
  <c r="G12" i="13"/>
  <c r="G17" i="4"/>
  <c r="N17" i="4"/>
  <c r="R17" i="4"/>
  <c r="R17" i="19"/>
  <c r="N17" i="19"/>
  <c r="G17" i="19"/>
  <c r="N17" i="15"/>
  <c r="R17" i="15"/>
  <c r="G17" i="15"/>
  <c r="N17" i="22"/>
  <c r="R17" i="22"/>
  <c r="G17" i="22"/>
  <c r="R17" i="10"/>
  <c r="N17" i="10"/>
  <c r="G17" i="10"/>
  <c r="N32" i="11"/>
  <c r="R32" i="11"/>
  <c r="G32" i="11"/>
  <c r="R32" i="26"/>
  <c r="N32" i="26"/>
  <c r="G32" i="26"/>
  <c r="R32" i="15"/>
  <c r="N32" i="15"/>
  <c r="G32" i="15"/>
  <c r="R32" i="28"/>
  <c r="N32" i="28"/>
  <c r="G32" i="28"/>
  <c r="N32" i="18"/>
  <c r="R32" i="18"/>
  <c r="G32" i="18"/>
  <c r="O31" i="4"/>
  <c r="S31" i="4"/>
  <c r="O31" i="15"/>
  <c r="S31" i="15"/>
  <c r="O31" i="9"/>
  <c r="S31" i="9"/>
  <c r="O31" i="16"/>
  <c r="S31" i="16"/>
  <c r="S31" i="28"/>
  <c r="O31" i="28"/>
  <c r="S70" i="10"/>
  <c r="O70" i="10"/>
  <c r="S70" i="27"/>
  <c r="O70" i="27"/>
  <c r="O70" i="12"/>
  <c r="S70" i="12"/>
  <c r="G70" i="12"/>
  <c r="O70" i="18"/>
  <c r="S70" i="18"/>
  <c r="O70" i="15"/>
  <c r="S70" i="15"/>
  <c r="R83" i="10"/>
  <c r="N83" i="10"/>
  <c r="G83" i="10"/>
  <c r="N83" i="22"/>
  <c r="R83" i="22"/>
  <c r="G83" i="22"/>
  <c r="R83" i="17"/>
  <c r="N83" i="17"/>
  <c r="G83" i="17"/>
  <c r="N83" i="14"/>
  <c r="R83" i="14"/>
  <c r="G83" i="14"/>
  <c r="N83" i="24"/>
  <c r="R83" i="24"/>
  <c r="G83" i="24"/>
  <c r="V73" i="1"/>
  <c r="N69" i="18"/>
  <c r="R69" i="18"/>
  <c r="G69" i="18"/>
  <c r="R69" i="11"/>
  <c r="N69" i="11"/>
  <c r="G69" i="11"/>
  <c r="N69" i="17"/>
  <c r="R69" i="17"/>
  <c r="G69" i="17"/>
  <c r="R69" i="14"/>
  <c r="N69" i="14"/>
  <c r="G69" i="14"/>
  <c r="N69" i="27"/>
  <c r="R69" i="27"/>
  <c r="G69" i="27"/>
  <c r="O63" i="4"/>
  <c r="S63" i="4"/>
  <c r="S63" i="9"/>
  <c r="O63" i="9"/>
  <c r="S63" i="28"/>
  <c r="O63" i="28"/>
  <c r="S63" i="18"/>
  <c r="O63" i="18"/>
  <c r="S63" i="13"/>
  <c r="O63" i="13"/>
  <c r="S83" i="16"/>
  <c r="O83" i="16"/>
  <c r="S83" i="13"/>
  <c r="O83" i="13"/>
  <c r="O83" i="9"/>
  <c r="S83" i="9"/>
  <c r="S83" i="27"/>
  <c r="O83" i="27"/>
  <c r="S83" i="19"/>
  <c r="O83" i="19"/>
  <c r="O55" i="4"/>
  <c r="S55" i="4"/>
  <c r="O55" i="24"/>
  <c r="S55" i="24"/>
  <c r="O55" i="9"/>
  <c r="S55" i="9"/>
  <c r="O55" i="15"/>
  <c r="S55" i="15"/>
  <c r="S55" i="13"/>
  <c r="O55" i="13"/>
  <c r="S28" i="13"/>
  <c r="O28" i="13"/>
  <c r="S28" i="11"/>
  <c r="O28" i="11"/>
  <c r="O28" i="25"/>
  <c r="S28" i="25"/>
  <c r="O28" i="9"/>
  <c r="S28" i="9"/>
  <c r="S28" i="19"/>
  <c r="O28" i="19"/>
  <c r="T58" i="10"/>
  <c r="P58" i="10"/>
  <c r="S23" i="1"/>
  <c r="O23" i="1"/>
  <c r="S23" i="25"/>
  <c r="O23" i="25"/>
  <c r="O23" i="9"/>
  <c r="S23" i="9"/>
  <c r="S23" i="12"/>
  <c r="O23" i="12"/>
  <c r="O23" i="19"/>
  <c r="S23" i="19"/>
  <c r="T70" i="11"/>
  <c r="P70" i="11"/>
  <c r="R39" i="11"/>
  <c r="N39" i="11"/>
  <c r="G39" i="11"/>
  <c r="R39" i="27"/>
  <c r="N39" i="27"/>
  <c r="G39" i="27"/>
  <c r="R39" i="13"/>
  <c r="N39" i="13"/>
  <c r="G39" i="13"/>
  <c r="R39" i="28"/>
  <c r="N39" i="28"/>
  <c r="G39" i="28"/>
  <c r="N39" i="16"/>
  <c r="R39" i="16"/>
  <c r="G39" i="16"/>
  <c r="G75" i="19"/>
  <c r="O60" i="4"/>
  <c r="S60" i="4"/>
  <c r="O60" i="10"/>
  <c r="S60" i="10"/>
  <c r="O60" i="24"/>
  <c r="S60" i="24"/>
  <c r="O60" i="19"/>
  <c r="S60" i="19"/>
  <c r="S60" i="27"/>
  <c r="O60" i="27"/>
  <c r="R66" i="4"/>
  <c r="N66" i="4"/>
  <c r="G66" i="4"/>
  <c r="N66" i="28"/>
  <c r="R66" i="28"/>
  <c r="G66" i="28"/>
  <c r="R66" i="11"/>
  <c r="N66" i="11"/>
  <c r="G66" i="11"/>
  <c r="N66" i="9"/>
  <c r="R66" i="9"/>
  <c r="G66" i="9"/>
  <c r="R66" i="27"/>
  <c r="N66" i="27"/>
  <c r="G66" i="27"/>
  <c r="R65" i="15"/>
  <c r="N65" i="15"/>
  <c r="G65" i="15"/>
  <c r="N65" i="26"/>
  <c r="R65" i="26"/>
  <c r="G65" i="26"/>
  <c r="N65" i="23"/>
  <c r="R65" i="23"/>
  <c r="G65" i="23"/>
  <c r="N65" i="18"/>
  <c r="R65" i="18"/>
  <c r="G65" i="18"/>
  <c r="N65" i="14"/>
  <c r="G65" i="14"/>
  <c r="R65" i="14"/>
  <c r="N28" i="4"/>
  <c r="R28" i="4"/>
  <c r="G28" i="4"/>
  <c r="R28" i="24"/>
  <c r="N28" i="24"/>
  <c r="G28" i="24"/>
  <c r="N28" i="17"/>
  <c r="R28" i="17"/>
  <c r="G28" i="17"/>
  <c r="N28" i="23"/>
  <c r="R28" i="23"/>
  <c r="G28" i="23"/>
  <c r="R28" i="16"/>
  <c r="N28" i="16"/>
  <c r="G28" i="16"/>
  <c r="R6" i="10"/>
  <c r="N6" i="10"/>
  <c r="G6" i="10"/>
  <c r="R6" i="16"/>
  <c r="N6" i="16"/>
  <c r="G6" i="16"/>
  <c r="R6" i="15"/>
  <c r="N6" i="15"/>
  <c r="G6" i="15"/>
  <c r="R6" i="25"/>
  <c r="N6" i="25"/>
  <c r="G6" i="25"/>
  <c r="N6" i="24"/>
  <c r="R6" i="24"/>
  <c r="G6" i="24"/>
  <c r="T58" i="17"/>
  <c r="P58" i="17"/>
  <c r="N50" i="4"/>
  <c r="G50" i="4"/>
  <c r="R50" i="4"/>
  <c r="R50" i="11"/>
  <c r="N50" i="11"/>
  <c r="G50" i="11"/>
  <c r="N50" i="23"/>
  <c r="R50" i="23"/>
  <c r="G50" i="23"/>
  <c r="N50" i="25"/>
  <c r="R50" i="25"/>
  <c r="G50" i="25"/>
  <c r="R50" i="27"/>
  <c r="N50" i="27"/>
  <c r="G50" i="27"/>
  <c r="S74" i="22"/>
  <c r="O74" i="22"/>
  <c r="O74" i="28"/>
  <c r="S74" i="28"/>
  <c r="O74" i="18"/>
  <c r="S74" i="18"/>
  <c r="S74" i="26"/>
  <c r="O74" i="26"/>
  <c r="S74" i="15"/>
  <c r="O74" i="15"/>
  <c r="N13" i="4"/>
  <c r="R13" i="4"/>
  <c r="G13" i="4"/>
  <c r="N13" i="22"/>
  <c r="R13" i="22"/>
  <c r="G13" i="22"/>
  <c r="N13" i="17"/>
  <c r="R13" i="17"/>
  <c r="G13" i="17"/>
  <c r="N13" i="14"/>
  <c r="R13" i="14"/>
  <c r="G13" i="14"/>
  <c r="R13" i="11"/>
  <c r="N13" i="11"/>
  <c r="G13" i="11"/>
  <c r="R54" i="28"/>
  <c r="N54" i="28"/>
  <c r="G54" i="28"/>
  <c r="R54" i="16"/>
  <c r="N54" i="16"/>
  <c r="G54" i="16"/>
  <c r="R54" i="25"/>
  <c r="N54" i="25"/>
  <c r="G54" i="25"/>
  <c r="R54" i="23"/>
  <c r="N54" i="23"/>
  <c r="G54" i="23"/>
  <c r="N54" i="10"/>
  <c r="R54" i="10"/>
  <c r="G54" i="10"/>
  <c r="P86" i="13"/>
  <c r="T86" i="13"/>
  <c r="O51" i="1"/>
  <c r="S51" i="1"/>
  <c r="S51" i="24"/>
  <c r="O51" i="24"/>
  <c r="O51" i="10"/>
  <c r="S51" i="10"/>
  <c r="O51" i="16"/>
  <c r="S51" i="16"/>
  <c r="O51" i="13"/>
  <c r="S51" i="13"/>
  <c r="V35" i="1"/>
  <c r="S47" i="1"/>
  <c r="O47" i="1"/>
  <c r="S47" i="25"/>
  <c r="O47" i="25"/>
  <c r="S47" i="10"/>
  <c r="O47" i="10"/>
  <c r="S47" i="17"/>
  <c r="O47" i="17"/>
  <c r="O47" i="12"/>
  <c r="S47" i="12"/>
  <c r="O10" i="1"/>
  <c r="S10" i="1"/>
  <c r="S10" i="18"/>
  <c r="O10" i="18"/>
  <c r="S10" i="26"/>
  <c r="O10" i="26"/>
  <c r="O10" i="28"/>
  <c r="S10" i="28"/>
  <c r="S34" i="1"/>
  <c r="O34" i="1"/>
  <c r="O34" i="12"/>
  <c r="S34" i="12"/>
  <c r="O34" i="16"/>
  <c r="S34" i="16"/>
  <c r="S34" i="9"/>
  <c r="O34" i="9"/>
  <c r="S34" i="13"/>
  <c r="O34" i="13"/>
  <c r="O86" i="14"/>
  <c r="S86" i="14"/>
  <c r="O86" i="25"/>
  <c r="S86" i="25"/>
  <c r="G86" i="25"/>
  <c r="S86" i="28"/>
  <c r="O86" i="28"/>
  <c r="S86" i="24"/>
  <c r="O86" i="24"/>
  <c r="S86" i="22"/>
  <c r="O86" i="22"/>
  <c r="S5" i="1"/>
  <c r="O5" i="1"/>
  <c r="S5" i="17"/>
  <c r="O5" i="17"/>
  <c r="O5" i="16"/>
  <c r="S5" i="16"/>
  <c r="O5" i="27"/>
  <c r="S5" i="27"/>
  <c r="O5" i="26"/>
  <c r="S5" i="26"/>
  <c r="N33" i="18"/>
  <c r="R33" i="18"/>
  <c r="G33" i="18"/>
  <c r="N33" i="11"/>
  <c r="R33" i="11"/>
  <c r="G33" i="11"/>
  <c r="N33" i="26"/>
  <c r="R33" i="26"/>
  <c r="G33" i="26"/>
  <c r="N33" i="27"/>
  <c r="R33" i="27"/>
  <c r="G33" i="27"/>
  <c r="N33" i="12"/>
  <c r="R33" i="12"/>
  <c r="G33" i="12"/>
  <c r="O72" i="13"/>
  <c r="S72" i="13"/>
  <c r="S72" i="16"/>
  <c r="O72" i="16"/>
  <c r="O72" i="28"/>
  <c r="S72" i="28"/>
  <c r="S72" i="24"/>
  <c r="O72" i="24"/>
  <c r="S72" i="25"/>
  <c r="O72" i="25"/>
  <c r="N24" i="4"/>
  <c r="R24" i="4"/>
  <c r="G24" i="4"/>
  <c r="R24" i="23"/>
  <c r="N24" i="23"/>
  <c r="G24" i="23"/>
  <c r="N24" i="28"/>
  <c r="R24" i="28"/>
  <c r="G24" i="28"/>
  <c r="R24" i="22"/>
  <c r="N24" i="22"/>
  <c r="G24" i="22"/>
  <c r="G24" i="25"/>
  <c r="R24" i="25"/>
  <c r="N24" i="25"/>
  <c r="O58" i="4"/>
  <c r="S58" i="4"/>
  <c r="G58" i="4"/>
  <c r="O58" i="18"/>
  <c r="S58" i="18"/>
  <c r="O58" i="12"/>
  <c r="S58" i="12"/>
  <c r="O58" i="22"/>
  <c r="S58" i="22"/>
  <c r="S58" i="9"/>
  <c r="O58" i="9"/>
  <c r="R81" i="22"/>
  <c r="N81" i="22"/>
  <c r="G81" i="22"/>
  <c r="N81" i="13"/>
  <c r="R81" i="13"/>
  <c r="G81" i="13"/>
  <c r="R81" i="23"/>
  <c r="N81" i="23"/>
  <c r="G81" i="23"/>
  <c r="N81" i="12"/>
  <c r="R81" i="12"/>
  <c r="G81" i="12"/>
  <c r="N81" i="9"/>
  <c r="R81" i="9"/>
  <c r="G81" i="9"/>
  <c r="N52" i="26"/>
  <c r="R52" i="26"/>
  <c r="G52" i="26"/>
  <c r="R52" i="14"/>
  <c r="N52" i="14"/>
  <c r="G52" i="14"/>
  <c r="N52" i="17"/>
  <c r="R52" i="17"/>
  <c r="G52" i="17"/>
  <c r="N52" i="24"/>
  <c r="R52" i="24"/>
  <c r="G52" i="24"/>
  <c r="N52" i="23"/>
  <c r="R52" i="23"/>
  <c r="G52" i="23"/>
  <c r="G75" i="12"/>
  <c r="O16" i="23"/>
  <c r="S16" i="23"/>
  <c r="S16" i="12"/>
  <c r="O16" i="12"/>
  <c r="O16" i="16"/>
  <c r="S16" i="16"/>
  <c r="S16" i="17"/>
  <c r="O16" i="17"/>
  <c r="O16" i="18"/>
  <c r="S16" i="18"/>
  <c r="R47" i="11"/>
  <c r="N47" i="11"/>
  <c r="G47" i="11"/>
  <c r="N47" i="14"/>
  <c r="R47" i="14"/>
  <c r="G47" i="14"/>
  <c r="N47" i="4"/>
  <c r="R47" i="4"/>
  <c r="G47" i="4"/>
  <c r="N47" i="12"/>
  <c r="R47" i="12"/>
  <c r="G47" i="12"/>
  <c r="N47" i="28"/>
  <c r="R47" i="28"/>
  <c r="G47" i="28"/>
  <c r="O33" i="27"/>
  <c r="S33" i="27"/>
  <c r="S33" i="24"/>
  <c r="O33" i="24"/>
  <c r="O33" i="23"/>
  <c r="S33" i="23"/>
  <c r="O33" i="19"/>
  <c r="S33" i="19"/>
  <c r="S33" i="15"/>
  <c r="O33" i="15"/>
  <c r="S62" i="1"/>
  <c r="O62" i="1"/>
  <c r="O62" i="14"/>
  <c r="S62" i="14"/>
  <c r="S62" i="12"/>
  <c r="O62" i="12"/>
  <c r="S62" i="10"/>
  <c r="O62" i="10"/>
  <c r="S62" i="26"/>
  <c r="O62" i="26"/>
  <c r="T67" i="23"/>
  <c r="P67" i="23"/>
  <c r="O67" i="4"/>
  <c r="S67" i="4"/>
  <c r="O67" i="28"/>
  <c r="S67" i="28"/>
  <c r="S67" i="9"/>
  <c r="O67" i="9"/>
  <c r="S67" i="15"/>
  <c r="O67" i="15"/>
  <c r="S67" i="19"/>
  <c r="O67" i="19"/>
  <c r="N26" i="4"/>
  <c r="R26" i="4"/>
  <c r="G26" i="4"/>
  <c r="N26" i="17"/>
  <c r="R26" i="17"/>
  <c r="G26" i="17"/>
  <c r="N26" i="26"/>
  <c r="R26" i="26"/>
  <c r="G26" i="26"/>
  <c r="N26" i="28"/>
  <c r="R26" i="28"/>
  <c r="G26" i="28"/>
  <c r="R26" i="12"/>
  <c r="N26" i="12"/>
  <c r="G26" i="12"/>
  <c r="O37" i="4"/>
  <c r="S37" i="4"/>
  <c r="O37" i="17"/>
  <c r="S37" i="17"/>
  <c r="O37" i="19"/>
  <c r="S37" i="19"/>
  <c r="S37" i="24"/>
  <c r="O37" i="24"/>
  <c r="S37" i="10"/>
  <c r="O37" i="10"/>
  <c r="O37" i="11"/>
  <c r="S37" i="11"/>
  <c r="U67" i="1"/>
  <c r="N46" i="4"/>
  <c r="G46" i="4"/>
  <c r="R46" i="4"/>
  <c r="N46" i="18"/>
  <c r="R46" i="18"/>
  <c r="G46" i="18"/>
  <c r="R46" i="16"/>
  <c r="N46" i="16"/>
  <c r="G46" i="16"/>
  <c r="N46" i="23"/>
  <c r="R46" i="23"/>
  <c r="G46" i="23"/>
  <c r="R46" i="10"/>
  <c r="N46" i="10"/>
  <c r="G46" i="10"/>
  <c r="N51" i="14"/>
  <c r="R51" i="14"/>
  <c r="G51" i="14"/>
  <c r="R51" i="23"/>
  <c r="N51" i="23"/>
  <c r="G51" i="23"/>
  <c r="R51" i="10"/>
  <c r="N51" i="10"/>
  <c r="G51" i="10"/>
  <c r="N51" i="19"/>
  <c r="G51" i="19"/>
  <c r="R51" i="19"/>
  <c r="R51" i="13"/>
  <c r="N51" i="13"/>
  <c r="G51" i="13"/>
  <c r="S80" i="18"/>
  <c r="O80" i="18"/>
  <c r="S80" i="22"/>
  <c r="O80" i="22"/>
  <c r="S80" i="10"/>
  <c r="O80" i="10"/>
  <c r="O80" i="17"/>
  <c r="S80" i="17"/>
  <c r="S80" i="15"/>
  <c r="O80" i="15"/>
  <c r="S24" i="17"/>
  <c r="O24" i="17"/>
  <c r="S24" i="18"/>
  <c r="O24" i="18"/>
  <c r="O24" i="26"/>
  <c r="S24" i="26"/>
  <c r="S24" i="12"/>
  <c r="O24" i="12"/>
  <c r="S24" i="25"/>
  <c r="O24" i="25"/>
  <c r="O56" i="4"/>
  <c r="S56" i="4"/>
  <c r="O56" i="1"/>
  <c r="S56" i="1"/>
  <c r="S56" i="26"/>
  <c r="O56" i="26"/>
  <c r="S56" i="15"/>
  <c r="O56" i="15"/>
  <c r="S56" i="22"/>
  <c r="O56" i="22"/>
  <c r="O13" i="4"/>
  <c r="S13" i="4"/>
  <c r="O13" i="24"/>
  <c r="S13" i="24"/>
  <c r="S13" i="13"/>
  <c r="O13" i="13"/>
  <c r="O13" i="14"/>
  <c r="S13" i="14"/>
  <c r="O13" i="10"/>
  <c r="S13" i="10"/>
  <c r="O13" i="22"/>
  <c r="S13" i="22"/>
  <c r="G67" i="15"/>
  <c r="N57" i="28"/>
  <c r="R57" i="28"/>
  <c r="G57" i="28"/>
  <c r="N57" i="22"/>
  <c r="R57" i="22"/>
  <c r="G57" i="22"/>
  <c r="N57" i="17"/>
  <c r="R57" i="17"/>
  <c r="G57" i="17"/>
  <c r="R57" i="15"/>
  <c r="N57" i="15"/>
  <c r="G57" i="15"/>
  <c r="N57" i="16"/>
  <c r="R57" i="16"/>
  <c r="G57" i="16"/>
  <c r="N25" i="17"/>
  <c r="R25" i="17"/>
  <c r="G25" i="17"/>
  <c r="N25" i="13"/>
  <c r="R25" i="13"/>
  <c r="G25" i="13"/>
  <c r="N25" i="11"/>
  <c r="R25" i="11"/>
  <c r="G25" i="11"/>
  <c r="R25" i="12"/>
  <c r="N25" i="12"/>
  <c r="G25" i="12"/>
  <c r="R25" i="22"/>
  <c r="N25" i="22"/>
  <c r="G25" i="22"/>
  <c r="N53" i="1"/>
  <c r="R53" i="1"/>
  <c r="G53" i="1"/>
  <c r="N53" i="28"/>
  <c r="R53" i="28"/>
  <c r="G53" i="28"/>
  <c r="N53" i="14"/>
  <c r="R53" i="14"/>
  <c r="G53" i="14"/>
  <c r="N53" i="26"/>
  <c r="R53" i="26"/>
  <c r="G53" i="26"/>
  <c r="G53" i="24"/>
  <c r="R53" i="24"/>
  <c r="N53" i="24"/>
  <c r="S25" i="24"/>
  <c r="O25" i="24"/>
  <c r="S25" i="22"/>
  <c r="O25" i="22"/>
  <c r="S25" i="16"/>
  <c r="O25" i="16"/>
  <c r="S25" i="25"/>
  <c r="O25" i="25"/>
  <c r="O25" i="13"/>
  <c r="S25" i="13"/>
  <c r="N74" i="26"/>
  <c r="R74" i="26"/>
  <c r="G74" i="26"/>
  <c r="R74" i="16"/>
  <c r="N74" i="16"/>
  <c r="G74" i="16"/>
  <c r="N74" i="9"/>
  <c r="R74" i="9"/>
  <c r="G74" i="9"/>
  <c r="R74" i="18"/>
  <c r="N74" i="18"/>
  <c r="G74" i="18"/>
  <c r="R74" i="28"/>
  <c r="N74" i="28"/>
  <c r="G74" i="28"/>
  <c r="R37" i="14"/>
  <c r="N37" i="14"/>
  <c r="G37" i="14"/>
  <c r="N37" i="1"/>
  <c r="R37" i="1"/>
  <c r="G37" i="1"/>
  <c r="R37" i="12"/>
  <c r="N37" i="12"/>
  <c r="G37" i="12"/>
  <c r="R37" i="19"/>
  <c r="N37" i="19"/>
  <c r="G37" i="19"/>
  <c r="R37" i="15"/>
  <c r="N37" i="15"/>
  <c r="G37" i="15"/>
  <c r="N16" i="15"/>
  <c r="R16" i="15"/>
  <c r="G16" i="15"/>
  <c r="N16" i="1"/>
  <c r="R16" i="1"/>
  <c r="G16" i="1"/>
  <c r="R16" i="13"/>
  <c r="N16" i="13"/>
  <c r="G16" i="13"/>
  <c r="N16" i="28"/>
  <c r="R16" i="28"/>
  <c r="G16" i="28"/>
  <c r="R16" i="27"/>
  <c r="N16" i="27"/>
  <c r="G16" i="27"/>
  <c r="R56" i="16"/>
  <c r="N56" i="16"/>
  <c r="G56" i="16"/>
  <c r="N56" i="17"/>
  <c r="R56" i="17"/>
  <c r="G56" i="17"/>
  <c r="N56" i="9"/>
  <c r="R56" i="9"/>
  <c r="G56" i="9"/>
  <c r="N56" i="12"/>
  <c r="R56" i="12"/>
  <c r="G56" i="12"/>
  <c r="N56" i="24"/>
  <c r="R56" i="24"/>
  <c r="G56" i="24"/>
  <c r="R55" i="26"/>
  <c r="N55" i="26"/>
  <c r="G55" i="26"/>
  <c r="N55" i="17"/>
  <c r="R55" i="17"/>
  <c r="G55" i="17"/>
  <c r="N55" i="24"/>
  <c r="R55" i="24"/>
  <c r="G55" i="24"/>
  <c r="N55" i="15"/>
  <c r="R55" i="15"/>
  <c r="G55" i="15"/>
  <c r="R55" i="9"/>
  <c r="N55" i="9"/>
  <c r="G55" i="9"/>
  <c r="G71" i="22"/>
  <c r="S54" i="23"/>
  <c r="O54" i="23"/>
  <c r="O54" i="25"/>
  <c r="S54" i="25"/>
  <c r="O54" i="18"/>
  <c r="S54" i="18"/>
  <c r="O54" i="10"/>
  <c r="S54" i="10"/>
  <c r="S46" i="28"/>
  <c r="O46" i="28"/>
  <c r="S46" i="15"/>
  <c r="O46" i="15"/>
  <c r="O46" i="26"/>
  <c r="S46" i="26"/>
  <c r="S46" i="11"/>
  <c r="O46" i="11"/>
  <c r="O42" i="4"/>
  <c r="S42" i="4"/>
  <c r="O42" i="17"/>
  <c r="S42" i="17"/>
  <c r="S42" i="10"/>
  <c r="O42" i="10"/>
  <c r="O42" i="11"/>
  <c r="S42" i="11"/>
  <c r="S42" i="23"/>
  <c r="O42" i="23"/>
  <c r="S6" i="1"/>
  <c r="O6" i="1"/>
  <c r="S6" i="27"/>
  <c r="O6" i="27"/>
  <c r="S6" i="16"/>
  <c r="O6" i="16"/>
  <c r="O6" i="10"/>
  <c r="S6" i="10"/>
  <c r="S6" i="15"/>
  <c r="O6" i="15"/>
  <c r="O50" i="27"/>
  <c r="S50" i="27"/>
  <c r="S50" i="11"/>
  <c r="O50" i="11"/>
  <c r="S50" i="12"/>
  <c r="O50" i="12"/>
  <c r="O50" i="19"/>
  <c r="S50" i="19"/>
  <c r="S50" i="24"/>
  <c r="O50" i="24"/>
  <c r="O26" i="4"/>
  <c r="S26" i="4"/>
  <c r="O26" i="18"/>
  <c r="S26" i="18"/>
  <c r="O26" i="16"/>
  <c r="S26" i="16"/>
  <c r="S26" i="12"/>
  <c r="O26" i="12"/>
  <c r="O26" i="9"/>
  <c r="S26" i="9"/>
  <c r="N7" i="15"/>
  <c r="R7" i="15"/>
  <c r="G7" i="15"/>
  <c r="N7" i="12"/>
  <c r="R7" i="12"/>
  <c r="G7" i="12"/>
  <c r="G7" i="1"/>
  <c r="N7" i="1"/>
  <c r="R7" i="1"/>
  <c r="N7" i="22"/>
  <c r="R7" i="22"/>
  <c r="G7" i="22"/>
  <c r="N7" i="17"/>
  <c r="R7" i="17"/>
  <c r="G7" i="17"/>
  <c r="N82" i="12"/>
  <c r="R82" i="12"/>
  <c r="G82" i="12"/>
  <c r="N82" i="18"/>
  <c r="R82" i="18"/>
  <c r="G82" i="18"/>
  <c r="N82" i="10"/>
  <c r="R82" i="10"/>
  <c r="G82" i="10"/>
  <c r="N82" i="19"/>
  <c r="R82" i="19"/>
  <c r="G82" i="19"/>
  <c r="R82" i="17"/>
  <c r="N82" i="17"/>
  <c r="G82" i="17"/>
  <c r="N20" i="22"/>
  <c r="R20" i="22"/>
  <c r="G20" i="22"/>
  <c r="N20" i="28"/>
  <c r="R20" i="28"/>
  <c r="G20" i="28"/>
  <c r="N20" i="27"/>
  <c r="R20" i="27"/>
  <c r="G20" i="27"/>
  <c r="N20" i="25"/>
  <c r="R20" i="25"/>
  <c r="G20" i="25"/>
  <c r="N20" i="19"/>
  <c r="R20" i="19"/>
  <c r="G20" i="19"/>
  <c r="R62" i="1"/>
  <c r="N62" i="1"/>
  <c r="G62" i="1"/>
  <c r="R62" i="27"/>
  <c r="N62" i="27"/>
  <c r="G62" i="27"/>
  <c r="N62" i="24"/>
  <c r="R62" i="24"/>
  <c r="G62" i="24"/>
  <c r="R62" i="26"/>
  <c r="N62" i="26"/>
  <c r="G62" i="26"/>
  <c r="N62" i="28"/>
  <c r="R62" i="28"/>
  <c r="G62" i="28"/>
  <c r="R19" i="1"/>
  <c r="N19" i="1"/>
  <c r="G19" i="1"/>
  <c r="R19" i="13"/>
  <c r="N19" i="13"/>
  <c r="G19" i="13"/>
  <c r="N19" i="27"/>
  <c r="R19" i="27"/>
  <c r="G19" i="27"/>
  <c r="N19" i="16"/>
  <c r="R19" i="16"/>
  <c r="G19" i="16"/>
  <c r="R19" i="26"/>
  <c r="N19" i="26"/>
  <c r="G19" i="26"/>
  <c r="S78" i="10"/>
  <c r="O78" i="10"/>
  <c r="S78" i="17"/>
  <c r="O78" i="17"/>
  <c r="O78" i="27"/>
  <c r="S78" i="27"/>
  <c r="S78" i="16"/>
  <c r="O78" i="16"/>
  <c r="O78" i="18"/>
  <c r="S78" i="18"/>
  <c r="N35" i="10"/>
  <c r="R35" i="10"/>
  <c r="G35" i="10"/>
  <c r="N35" i="25"/>
  <c r="R35" i="25"/>
  <c r="G35" i="25"/>
  <c r="R35" i="1"/>
  <c r="N35" i="1"/>
  <c r="G35" i="1"/>
  <c r="R35" i="17"/>
  <c r="N35" i="17"/>
  <c r="G35" i="17"/>
  <c r="N35" i="19"/>
  <c r="R35" i="19"/>
  <c r="G35" i="19"/>
  <c r="O85" i="25"/>
  <c r="S85" i="25"/>
  <c r="S85" i="13"/>
  <c r="O85" i="13"/>
  <c r="S85" i="22"/>
  <c r="O85" i="22"/>
  <c r="O85" i="11"/>
  <c r="S85" i="11"/>
  <c r="O85" i="17"/>
  <c r="S85" i="17"/>
  <c r="R80" i="1"/>
  <c r="N80" i="1"/>
  <c r="G80" i="1"/>
  <c r="N80" i="23"/>
  <c r="R80" i="23"/>
  <c r="G80" i="23"/>
  <c r="R80" i="11"/>
  <c r="N80" i="11"/>
  <c r="G80" i="11"/>
  <c r="G80" i="12"/>
  <c r="R80" i="12"/>
  <c r="N80" i="12"/>
  <c r="N80" i="10"/>
  <c r="R80" i="10"/>
  <c r="G80" i="10"/>
  <c r="R41" i="11"/>
  <c r="N41" i="11"/>
  <c r="G41" i="11"/>
  <c r="N41" i="12"/>
  <c r="R41" i="12"/>
  <c r="G41" i="12"/>
  <c r="R41" i="16"/>
  <c r="N41" i="16"/>
  <c r="G41" i="16"/>
  <c r="N41" i="26"/>
  <c r="R41" i="26"/>
  <c r="G41" i="26"/>
  <c r="N41" i="14"/>
  <c r="R41" i="14"/>
  <c r="G41" i="14"/>
  <c r="R45" i="9"/>
  <c r="N45" i="9"/>
  <c r="G45" i="9"/>
  <c r="N45" i="22"/>
  <c r="R45" i="22"/>
  <c r="G45" i="22"/>
  <c r="R45" i="17"/>
  <c r="N45" i="17"/>
  <c r="G45" i="17"/>
  <c r="N45" i="14"/>
  <c r="R45" i="14"/>
  <c r="G45" i="14"/>
  <c r="N45" i="15"/>
  <c r="R45" i="15"/>
  <c r="G45" i="15"/>
  <c r="N18" i="1"/>
  <c r="R18" i="1"/>
  <c r="G18" i="1"/>
  <c r="N18" i="17"/>
  <c r="R18" i="17"/>
  <c r="G18" i="17"/>
  <c r="N18" i="12"/>
  <c r="R18" i="12"/>
  <c r="G18" i="12"/>
  <c r="N18" i="9"/>
  <c r="R18" i="9"/>
  <c r="G18" i="9"/>
  <c r="N18" i="16"/>
  <c r="R18" i="16"/>
  <c r="G18" i="16"/>
  <c r="N79" i="18"/>
  <c r="R79" i="18"/>
  <c r="G79" i="18"/>
  <c r="N79" i="11"/>
  <c r="R79" i="11"/>
  <c r="G79" i="11"/>
  <c r="N79" i="27"/>
  <c r="R79" i="27"/>
  <c r="G79" i="27"/>
  <c r="R79" i="15"/>
  <c r="N79" i="15"/>
  <c r="G79" i="15"/>
  <c r="N79" i="13"/>
  <c r="R79" i="13"/>
  <c r="G79" i="13"/>
  <c r="G34" i="4"/>
  <c r="R34" i="4"/>
  <c r="N34" i="4"/>
  <c r="R34" i="12"/>
  <c r="N34" i="12"/>
  <c r="G34" i="12"/>
  <c r="R34" i="10"/>
  <c r="N34" i="10"/>
  <c r="G34" i="10"/>
  <c r="N34" i="14"/>
  <c r="R34" i="14"/>
  <c r="G34" i="14"/>
  <c r="N34" i="24"/>
  <c r="R34" i="24"/>
  <c r="G34" i="24"/>
  <c r="O19" i="4"/>
  <c r="S19" i="4"/>
  <c r="O19" i="9"/>
  <c r="S19" i="9"/>
  <c r="S19" i="14"/>
  <c r="O19" i="14"/>
  <c r="S19" i="10"/>
  <c r="O19" i="10"/>
  <c r="O19" i="18"/>
  <c r="S19" i="18"/>
  <c r="S49" i="14"/>
  <c r="O49" i="14"/>
  <c r="O49" i="17"/>
  <c r="S49" i="17"/>
  <c r="S49" i="19"/>
  <c r="O49" i="19"/>
  <c r="S49" i="18"/>
  <c r="O49" i="18"/>
  <c r="S49" i="10"/>
  <c r="O49" i="10"/>
  <c r="O9" i="16"/>
  <c r="S9" i="16"/>
  <c r="O9" i="25"/>
  <c r="S9" i="25"/>
  <c r="S9" i="18"/>
  <c r="O9" i="18"/>
  <c r="S9" i="9"/>
  <c r="O9" i="9"/>
  <c r="O9" i="28"/>
  <c r="S9" i="28"/>
  <c r="S38" i="1"/>
  <c r="O38" i="1"/>
  <c r="S38" i="12"/>
  <c r="O38" i="12"/>
  <c r="S38" i="15"/>
  <c r="O38" i="15"/>
  <c r="S38" i="17"/>
  <c r="O38" i="17"/>
  <c r="O38" i="22"/>
  <c r="S38" i="22"/>
  <c r="S40" i="1"/>
  <c r="O40" i="1"/>
  <c r="O40" i="11"/>
  <c r="S40" i="11"/>
  <c r="O40" i="24"/>
  <c r="S40" i="24"/>
  <c r="S40" i="9"/>
  <c r="O40" i="9"/>
  <c r="O40" i="23"/>
  <c r="S40" i="23"/>
  <c r="S43" i="1"/>
  <c r="O43" i="1"/>
  <c r="O43" i="18"/>
  <c r="S43" i="18"/>
  <c r="O43" i="24"/>
  <c r="S43" i="24"/>
  <c r="O43" i="25"/>
  <c r="S43" i="25"/>
  <c r="S43" i="28"/>
  <c r="O43" i="28"/>
  <c r="G70" i="14"/>
  <c r="N21" i="26"/>
  <c r="R21" i="26"/>
  <c r="G21" i="26"/>
  <c r="N21" i="16"/>
  <c r="R21" i="16"/>
  <c r="G21" i="16"/>
  <c r="R21" i="15"/>
  <c r="N21" i="15"/>
  <c r="G21" i="15"/>
  <c r="R21" i="17"/>
  <c r="N21" i="17"/>
  <c r="G21" i="17"/>
  <c r="R21" i="9"/>
  <c r="N21" i="9"/>
  <c r="G21" i="9"/>
  <c r="R29" i="26"/>
  <c r="N29" i="26"/>
  <c r="G29" i="26"/>
  <c r="R29" i="13"/>
  <c r="N29" i="13"/>
  <c r="G29" i="13"/>
  <c r="N29" i="28"/>
  <c r="R29" i="28"/>
  <c r="G29" i="28"/>
  <c r="N29" i="1"/>
  <c r="R29" i="1"/>
  <c r="G29" i="1"/>
  <c r="N29" i="24"/>
  <c r="R29" i="24"/>
  <c r="G29" i="24"/>
  <c r="O17" i="16"/>
  <c r="S17" i="16"/>
  <c r="O17" i="14"/>
  <c r="S17" i="14"/>
  <c r="S17" i="18"/>
  <c r="O17" i="18"/>
  <c r="S17" i="26"/>
  <c r="O17" i="26"/>
  <c r="S17" i="25"/>
  <c r="O17" i="25"/>
  <c r="O21" i="14"/>
  <c r="S21" i="14"/>
  <c r="S21" i="12"/>
  <c r="O21" i="12"/>
  <c r="S21" i="23"/>
  <c r="O21" i="23"/>
  <c r="S21" i="9"/>
  <c r="O21" i="9"/>
  <c r="S21" i="15"/>
  <c r="O21" i="15"/>
  <c r="G75" i="15"/>
  <c r="N76" i="22"/>
  <c r="R76" i="22"/>
  <c r="G76" i="22"/>
  <c r="N76" i="1"/>
  <c r="R76" i="1"/>
  <c r="G76" i="1"/>
  <c r="R76" i="23"/>
  <c r="N76" i="23"/>
  <c r="G76" i="23"/>
  <c r="R76" i="26"/>
  <c r="N76" i="26"/>
  <c r="G76" i="26"/>
  <c r="N76" i="27"/>
  <c r="R76" i="27"/>
  <c r="G76" i="27"/>
  <c r="N8" i="24"/>
  <c r="R8" i="24"/>
  <c r="G8" i="24"/>
  <c r="N8" i="10"/>
  <c r="R8" i="10"/>
  <c r="G8" i="10"/>
  <c r="N8" i="12"/>
  <c r="R8" i="12"/>
  <c r="G8" i="12"/>
  <c r="N8" i="25"/>
  <c r="R8" i="25"/>
  <c r="G8" i="25"/>
  <c r="N8" i="27"/>
  <c r="R8" i="27"/>
  <c r="G8" i="27"/>
  <c r="N5" i="16"/>
  <c r="R5" i="16"/>
  <c r="G5" i="16"/>
  <c r="G5" i="4"/>
  <c r="N5" i="4"/>
  <c r="R5" i="4"/>
  <c r="R5" i="10"/>
  <c r="N5" i="10"/>
  <c r="G5" i="10"/>
  <c r="N5" i="28"/>
  <c r="R5" i="28"/>
  <c r="G5" i="28"/>
  <c r="R5" i="15"/>
  <c r="N5" i="15"/>
  <c r="G5" i="15"/>
  <c r="R9" i="13"/>
  <c r="N9" i="13"/>
  <c r="G9" i="13"/>
  <c r="R9" i="24"/>
  <c r="N9" i="24"/>
  <c r="G9" i="24"/>
  <c r="N9" i="4"/>
  <c r="R9" i="4"/>
  <c r="G9" i="4"/>
  <c r="N9" i="18"/>
  <c r="R9" i="18"/>
  <c r="G9" i="18"/>
  <c r="N9" i="17"/>
  <c r="R9" i="17"/>
  <c r="G9" i="17"/>
  <c r="S27" i="22"/>
  <c r="O27" i="22"/>
  <c r="O27" i="27"/>
  <c r="S27" i="27"/>
  <c r="O27" i="23"/>
  <c r="S27" i="23"/>
  <c r="O27" i="26"/>
  <c r="S27" i="26"/>
  <c r="O27" i="25"/>
  <c r="S27" i="25"/>
  <c r="G58" i="25"/>
  <c r="O8" i="4"/>
  <c r="S8" i="4"/>
  <c r="O8" i="12"/>
  <c r="S8" i="12"/>
  <c r="O8" i="19"/>
  <c r="S8" i="19"/>
  <c r="O8" i="23"/>
  <c r="S8" i="23"/>
  <c r="O8" i="16"/>
  <c r="S8" i="16"/>
  <c r="S8" i="18"/>
  <c r="O8" i="18"/>
  <c r="S69" i="26"/>
  <c r="O69" i="26"/>
  <c r="O69" i="10"/>
  <c r="S69" i="10"/>
  <c r="O69" i="22"/>
  <c r="S69" i="22"/>
  <c r="O69" i="12"/>
  <c r="S69" i="12"/>
  <c r="S69" i="15"/>
  <c r="O69" i="15"/>
  <c r="S29" i="23"/>
  <c r="O29" i="23"/>
  <c r="O29" i="18"/>
  <c r="S29" i="18"/>
  <c r="S29" i="17"/>
  <c r="O29" i="17"/>
  <c r="O29" i="12"/>
  <c r="S29" i="12"/>
  <c r="S29" i="11"/>
  <c r="O29" i="11"/>
  <c r="N36" i="26"/>
  <c r="R36" i="26"/>
  <c r="G36" i="26"/>
  <c r="R36" i="15"/>
  <c r="N36" i="15"/>
  <c r="G36" i="15"/>
  <c r="N36" i="19"/>
  <c r="R36" i="19"/>
  <c r="G36" i="19"/>
  <c r="N84" i="25"/>
  <c r="R84" i="25"/>
  <c r="G84" i="25"/>
  <c r="R84" i="16"/>
  <c r="N84" i="16"/>
  <c r="G84" i="16"/>
  <c r="N84" i="12"/>
  <c r="R84" i="12"/>
  <c r="G84" i="12"/>
  <c r="N84" i="13"/>
  <c r="R84" i="13"/>
  <c r="G84" i="13"/>
  <c r="T71" i="17"/>
  <c r="P71" i="17"/>
  <c r="R68" i="16"/>
  <c r="N68" i="16"/>
  <c r="G68" i="16"/>
  <c r="R68" i="26"/>
  <c r="N68" i="26"/>
  <c r="G68" i="26"/>
  <c r="N68" i="13"/>
  <c r="R68" i="13"/>
  <c r="G68" i="13"/>
  <c r="N30" i="24"/>
  <c r="R30" i="24"/>
  <c r="G30" i="24"/>
  <c r="N30" i="15"/>
  <c r="R30" i="15"/>
  <c r="G30" i="15"/>
  <c r="N30" i="18"/>
  <c r="R30" i="18"/>
  <c r="G30" i="18"/>
  <c r="R30" i="14"/>
  <c r="N30" i="14"/>
  <c r="G30" i="14"/>
  <c r="P70" i="16"/>
  <c r="T70" i="16"/>
  <c r="N78" i="9"/>
  <c r="R78" i="9"/>
  <c r="G78" i="9"/>
  <c r="N78" i="24"/>
  <c r="R78" i="24"/>
  <c r="G78" i="24"/>
  <c r="N78" i="14"/>
  <c r="R78" i="14"/>
  <c r="G78" i="14"/>
  <c r="O36" i="17"/>
  <c r="S36" i="17"/>
  <c r="O36" i="28"/>
  <c r="S36" i="28"/>
  <c r="O39" i="4"/>
  <c r="S39" i="4"/>
  <c r="S39" i="25"/>
  <c r="O39" i="25"/>
  <c r="S39" i="28"/>
  <c r="O39" i="28"/>
  <c r="S52" i="15"/>
  <c r="O52" i="15"/>
  <c r="S52" i="16"/>
  <c r="O52" i="16"/>
  <c r="S52" i="28"/>
  <c r="O52" i="28"/>
  <c r="O59" i="11"/>
  <c r="S59" i="11"/>
  <c r="S59" i="16"/>
  <c r="O59" i="16"/>
  <c r="O59" i="10"/>
  <c r="S59" i="10"/>
  <c r="O79" i="4"/>
  <c r="S79" i="4"/>
  <c r="O79" i="28"/>
  <c r="S79" i="28"/>
  <c r="S79" i="26"/>
  <c r="O79" i="26"/>
  <c r="R44" i="17"/>
  <c r="N44" i="17"/>
  <c r="G44" i="17"/>
  <c r="R44" i="26"/>
  <c r="N44" i="26"/>
  <c r="G44" i="26"/>
  <c r="S48" i="14"/>
  <c r="O48" i="14"/>
  <c r="S48" i="19"/>
  <c r="O48" i="19"/>
  <c r="S53" i="24"/>
  <c r="O53" i="24"/>
  <c r="O11" i="9"/>
  <c r="S11" i="9"/>
  <c r="R36" i="17"/>
  <c r="N36" i="17"/>
  <c r="G36" i="17"/>
  <c r="N36" i="4"/>
  <c r="G36" i="4"/>
  <c r="R36" i="4"/>
  <c r="R36" i="27"/>
  <c r="N36" i="27"/>
  <c r="G36" i="27"/>
  <c r="N36" i="14"/>
  <c r="R36" i="14"/>
  <c r="G36" i="14"/>
  <c r="G36" i="28"/>
  <c r="R36" i="28"/>
  <c r="N36" i="28"/>
  <c r="R84" i="1"/>
  <c r="G84" i="1"/>
  <c r="N84" i="1"/>
  <c r="N84" i="23"/>
  <c r="R84" i="23"/>
  <c r="G84" i="23"/>
  <c r="N84" i="15"/>
  <c r="R84" i="15"/>
  <c r="G84" i="15"/>
  <c r="N84" i="19"/>
  <c r="R84" i="19"/>
  <c r="G84" i="19"/>
  <c r="R84" i="14"/>
  <c r="N84" i="14"/>
  <c r="G84" i="14"/>
  <c r="R68" i="4"/>
  <c r="N68" i="4"/>
  <c r="G68" i="4"/>
  <c r="N68" i="18"/>
  <c r="R68" i="18"/>
  <c r="G68" i="18"/>
  <c r="N68" i="12"/>
  <c r="R68" i="12"/>
  <c r="G68" i="12"/>
  <c r="N68" i="27"/>
  <c r="R68" i="27"/>
  <c r="G68" i="27"/>
  <c r="R68" i="15"/>
  <c r="N68" i="15"/>
  <c r="G68" i="15"/>
  <c r="R30" i="16"/>
  <c r="N30" i="16"/>
  <c r="G30" i="16"/>
  <c r="R30" i="1"/>
  <c r="N30" i="1"/>
  <c r="G30" i="1"/>
  <c r="N30" i="22"/>
  <c r="R30" i="22"/>
  <c r="G30" i="22"/>
  <c r="N30" i="9"/>
  <c r="R30" i="9"/>
  <c r="G30" i="9"/>
  <c r="R30" i="19"/>
  <c r="N30" i="19"/>
  <c r="G30" i="19"/>
  <c r="N78" i="4"/>
  <c r="G78" i="4"/>
  <c r="R78" i="4"/>
  <c r="N78" i="12"/>
  <c r="R78" i="12"/>
  <c r="G78" i="12"/>
  <c r="R78" i="1"/>
  <c r="N78" i="1"/>
  <c r="G78" i="1"/>
  <c r="R78" i="28"/>
  <c r="N78" i="28"/>
  <c r="G78" i="28"/>
  <c r="R78" i="23"/>
  <c r="N78" i="23"/>
  <c r="G78" i="23"/>
  <c r="S36" i="1"/>
  <c r="O36" i="1"/>
  <c r="O36" i="27"/>
  <c r="S36" i="27"/>
  <c r="O36" i="9"/>
  <c r="S36" i="9"/>
  <c r="O36" i="25"/>
  <c r="S36" i="25"/>
  <c r="O36" i="22"/>
  <c r="S36" i="22"/>
  <c r="S36" i="15"/>
  <c r="O36" i="15"/>
  <c r="P71" i="26"/>
  <c r="T71" i="26"/>
  <c r="S39" i="1"/>
  <c r="O39" i="1"/>
  <c r="O39" i="9"/>
  <c r="S39" i="9"/>
  <c r="S39" i="16"/>
  <c r="O39" i="16"/>
  <c r="O39" i="10"/>
  <c r="S39" i="10"/>
  <c r="O39" i="24"/>
  <c r="S39" i="24"/>
  <c r="O52" i="4"/>
  <c r="S52" i="4"/>
  <c r="O52" i="10"/>
  <c r="S52" i="10"/>
  <c r="O52" i="24"/>
  <c r="S52" i="24"/>
  <c r="S52" i="12"/>
  <c r="O52" i="12"/>
  <c r="O52" i="27"/>
  <c r="S52" i="27"/>
  <c r="O59" i="19"/>
  <c r="S59" i="19"/>
  <c r="S59" i="14"/>
  <c r="O59" i="14"/>
  <c r="S59" i="18"/>
  <c r="O59" i="18"/>
  <c r="S59" i="23"/>
  <c r="O59" i="23"/>
  <c r="S59" i="9"/>
  <c r="O59" i="9"/>
  <c r="S79" i="1"/>
  <c r="O79" i="1"/>
  <c r="O79" i="15"/>
  <c r="S79" i="15"/>
  <c r="O79" i="14"/>
  <c r="S79" i="14"/>
  <c r="O79" i="19"/>
  <c r="S79" i="19"/>
  <c r="S79" i="13"/>
  <c r="O79" i="13"/>
  <c r="U70" i="1"/>
  <c r="N44" i="1"/>
  <c r="R44" i="1"/>
  <c r="G44" i="1"/>
  <c r="R44" i="15"/>
  <c r="N44" i="15"/>
  <c r="G44" i="15"/>
  <c r="N44" i="27"/>
  <c r="R44" i="27"/>
  <c r="G44" i="27"/>
  <c r="R44" i="23"/>
  <c r="N44" i="23"/>
  <c r="G44" i="23"/>
  <c r="N44" i="13"/>
  <c r="G44" i="13"/>
  <c r="R44" i="13"/>
  <c r="O48" i="4"/>
  <c r="S48" i="4"/>
  <c r="S48" i="12"/>
  <c r="O48" i="12"/>
  <c r="O48" i="28"/>
  <c r="S48" i="28"/>
  <c r="O48" i="15"/>
  <c r="S48" i="15"/>
  <c r="S48" i="26"/>
  <c r="O48" i="26"/>
  <c r="O53" i="22"/>
  <c r="S53" i="22"/>
  <c r="S53" i="17"/>
  <c r="O53" i="17"/>
  <c r="S53" i="13"/>
  <c r="O53" i="13"/>
  <c r="O53" i="18"/>
  <c r="S53" i="18"/>
  <c r="S53" i="12"/>
  <c r="O53" i="12"/>
  <c r="R48" i="19"/>
  <c r="N48" i="19"/>
  <c r="G48" i="19"/>
  <c r="N48" i="26"/>
  <c r="R48" i="26"/>
  <c r="G48" i="26"/>
  <c r="R48" i="11"/>
  <c r="N48" i="11"/>
  <c r="G48" i="11"/>
  <c r="N48" i="22"/>
  <c r="R48" i="22"/>
  <c r="G48" i="22"/>
  <c r="R48" i="9"/>
  <c r="G48" i="9"/>
  <c r="N48" i="9"/>
  <c r="R31" i="15"/>
  <c r="N31" i="15"/>
  <c r="G31" i="15"/>
  <c r="N31" i="27"/>
  <c r="R31" i="27"/>
  <c r="G31" i="27"/>
  <c r="N31" i="12"/>
  <c r="R31" i="12"/>
  <c r="G31" i="12"/>
  <c r="R31" i="14"/>
  <c r="N31" i="14"/>
  <c r="G31" i="14"/>
  <c r="N31" i="16"/>
  <c r="R31" i="16"/>
  <c r="G31" i="16"/>
  <c r="N60" i="4"/>
  <c r="G60" i="4"/>
  <c r="R60" i="4"/>
  <c r="N60" i="11"/>
  <c r="R60" i="11"/>
  <c r="G60" i="11"/>
  <c r="N60" i="25"/>
  <c r="R60" i="25"/>
  <c r="G60" i="25"/>
  <c r="N60" i="24"/>
  <c r="R60" i="24"/>
  <c r="G60" i="24"/>
  <c r="R60" i="13"/>
  <c r="N60" i="13"/>
  <c r="G60" i="13"/>
  <c r="O11" i="10"/>
  <c r="S11" i="10"/>
  <c r="S11" i="19"/>
  <c r="O11" i="19"/>
  <c r="S11" i="12"/>
  <c r="O11" i="12"/>
  <c r="S11" i="26"/>
  <c r="O11" i="26"/>
  <c r="S11" i="18"/>
  <c r="O11" i="18"/>
  <c r="S75" i="1"/>
  <c r="O75" i="1"/>
  <c r="O75" i="25"/>
  <c r="S75" i="25"/>
  <c r="S75" i="11"/>
  <c r="O75" i="11"/>
  <c r="O75" i="23"/>
  <c r="S75" i="23"/>
  <c r="S75" i="26"/>
  <c r="O75" i="26"/>
  <c r="P71" i="25"/>
  <c r="T71" i="25"/>
  <c r="N23" i="28"/>
  <c r="R23" i="28"/>
  <c r="G23" i="28"/>
  <c r="R23" i="22"/>
  <c r="N23" i="22"/>
  <c r="G23" i="22"/>
  <c r="R23" i="13"/>
  <c r="N23" i="13"/>
  <c r="G23" i="13"/>
  <c r="N23" i="12"/>
  <c r="R23" i="12"/>
  <c r="G23" i="12"/>
  <c r="N23" i="11"/>
  <c r="R23" i="11"/>
  <c r="G23" i="11"/>
  <c r="S18" i="12"/>
  <c r="O18" i="12"/>
  <c r="O18" i="23"/>
  <c r="S18" i="23"/>
  <c r="S18" i="9"/>
  <c r="O18" i="9"/>
  <c r="O18" i="13"/>
  <c r="S18" i="13"/>
  <c r="O18" i="10"/>
  <c r="S18" i="10"/>
  <c r="S20" i="14"/>
  <c r="O20" i="14"/>
  <c r="S20" i="28"/>
  <c r="O20" i="28"/>
  <c r="O20" i="13"/>
  <c r="S20" i="13"/>
  <c r="S20" i="25"/>
  <c r="O20" i="25"/>
  <c r="O20" i="15"/>
  <c r="S20" i="15"/>
  <c r="O64" i="4"/>
  <c r="S64" i="4"/>
  <c r="O64" i="10"/>
  <c r="S64" i="10"/>
  <c r="O64" i="15"/>
  <c r="S64" i="15"/>
  <c r="O64" i="24"/>
  <c r="S64" i="24"/>
  <c r="O64" i="28"/>
  <c r="S64" i="28"/>
  <c r="T86" i="11"/>
  <c r="P86" i="11"/>
  <c r="O57" i="16"/>
  <c r="S57" i="16"/>
  <c r="S57" i="11"/>
  <c r="O57" i="11"/>
  <c r="S57" i="28"/>
  <c r="O57" i="28"/>
  <c r="O57" i="14"/>
  <c r="S57" i="14"/>
  <c r="S57" i="12"/>
  <c r="O57" i="12"/>
  <c r="O22" i="1"/>
  <c r="S22" i="1"/>
  <c r="O22" i="19"/>
  <c r="S22" i="19"/>
  <c r="O22" i="25"/>
  <c r="S22" i="25"/>
  <c r="S22" i="9"/>
  <c r="O22" i="9"/>
  <c r="P70" i="18"/>
  <c r="T70" i="18"/>
  <c r="P61" i="24"/>
  <c r="T61" i="24"/>
  <c r="R14" i="17"/>
  <c r="N14" i="17"/>
  <c r="G14" i="17"/>
  <c r="N14" i="28"/>
  <c r="R14" i="28"/>
  <c r="G14" i="28"/>
  <c r="N14" i="25"/>
  <c r="R14" i="25"/>
  <c r="G14" i="25"/>
  <c r="N14" i="16"/>
  <c r="G14" i="16"/>
  <c r="R14" i="16"/>
  <c r="R14" i="27"/>
  <c r="N14" i="27"/>
  <c r="G14" i="27"/>
  <c r="N40" i="15"/>
  <c r="R40" i="15"/>
  <c r="G40" i="15"/>
  <c r="N40" i="4"/>
  <c r="G40" i="4"/>
  <c r="R40" i="4"/>
  <c r="N40" i="25"/>
  <c r="R40" i="25"/>
  <c r="G40" i="25"/>
  <c r="N40" i="16"/>
  <c r="R40" i="16"/>
  <c r="G40" i="16"/>
  <c r="R40" i="12"/>
  <c r="N40" i="12"/>
  <c r="G40" i="12"/>
  <c r="R38" i="26"/>
  <c r="N38" i="26"/>
  <c r="G38" i="26"/>
  <c r="R38" i="22"/>
  <c r="N38" i="22"/>
  <c r="G38" i="22"/>
  <c r="R38" i="27"/>
  <c r="N38" i="27"/>
  <c r="G38" i="27"/>
  <c r="N38" i="23"/>
  <c r="R38" i="23"/>
  <c r="G38" i="23"/>
  <c r="N38" i="14"/>
  <c r="R38" i="14"/>
  <c r="G38" i="14"/>
  <c r="T67" i="10"/>
  <c r="P67" i="10"/>
  <c r="O44" i="1"/>
  <c r="S44" i="1"/>
  <c r="O44" i="14"/>
  <c r="S44" i="14"/>
  <c r="S44" i="25"/>
  <c r="O44" i="25"/>
  <c r="O44" i="17"/>
  <c r="S44" i="17"/>
  <c r="S44" i="13"/>
  <c r="O44" i="13"/>
  <c r="O81" i="14"/>
  <c r="S81" i="14"/>
  <c r="S81" i="11"/>
  <c r="O81" i="11"/>
  <c r="O81" i="17"/>
  <c r="S81" i="17"/>
  <c r="O81" i="9"/>
  <c r="S81" i="9"/>
  <c r="O81" i="18"/>
  <c r="S81" i="18"/>
  <c r="N11" i="19"/>
  <c r="R11" i="19"/>
  <c r="G11" i="19"/>
  <c r="R11" i="16"/>
  <c r="N11" i="16"/>
  <c r="G11" i="16"/>
  <c r="N11" i="22"/>
  <c r="R11" i="22"/>
  <c r="G11" i="22"/>
  <c r="R11" i="26"/>
  <c r="N11" i="26"/>
  <c r="G11" i="26"/>
  <c r="R11" i="18"/>
  <c r="N11" i="18"/>
  <c r="G11" i="18"/>
  <c r="G75" i="28"/>
  <c r="G64" i="28"/>
  <c r="U64" i="1"/>
  <c r="N73" i="14"/>
  <c r="R73" i="14"/>
  <c r="G73" i="14"/>
  <c r="R73" i="17"/>
  <c r="N73" i="17"/>
  <c r="G73" i="17"/>
  <c r="R73" i="16"/>
  <c r="N73" i="16"/>
  <c r="G73" i="16"/>
  <c r="N73" i="22"/>
  <c r="R73" i="22"/>
  <c r="G73" i="22"/>
  <c r="R73" i="15"/>
  <c r="N73" i="15"/>
  <c r="G73" i="15"/>
  <c r="R59" i="22"/>
  <c r="N59" i="22"/>
  <c r="G59" i="22"/>
  <c r="R59" i="23"/>
  <c r="N59" i="23"/>
  <c r="G59" i="23"/>
  <c r="N59" i="28"/>
  <c r="R59" i="28"/>
  <c r="G59" i="28"/>
  <c r="R59" i="19"/>
  <c r="N59" i="19"/>
  <c r="G59" i="19"/>
  <c r="R59" i="13"/>
  <c r="N59" i="13"/>
  <c r="G59" i="13"/>
  <c r="N15" i="17"/>
  <c r="R15" i="17"/>
  <c r="G15" i="17"/>
  <c r="R15" i="26"/>
  <c r="N15" i="26"/>
  <c r="G15" i="26"/>
  <c r="N15" i="18"/>
  <c r="R15" i="18"/>
  <c r="G15" i="18"/>
  <c r="N15" i="19"/>
  <c r="R15" i="19"/>
  <c r="G15" i="19"/>
  <c r="R15" i="12"/>
  <c r="N15" i="12"/>
  <c r="G15" i="12"/>
  <c r="R22" i="17"/>
  <c r="N22" i="17"/>
  <c r="G22" i="17"/>
  <c r="N22" i="28"/>
  <c r="R22" i="28"/>
  <c r="G22" i="28"/>
  <c r="R22" i="13"/>
  <c r="N22" i="13"/>
  <c r="G22" i="13"/>
  <c r="N22" i="27"/>
  <c r="R22" i="27"/>
  <c r="G22" i="27"/>
  <c r="R22" i="18"/>
  <c r="N22" i="18"/>
  <c r="G22" i="18"/>
  <c r="R49" i="19"/>
  <c r="N49" i="19"/>
  <c r="G49" i="19"/>
  <c r="R49" i="1"/>
  <c r="N49" i="1"/>
  <c r="G49" i="1"/>
  <c r="R49" i="22"/>
  <c r="N49" i="22"/>
  <c r="G49" i="22"/>
  <c r="N49" i="15"/>
  <c r="R49" i="15"/>
  <c r="G49" i="15"/>
  <c r="N49" i="18"/>
  <c r="R49" i="18"/>
  <c r="G49" i="18"/>
  <c r="S66" i="24"/>
  <c r="O66" i="24"/>
  <c r="S66" i="13"/>
  <c r="O66" i="13"/>
  <c r="S66" i="25"/>
  <c r="O66" i="25"/>
  <c r="S66" i="9"/>
  <c r="O66" i="9"/>
  <c r="O66" i="26"/>
  <c r="S66" i="26"/>
  <c r="O7" i="4"/>
  <c r="S7" i="4"/>
  <c r="S7" i="13"/>
  <c r="O7" i="13"/>
  <c r="S7" i="10"/>
  <c r="O7" i="10"/>
  <c r="S7" i="28"/>
  <c r="O7" i="28"/>
  <c r="S7" i="19"/>
  <c r="O7" i="19"/>
  <c r="N85" i="4"/>
  <c r="G85" i="4"/>
  <c r="R85" i="4"/>
  <c r="R85" i="1"/>
  <c r="G85" i="1"/>
  <c r="N85" i="1"/>
  <c r="N85" i="25"/>
  <c r="R85" i="25"/>
  <c r="G85" i="25"/>
  <c r="N85" i="27"/>
  <c r="R85" i="27"/>
  <c r="G85" i="27"/>
  <c r="N85" i="18"/>
  <c r="R85" i="18"/>
  <c r="G85" i="18"/>
  <c r="O15" i="10"/>
  <c r="S15" i="10"/>
  <c r="O15" i="25"/>
  <c r="S15" i="25"/>
  <c r="S15" i="26"/>
  <c r="O15" i="26"/>
  <c r="S15" i="19"/>
  <c r="O15" i="19"/>
  <c r="O15" i="27"/>
  <c r="S15" i="27"/>
  <c r="O14" i="1"/>
  <c r="S14" i="1"/>
  <c r="S14" i="27"/>
  <c r="O14" i="27"/>
  <c r="S14" i="22"/>
  <c r="O14" i="22"/>
  <c r="S14" i="13"/>
  <c r="O14" i="13"/>
  <c r="O14" i="17"/>
  <c r="S14" i="17"/>
  <c r="O61" i="4"/>
  <c r="S61" i="4"/>
  <c r="O61" i="24"/>
  <c r="S61" i="24"/>
  <c r="S61" i="11"/>
  <c r="O61" i="11"/>
  <c r="S61" i="17"/>
  <c r="O61" i="17"/>
  <c r="O61" i="9"/>
  <c r="S61" i="9"/>
  <c r="N27" i="28"/>
  <c r="R27" i="28"/>
  <c r="G27" i="28"/>
  <c r="N27" i="4"/>
  <c r="G27" i="4"/>
  <c r="R27" i="4"/>
  <c r="R27" i="16"/>
  <c r="N27" i="16"/>
  <c r="G27" i="16"/>
  <c r="R27" i="26"/>
  <c r="N27" i="26"/>
  <c r="G27" i="26"/>
  <c r="N27" i="18"/>
  <c r="R27" i="18"/>
  <c r="G27" i="18"/>
  <c r="R42" i="18"/>
  <c r="N42" i="18"/>
  <c r="G42" i="18"/>
  <c r="N42" i="24"/>
  <c r="R42" i="24"/>
  <c r="G42" i="24"/>
  <c r="R42" i="26"/>
  <c r="N42" i="26"/>
  <c r="G42" i="26"/>
  <c r="N42" i="16"/>
  <c r="R42" i="16"/>
  <c r="G42" i="16"/>
  <c r="R42" i="14"/>
  <c r="N42" i="14"/>
  <c r="G42" i="14"/>
  <c r="N72" i="1"/>
  <c r="R72" i="1"/>
  <c r="G72" i="1"/>
  <c r="R72" i="19"/>
  <c r="N72" i="19"/>
  <c r="G72" i="19"/>
  <c r="N72" i="28"/>
  <c r="R72" i="28"/>
  <c r="G72" i="28"/>
  <c r="R72" i="18"/>
  <c r="N72" i="18"/>
  <c r="G72" i="18"/>
  <c r="R72" i="9"/>
  <c r="N72" i="9"/>
  <c r="G72" i="9"/>
  <c r="N77" i="10"/>
  <c r="R77" i="10"/>
  <c r="G77" i="10"/>
  <c r="R77" i="24"/>
  <c r="N77" i="24"/>
  <c r="G77" i="24"/>
  <c r="R77" i="12"/>
  <c r="N77" i="12"/>
  <c r="G77" i="12"/>
  <c r="R77" i="9"/>
  <c r="N77" i="9"/>
  <c r="G77" i="9"/>
  <c r="N77" i="23"/>
  <c r="R77" i="23"/>
  <c r="G77" i="23"/>
  <c r="S45" i="13"/>
  <c r="O45" i="13"/>
  <c r="O45" i="11"/>
  <c r="S45" i="11"/>
  <c r="S45" i="16"/>
  <c r="O45" i="16"/>
  <c r="O45" i="22"/>
  <c r="S45" i="22"/>
  <c r="S45" i="27"/>
  <c r="O45" i="27"/>
  <c r="R63" i="9"/>
  <c r="N63" i="9"/>
  <c r="G63" i="9"/>
  <c r="R63" i="1"/>
  <c r="N63" i="1"/>
  <c r="G63" i="1"/>
  <c r="N63" i="28"/>
  <c r="R63" i="28"/>
  <c r="G63" i="28"/>
  <c r="R63" i="18"/>
  <c r="N63" i="18"/>
  <c r="G63" i="18"/>
  <c r="R63" i="27"/>
  <c r="N63" i="27"/>
  <c r="G63" i="27"/>
  <c r="N43" i="11"/>
  <c r="R43" i="11"/>
  <c r="G43" i="11"/>
  <c r="N43" i="4"/>
  <c r="R43" i="4"/>
  <c r="G43" i="4"/>
  <c r="N43" i="24"/>
  <c r="R43" i="24"/>
  <c r="G43" i="24"/>
  <c r="N43" i="25"/>
  <c r="R43" i="25"/>
  <c r="G43" i="25"/>
  <c r="N43" i="14"/>
  <c r="R43" i="14"/>
  <c r="G43" i="14"/>
  <c r="O71" i="1"/>
  <c r="S71" i="1"/>
  <c r="O71" i="26"/>
  <c r="S71" i="26"/>
  <c r="O71" i="23"/>
  <c r="S71" i="23"/>
  <c r="O71" i="13"/>
  <c r="S71" i="13"/>
  <c r="O71" i="15"/>
  <c r="S71" i="15"/>
  <c r="S41" i="28"/>
  <c r="O41" i="28"/>
  <c r="S41" i="10"/>
  <c r="O41" i="10"/>
  <c r="S41" i="14"/>
  <c r="O41" i="14"/>
  <c r="S41" i="26"/>
  <c r="O41" i="26"/>
  <c r="S41" i="23"/>
  <c r="O41" i="23"/>
  <c r="R10" i="10"/>
  <c r="N10" i="10"/>
  <c r="G10" i="10"/>
  <c r="N10" i="19"/>
  <c r="R10" i="19"/>
  <c r="G10" i="19"/>
  <c r="R10" i="22"/>
  <c r="N10" i="22"/>
  <c r="G10" i="22"/>
  <c r="N10" i="26"/>
  <c r="R10" i="26"/>
  <c r="G10" i="26"/>
  <c r="G10" i="18"/>
  <c r="N10" i="18"/>
  <c r="R10" i="18"/>
  <c r="O32" i="14"/>
  <c r="S32" i="14"/>
  <c r="O32" i="22"/>
  <c r="S32" i="22"/>
  <c r="O32" i="11"/>
  <c r="S32" i="11"/>
  <c r="O32" i="9"/>
  <c r="S32" i="9"/>
  <c r="O32" i="18"/>
  <c r="S32" i="18"/>
  <c r="O30" i="4"/>
  <c r="S30" i="4"/>
  <c r="O30" i="27"/>
  <c r="S30" i="27"/>
  <c r="O30" i="11"/>
  <c r="S30" i="11"/>
  <c r="O30" i="19"/>
  <c r="S30" i="19"/>
  <c r="S30" i="28"/>
  <c r="O30" i="28"/>
  <c r="P67" i="28"/>
  <c r="T67" i="28"/>
  <c r="O65" i="4"/>
  <c r="S65" i="4"/>
  <c r="O65" i="18"/>
  <c r="S65" i="18"/>
  <c r="O65" i="16"/>
  <c r="S65" i="16"/>
  <c r="S65" i="27"/>
  <c r="O65" i="27"/>
  <c r="O65" i="19"/>
  <c r="S65" i="19"/>
  <c r="N12" i="11"/>
  <c r="R12" i="11"/>
  <c r="G12" i="11"/>
  <c r="R12" i="1"/>
  <c r="G12" i="1"/>
  <c r="N12" i="1"/>
  <c r="R12" i="25"/>
  <c r="N12" i="25"/>
  <c r="G12" i="25"/>
  <c r="N12" i="23"/>
  <c r="R12" i="23"/>
  <c r="G12" i="23"/>
  <c r="R12" i="16"/>
  <c r="N12" i="16"/>
  <c r="G12" i="16"/>
  <c r="N17" i="1"/>
  <c r="R17" i="1"/>
  <c r="G17" i="1"/>
  <c r="R17" i="9"/>
  <c r="N17" i="9"/>
  <c r="G17" i="9"/>
  <c r="R17" i="17"/>
  <c r="N17" i="17"/>
  <c r="G17" i="17"/>
  <c r="N17" i="24"/>
  <c r="R17" i="24"/>
  <c r="G17" i="24"/>
  <c r="R17" i="18"/>
  <c r="N17" i="18"/>
  <c r="G17" i="18"/>
  <c r="N32" i="4"/>
  <c r="R32" i="4"/>
  <c r="G32" i="4"/>
  <c r="R32" i="10"/>
  <c r="N32" i="10"/>
  <c r="G32" i="10"/>
  <c r="N32" i="22"/>
  <c r="R32" i="22"/>
  <c r="G32" i="22"/>
  <c r="R32" i="25"/>
  <c r="N32" i="25"/>
  <c r="G32" i="25"/>
  <c r="N32" i="19"/>
  <c r="R32" i="19"/>
  <c r="G32" i="19"/>
  <c r="O31" i="26"/>
  <c r="S31" i="26"/>
  <c r="S31" i="18"/>
  <c r="O31" i="18"/>
  <c r="S31" i="22"/>
  <c r="O31" i="22"/>
  <c r="S31" i="10"/>
  <c r="O31" i="10"/>
  <c r="S31" i="27"/>
  <c r="O31" i="27"/>
  <c r="O70" i="4"/>
  <c r="S70" i="4"/>
  <c r="O70" i="25"/>
  <c r="S70" i="25"/>
  <c r="S70" i="9"/>
  <c r="O70" i="9"/>
  <c r="S70" i="16"/>
  <c r="O70" i="16"/>
  <c r="S70" i="11"/>
  <c r="O70" i="11"/>
  <c r="R83" i="15"/>
  <c r="N83" i="15"/>
  <c r="G83" i="15"/>
  <c r="N83" i="23"/>
  <c r="R83" i="23"/>
  <c r="G83" i="23"/>
  <c r="N83" i="19"/>
  <c r="R83" i="19"/>
  <c r="G83" i="19"/>
  <c r="R83" i="13"/>
  <c r="N83" i="13"/>
  <c r="G83" i="13"/>
  <c r="R83" i="9"/>
  <c r="G83" i="9"/>
  <c r="N83" i="9"/>
  <c r="R69" i="26"/>
  <c r="N69" i="26"/>
  <c r="G69" i="26"/>
  <c r="N69" i="9"/>
  <c r="R69" i="9"/>
  <c r="G69" i="9"/>
  <c r="R69" i="15"/>
  <c r="N69" i="15"/>
  <c r="G69" i="15"/>
  <c r="R69" i="22"/>
  <c r="N69" i="22"/>
  <c r="G69" i="22"/>
  <c r="N69" i="13"/>
  <c r="G69" i="13"/>
  <c r="R69" i="13"/>
  <c r="O63" i="1"/>
  <c r="S63" i="1"/>
  <c r="O63" i="14"/>
  <c r="S63" i="14"/>
  <c r="O63" i="16"/>
  <c r="S63" i="16"/>
  <c r="O63" i="22"/>
  <c r="S63" i="22"/>
  <c r="S63" i="26"/>
  <c r="O63" i="26"/>
  <c r="O83" i="4"/>
  <c r="S83" i="4"/>
  <c r="S83" i="14"/>
  <c r="O83" i="14"/>
  <c r="O83" i="23"/>
  <c r="S83" i="23"/>
  <c r="S83" i="25"/>
  <c r="O83" i="25"/>
  <c r="S83" i="15"/>
  <c r="O83" i="15"/>
  <c r="G71" i="12"/>
  <c r="S55" i="1"/>
  <c r="O55" i="1"/>
  <c r="S55" i="11"/>
  <c r="O55" i="11"/>
  <c r="S55" i="27"/>
  <c r="O55" i="27"/>
  <c r="S55" i="25"/>
  <c r="O55" i="25"/>
  <c r="S55" i="16"/>
  <c r="O55" i="16"/>
  <c r="S28" i="26"/>
  <c r="O28" i="26"/>
  <c r="S28" i="22"/>
  <c r="O28" i="22"/>
  <c r="S28" i="17"/>
  <c r="O28" i="17"/>
  <c r="S28" i="28"/>
  <c r="O28" i="28"/>
  <c r="O28" i="10"/>
  <c r="S28" i="10"/>
  <c r="O23" i="14"/>
  <c r="S23" i="14"/>
  <c r="O23" i="13"/>
  <c r="S23" i="13"/>
  <c r="S23" i="26"/>
  <c r="O23" i="26"/>
  <c r="O23" i="16"/>
  <c r="S23" i="16"/>
  <c r="S23" i="24"/>
  <c r="O23" i="24"/>
  <c r="G61" i="22"/>
  <c r="N39" i="23"/>
  <c r="R39" i="23"/>
  <c r="G39" i="23"/>
  <c r="R39" i="18"/>
  <c r="N39" i="18"/>
  <c r="G39" i="18"/>
  <c r="R39" i="17"/>
  <c r="N39" i="17"/>
  <c r="G39" i="17"/>
  <c r="R39" i="9"/>
  <c r="N39" i="9"/>
  <c r="G39" i="9"/>
  <c r="R39" i="25"/>
  <c r="N39" i="25"/>
  <c r="G39" i="25"/>
  <c r="O60" i="1"/>
  <c r="S60" i="1"/>
  <c r="O60" i="14"/>
  <c r="S60" i="14"/>
  <c r="S60" i="15"/>
  <c r="O60" i="15"/>
  <c r="O60" i="22"/>
  <c r="S60" i="22"/>
  <c r="S60" i="23"/>
  <c r="O60" i="23"/>
  <c r="N66" i="14"/>
  <c r="R66" i="14"/>
  <c r="G66" i="14"/>
  <c r="N66" i="18"/>
  <c r="R66" i="18"/>
  <c r="G66" i="18"/>
  <c r="N66" i="15"/>
  <c r="R66" i="15"/>
  <c r="G66" i="15"/>
  <c r="N66" i="16"/>
  <c r="R66" i="16"/>
  <c r="G66" i="16"/>
  <c r="N66" i="26"/>
  <c r="R66" i="26"/>
  <c r="G66" i="26"/>
  <c r="R65" i="1"/>
  <c r="N65" i="1"/>
  <c r="G65" i="1"/>
  <c r="R65" i="24"/>
  <c r="N65" i="24"/>
  <c r="G65" i="24"/>
  <c r="N65" i="22"/>
  <c r="R65" i="22"/>
  <c r="G65" i="22"/>
  <c r="N65" i="13"/>
  <c r="R65" i="13"/>
  <c r="G65" i="13"/>
  <c r="N65" i="11"/>
  <c r="R65" i="11"/>
  <c r="G65" i="11"/>
  <c r="R28" i="13"/>
  <c r="N28" i="13"/>
  <c r="G28" i="13"/>
  <c r="R28" i="19"/>
  <c r="N28" i="19"/>
  <c r="G28" i="19"/>
  <c r="R28" i="1"/>
  <c r="N28" i="1"/>
  <c r="G28" i="1"/>
  <c r="N28" i="11"/>
  <c r="R28" i="11"/>
  <c r="G28" i="11"/>
  <c r="R28" i="27"/>
  <c r="N28" i="27"/>
  <c r="G28" i="27"/>
  <c r="P67" i="19"/>
  <c r="T67" i="19"/>
  <c r="G61" i="23"/>
  <c r="R6" i="18"/>
  <c r="N6" i="18"/>
  <c r="G6" i="18"/>
  <c r="R6" i="14"/>
  <c r="N6" i="14"/>
  <c r="G6" i="14"/>
  <c r="R6" i="11"/>
  <c r="N6" i="11"/>
  <c r="G6" i="11"/>
  <c r="R6" i="12"/>
  <c r="N6" i="12"/>
  <c r="G6" i="12"/>
  <c r="R6" i="27"/>
  <c r="N6" i="27"/>
  <c r="G6" i="27"/>
  <c r="G64" i="14"/>
  <c r="N50" i="18"/>
  <c r="R50" i="18"/>
  <c r="G50" i="18"/>
  <c r="R50" i="13"/>
  <c r="N50" i="13"/>
  <c r="G50" i="13"/>
  <c r="N50" i="17"/>
  <c r="R50" i="17"/>
  <c r="G50" i="17"/>
  <c r="R50" i="9"/>
  <c r="N50" i="9"/>
  <c r="G50" i="9"/>
  <c r="R50" i="16"/>
  <c r="N50" i="16"/>
  <c r="G50" i="16"/>
  <c r="O74" i="24"/>
  <c r="S74" i="24"/>
  <c r="O74" i="12"/>
  <c r="S74" i="12"/>
  <c r="S74" i="17"/>
  <c r="O74" i="17"/>
  <c r="S74" i="14"/>
  <c r="O74" i="14"/>
  <c r="U61" i="1"/>
  <c r="N13" i="16"/>
  <c r="R13" i="16"/>
  <c r="G13" i="16"/>
  <c r="R13" i="1"/>
  <c r="N13" i="1"/>
  <c r="G13" i="1"/>
  <c r="R13" i="13"/>
  <c r="N13" i="13"/>
  <c r="G13" i="13"/>
  <c r="N13" i="12"/>
  <c r="R13" i="12"/>
  <c r="G13" i="12"/>
  <c r="N13" i="25"/>
  <c r="R13" i="25"/>
  <c r="G13" i="25"/>
  <c r="R54" i="14"/>
  <c r="N54" i="14"/>
  <c r="G54" i="14"/>
  <c r="R54" i="22"/>
  <c r="N54" i="22"/>
  <c r="G54" i="22"/>
  <c r="R54" i="19"/>
  <c r="N54" i="19"/>
  <c r="G54" i="19"/>
  <c r="R54" i="12"/>
  <c r="N54" i="12"/>
  <c r="G54" i="12"/>
  <c r="R54" i="18"/>
  <c r="N54" i="18"/>
  <c r="G54" i="18"/>
  <c r="T86" i="19"/>
  <c r="P86" i="19"/>
  <c r="S51" i="25"/>
  <c r="O51" i="25"/>
  <c r="S51" i="26"/>
  <c r="O51" i="26"/>
  <c r="S51" i="15"/>
  <c r="O51" i="15"/>
  <c r="S51" i="14"/>
  <c r="O51" i="14"/>
  <c r="S47" i="22"/>
  <c r="O47" i="22"/>
  <c r="S47" i="24"/>
  <c r="O47" i="24"/>
  <c r="S47" i="13"/>
  <c r="O47" i="13"/>
  <c r="S47" i="14"/>
  <c r="O47" i="14"/>
  <c r="O47" i="23"/>
  <c r="S47" i="23"/>
  <c r="S10" i="23"/>
  <c r="O10" i="23"/>
  <c r="O10" i="25"/>
  <c r="S10" i="25"/>
  <c r="O10" i="22"/>
  <c r="S10" i="22"/>
  <c r="S10" i="16"/>
  <c r="O10" i="16"/>
  <c r="S10" i="12"/>
  <c r="O10" i="12"/>
  <c r="O34" i="4"/>
  <c r="S34" i="4"/>
  <c r="S34" i="18"/>
  <c r="O34" i="18"/>
  <c r="O34" i="15"/>
  <c r="S34" i="15"/>
  <c r="O34" i="26"/>
  <c r="S34" i="26"/>
  <c r="O34" i="28"/>
  <c r="S34" i="28"/>
  <c r="O86" i="4"/>
  <c r="S86" i="4"/>
  <c r="S86" i="15"/>
  <c r="O86" i="15"/>
  <c r="S86" i="18"/>
  <c r="O86" i="18"/>
  <c r="O86" i="27"/>
  <c r="S86" i="27"/>
  <c r="S86" i="19"/>
  <c r="O86" i="19"/>
  <c r="S5" i="14"/>
  <c r="O5" i="14"/>
  <c r="O5" i="28"/>
  <c r="S5" i="28"/>
  <c r="O5" i="11"/>
  <c r="S5" i="11"/>
  <c r="R33" i="24"/>
  <c r="N33" i="24"/>
  <c r="G33" i="24"/>
  <c r="R33" i="16"/>
  <c r="N33" i="16"/>
  <c r="G33" i="16"/>
  <c r="R33" i="17"/>
  <c r="N33" i="17"/>
  <c r="G33" i="17"/>
  <c r="R33" i="10"/>
  <c r="N33" i="10"/>
  <c r="G33" i="10"/>
  <c r="N33" i="25"/>
  <c r="R33" i="25"/>
  <c r="G33" i="25"/>
  <c r="O72" i="14"/>
  <c r="S72" i="14"/>
  <c r="O72" i="18"/>
  <c r="S72" i="18"/>
  <c r="S72" i="23"/>
  <c r="O72" i="23"/>
  <c r="S72" i="11"/>
  <c r="O72" i="11"/>
  <c r="O72" i="12"/>
  <c r="S72" i="12"/>
  <c r="N24" i="10"/>
  <c r="R24" i="10"/>
  <c r="G24" i="10"/>
  <c r="R24" i="14"/>
  <c r="N24" i="14"/>
  <c r="G24" i="14"/>
  <c r="R24" i="16"/>
  <c r="N24" i="16"/>
  <c r="G24" i="16"/>
  <c r="R24" i="11"/>
  <c r="N24" i="11"/>
  <c r="G24" i="11"/>
  <c r="N24" i="9"/>
  <c r="R24" i="9"/>
  <c r="G24" i="9"/>
  <c r="O58" i="28"/>
  <c r="S58" i="28"/>
  <c r="O58" i="23"/>
  <c r="S58" i="23"/>
  <c r="S58" i="15"/>
  <c r="O58" i="15"/>
  <c r="S58" i="19"/>
  <c r="O58" i="19"/>
  <c r="O58" i="24"/>
  <c r="S58" i="24"/>
  <c r="N81" i="19"/>
  <c r="R81" i="19"/>
  <c r="G81" i="19"/>
  <c r="R81" i="24"/>
  <c r="N81" i="24"/>
  <c r="G81" i="24"/>
  <c r="R81" i="11"/>
  <c r="N81" i="11"/>
  <c r="G81" i="11"/>
  <c r="N81" i="27"/>
  <c r="R81" i="27"/>
  <c r="G81" i="27"/>
  <c r="N81" i="16"/>
  <c r="R81" i="16"/>
  <c r="G81" i="16"/>
  <c r="N52" i="4"/>
  <c r="R52" i="4"/>
  <c r="G52" i="4"/>
  <c r="R52" i="11"/>
  <c r="N52" i="11"/>
  <c r="G52" i="11"/>
  <c r="N52" i="1"/>
  <c r="R52" i="1"/>
  <c r="G52" i="1"/>
  <c r="R52" i="10"/>
  <c r="N52" i="10"/>
  <c r="G52" i="10"/>
  <c r="R52" i="27"/>
  <c r="N52" i="27"/>
  <c r="G52" i="27"/>
  <c r="S16" i="14"/>
  <c r="O16" i="14"/>
  <c r="O16" i="27"/>
  <c r="S16" i="27"/>
  <c r="O16" i="15"/>
  <c r="S16" i="15"/>
  <c r="O16" i="9"/>
  <c r="S16" i="9"/>
  <c r="O16" i="11"/>
  <c r="S16" i="11"/>
  <c r="R47" i="17"/>
  <c r="N47" i="17"/>
  <c r="G47" i="17"/>
  <c r="R47" i="24"/>
  <c r="N47" i="24"/>
  <c r="G47" i="24"/>
  <c r="N47" i="18"/>
  <c r="R47" i="18"/>
  <c r="G47" i="18"/>
  <c r="N47" i="10"/>
  <c r="R47" i="10"/>
  <c r="G47" i="10"/>
  <c r="R47" i="22"/>
  <c r="N47" i="22"/>
  <c r="G47" i="22"/>
  <c r="O33" i="4"/>
  <c r="S33" i="4"/>
  <c r="S33" i="12"/>
  <c r="O33" i="12"/>
  <c r="S33" i="18"/>
  <c r="O33" i="18"/>
  <c r="O33" i="28"/>
  <c r="S33" i="28"/>
  <c r="S33" i="25"/>
  <c r="O33" i="25"/>
  <c r="O33" i="11"/>
  <c r="S33" i="11"/>
  <c r="G71" i="14"/>
  <c r="O62" i="25"/>
  <c r="S62" i="25"/>
  <c r="S62" i="23"/>
  <c r="O62" i="23"/>
  <c r="O62" i="11"/>
  <c r="S62" i="11"/>
  <c r="O62" i="9"/>
  <c r="S62" i="9"/>
  <c r="O62" i="18"/>
  <c r="S62" i="18"/>
  <c r="S67" i="1"/>
  <c r="O67" i="1"/>
  <c r="O67" i="13"/>
  <c r="S67" i="13"/>
  <c r="O67" i="27"/>
  <c r="S67" i="27"/>
  <c r="S67" i="18"/>
  <c r="O67" i="18"/>
  <c r="S67" i="16"/>
  <c r="O67" i="16"/>
  <c r="N26" i="18"/>
  <c r="R26" i="18"/>
  <c r="G26" i="18"/>
  <c r="R26" i="24"/>
  <c r="N26" i="24"/>
  <c r="G26" i="24"/>
  <c r="N26" i="10"/>
  <c r="R26" i="10"/>
  <c r="G26" i="10"/>
  <c r="R26" i="19"/>
  <c r="N26" i="19"/>
  <c r="G26" i="19"/>
  <c r="N26" i="27"/>
  <c r="R26" i="27"/>
  <c r="G26" i="27"/>
  <c r="S37" i="1"/>
  <c r="O37" i="1"/>
  <c r="S37" i="25"/>
  <c r="O37" i="25"/>
  <c r="O37" i="16"/>
  <c r="S37" i="16"/>
  <c r="O37" i="15"/>
  <c r="S37" i="15"/>
  <c r="G67" i="9"/>
  <c r="G67" i="4"/>
  <c r="N46" i="1"/>
  <c r="R46" i="1"/>
  <c r="G46" i="1"/>
  <c r="R46" i="25"/>
  <c r="N46" i="25"/>
  <c r="G46" i="25"/>
  <c r="R46" i="24"/>
  <c r="N46" i="24"/>
  <c r="G46" i="24"/>
  <c r="N46" i="11"/>
  <c r="R46" i="11"/>
  <c r="G46" i="11"/>
  <c r="N46" i="27"/>
  <c r="R46" i="27"/>
  <c r="G46" i="27"/>
  <c r="R51" i="9"/>
  <c r="N51" i="9"/>
  <c r="G51" i="9"/>
  <c r="N51" i="25"/>
  <c r="R51" i="25"/>
  <c r="G51" i="25"/>
  <c r="R51" i="27"/>
  <c r="N51" i="27"/>
  <c r="G51" i="27"/>
  <c r="N51" i="15"/>
  <c r="R51" i="15"/>
  <c r="G51" i="15"/>
  <c r="N51" i="24"/>
  <c r="R51" i="24"/>
  <c r="G51" i="24"/>
  <c r="O80" i="4"/>
  <c r="S80" i="4"/>
  <c r="S80" i="24"/>
  <c r="O80" i="24"/>
  <c r="S80" i="28"/>
  <c r="O80" i="28"/>
  <c r="S80" i="13"/>
  <c r="O80" i="13"/>
  <c r="S80" i="9"/>
  <c r="O80" i="9"/>
  <c r="S24" i="1"/>
  <c r="O24" i="1"/>
  <c r="O24" i="28"/>
  <c r="S24" i="28"/>
  <c r="O24" i="10"/>
  <c r="S24" i="10"/>
  <c r="O24" i="22"/>
  <c r="S24" i="22"/>
  <c r="O24" i="16"/>
  <c r="S24" i="16"/>
  <c r="G64" i="9"/>
  <c r="O56" i="16"/>
  <c r="S56" i="16"/>
  <c r="S56" i="19"/>
  <c r="O56" i="19"/>
  <c r="O56" i="14"/>
  <c r="S56" i="14"/>
  <c r="O56" i="28"/>
  <c r="S56" i="28"/>
  <c r="S56" i="17"/>
  <c r="O56" i="17"/>
  <c r="S13" i="1"/>
  <c r="O13" i="1"/>
  <c r="S13" i="11"/>
  <c r="O13" i="11"/>
  <c r="S13" i="27"/>
  <c r="O13" i="27"/>
  <c r="S13" i="15"/>
  <c r="O13" i="15"/>
  <c r="O13" i="12"/>
  <c r="S13" i="12"/>
  <c r="G61" i="19"/>
  <c r="N57" i="1"/>
  <c r="R57" i="1"/>
  <c r="G57" i="1"/>
  <c r="R57" i="11"/>
  <c r="N57" i="11"/>
  <c r="G57" i="11"/>
  <c r="N57" i="25"/>
  <c r="R57" i="25"/>
  <c r="G57" i="25"/>
  <c r="N57" i="10"/>
  <c r="R57" i="10"/>
  <c r="G57" i="10"/>
  <c r="R57" i="24"/>
  <c r="N57" i="24"/>
  <c r="G57" i="24"/>
  <c r="N25" i="25"/>
  <c r="R25" i="25"/>
  <c r="G25" i="25"/>
  <c r="N25" i="23"/>
  <c r="R25" i="23"/>
  <c r="G25" i="23"/>
  <c r="N25" i="26"/>
  <c r="R25" i="26"/>
  <c r="G25" i="26"/>
  <c r="R25" i="24"/>
  <c r="N25" i="24"/>
  <c r="G25" i="24"/>
  <c r="R25" i="16"/>
  <c r="N25" i="16"/>
  <c r="G25" i="16"/>
  <c r="N53" i="4"/>
  <c r="G53" i="4"/>
  <c r="R53" i="4"/>
  <c r="N53" i="9"/>
  <c r="R53" i="9"/>
  <c r="G53" i="9"/>
  <c r="R53" i="18"/>
  <c r="N53" i="18"/>
  <c r="G53" i="18"/>
  <c r="R53" i="22"/>
  <c r="N53" i="22"/>
  <c r="G53" i="22"/>
  <c r="N53" i="11"/>
  <c r="R53" i="11"/>
  <c r="G53" i="11"/>
  <c r="G61" i="26"/>
  <c r="O25" i="4"/>
  <c r="S25" i="4"/>
  <c r="O25" i="18"/>
  <c r="S25" i="18"/>
  <c r="O25" i="14"/>
  <c r="S25" i="14"/>
  <c r="O25" i="17"/>
  <c r="S25" i="17"/>
  <c r="S25" i="26"/>
  <c r="O25" i="26"/>
  <c r="R74" i="27"/>
  <c r="N74" i="27"/>
  <c r="G74" i="27"/>
  <c r="N74" i="12"/>
  <c r="R74" i="12"/>
  <c r="G74" i="12"/>
  <c r="R74" i="25"/>
  <c r="N74" i="25"/>
  <c r="G74" i="25"/>
  <c r="N74" i="17"/>
  <c r="R74" i="17"/>
  <c r="G74" i="17"/>
  <c r="R74" i="10"/>
  <c r="N74" i="10"/>
  <c r="G74" i="10"/>
  <c r="N37" i="10"/>
  <c r="R37" i="10"/>
  <c r="G37" i="10"/>
  <c r="N37" i="23"/>
  <c r="R37" i="23"/>
  <c r="G37" i="23"/>
  <c r="N37" i="22"/>
  <c r="R37" i="22"/>
  <c r="G37" i="22"/>
  <c r="R37" i="13"/>
  <c r="N37" i="13"/>
  <c r="G37" i="13"/>
  <c r="R37" i="27"/>
  <c r="N37" i="27"/>
  <c r="G37" i="27"/>
  <c r="N16" i="4"/>
  <c r="G16" i="4"/>
  <c r="R16" i="4"/>
  <c r="N16" i="12"/>
  <c r="R16" i="12"/>
  <c r="G16" i="12"/>
  <c r="N16" i="17"/>
  <c r="R16" i="17"/>
  <c r="G16" i="17"/>
  <c r="R16" i="18"/>
  <c r="N16" i="18"/>
  <c r="G16" i="18"/>
  <c r="N16" i="25"/>
  <c r="R16" i="25"/>
  <c r="G16" i="25"/>
  <c r="R56" i="28"/>
  <c r="N56" i="28"/>
  <c r="G56" i="28"/>
  <c r="R56" i="26"/>
  <c r="N56" i="26"/>
  <c r="G56" i="26"/>
  <c r="N56" i="25"/>
  <c r="R56" i="25"/>
  <c r="G56" i="25"/>
  <c r="R56" i="27"/>
  <c r="N56" i="27"/>
  <c r="G56" i="27"/>
  <c r="R56" i="13"/>
  <c r="N56" i="13"/>
  <c r="G56" i="13"/>
  <c r="N55" i="4"/>
  <c r="R55" i="4"/>
  <c r="G55" i="4"/>
  <c r="R55" i="11"/>
  <c r="N55" i="11"/>
  <c r="G55" i="11"/>
  <c r="R55" i="27"/>
  <c r="N55" i="27"/>
  <c r="G55" i="27"/>
  <c r="R55" i="25"/>
  <c r="N55" i="25"/>
  <c r="G55" i="25"/>
  <c r="N55" i="12"/>
  <c r="R55" i="12"/>
  <c r="G55" i="12"/>
  <c r="O54" i="4"/>
  <c r="S54" i="4"/>
  <c r="S54" i="9"/>
  <c r="O54" i="9"/>
  <c r="S54" i="17"/>
  <c r="O54" i="17"/>
  <c r="O54" i="11"/>
  <c r="S54" i="11"/>
  <c r="S54" i="15"/>
  <c r="O54" i="15"/>
  <c r="S54" i="28"/>
  <c r="O54" i="28"/>
  <c r="O46" i="1"/>
  <c r="S46" i="1"/>
  <c r="S46" i="10"/>
  <c r="O46" i="10"/>
  <c r="O46" i="12"/>
  <c r="S46" i="12"/>
  <c r="O46" i="9"/>
  <c r="S46" i="9"/>
  <c r="O46" i="13"/>
  <c r="S46" i="13"/>
  <c r="S42" i="22"/>
  <c r="O42" i="22"/>
  <c r="S42" i="9"/>
  <c r="O42" i="9"/>
  <c r="O42" i="28"/>
  <c r="S42" i="28"/>
  <c r="O42" i="24"/>
  <c r="S42" i="24"/>
  <c r="O42" i="12"/>
  <c r="S42" i="12"/>
  <c r="O6" i="4"/>
  <c r="S6" i="4"/>
  <c r="O6" i="25"/>
  <c r="S6" i="25"/>
  <c r="O6" i="23"/>
  <c r="S6" i="23"/>
  <c r="S6" i="12"/>
  <c r="O6" i="12"/>
  <c r="S6" i="9"/>
  <c r="O6" i="9"/>
  <c r="O50" i="18"/>
  <c r="S50" i="18"/>
  <c r="O50" i="14"/>
  <c r="S50" i="14"/>
  <c r="S50" i="25"/>
  <c r="O50" i="25"/>
  <c r="O50" i="23"/>
  <c r="S50" i="23"/>
  <c r="S50" i="15"/>
  <c r="O50" i="15"/>
  <c r="S26" i="19"/>
  <c r="O26" i="19"/>
  <c r="S26" i="11"/>
  <c r="O26" i="11"/>
  <c r="O26" i="24"/>
  <c r="S26" i="24"/>
  <c r="O26" i="23"/>
  <c r="S26" i="23"/>
  <c r="S26" i="25"/>
  <c r="O26" i="25"/>
  <c r="R7" i="10"/>
  <c r="N7" i="10"/>
  <c r="G7" i="10"/>
  <c r="R7" i="25"/>
  <c r="N7" i="25"/>
  <c r="G7" i="25"/>
  <c r="N7" i="18"/>
  <c r="R7" i="18"/>
  <c r="G7" i="18"/>
  <c r="R7" i="11"/>
  <c r="N7" i="11"/>
  <c r="G7" i="11"/>
  <c r="R7" i="9"/>
  <c r="N7" i="9"/>
  <c r="G7" i="9"/>
  <c r="R82" i="28"/>
  <c r="N82" i="28"/>
  <c r="G82" i="28"/>
  <c r="N82" i="14"/>
  <c r="R82" i="14"/>
  <c r="G82" i="14"/>
  <c r="R82" i="16"/>
  <c r="N82" i="16"/>
  <c r="G82" i="16"/>
  <c r="N82" i="15"/>
  <c r="R82" i="15"/>
  <c r="G82" i="15"/>
  <c r="N82" i="22"/>
  <c r="G82" i="22"/>
  <c r="R82" i="22"/>
  <c r="N20" i="23"/>
  <c r="R20" i="23"/>
  <c r="G20" i="23"/>
  <c r="N20" i="1"/>
  <c r="R20" i="1"/>
  <c r="G20" i="1"/>
  <c r="R20" i="12"/>
  <c r="N20" i="12"/>
  <c r="G20" i="12"/>
  <c r="N20" i="11"/>
  <c r="R20" i="11"/>
  <c r="G20" i="11"/>
  <c r="N20" i="16"/>
  <c r="R20" i="16"/>
  <c r="G20" i="16"/>
  <c r="G61" i="1"/>
  <c r="R62" i="4"/>
  <c r="N62" i="4"/>
  <c r="G62" i="4"/>
  <c r="R62" i="18"/>
  <c r="N62" i="18"/>
  <c r="G62" i="18"/>
  <c r="N62" i="15"/>
  <c r="R62" i="15"/>
  <c r="G62" i="15"/>
  <c r="N62" i="16"/>
  <c r="R62" i="16"/>
  <c r="G62" i="16"/>
  <c r="R62" i="9"/>
  <c r="N62" i="9"/>
  <c r="G62" i="9"/>
  <c r="N19" i="23"/>
  <c r="R19" i="23"/>
  <c r="G19" i="23"/>
  <c r="N19" i="4"/>
  <c r="R19" i="4"/>
  <c r="G19" i="4"/>
  <c r="R19" i="9"/>
  <c r="N19" i="9"/>
  <c r="G19" i="9"/>
  <c r="R19" i="24"/>
  <c r="N19" i="24"/>
  <c r="G19" i="24"/>
  <c r="R19" i="28"/>
  <c r="N19" i="28"/>
  <c r="G19" i="28"/>
  <c r="S78" i="25"/>
  <c r="O78" i="25"/>
  <c r="S78" i="19"/>
  <c r="O78" i="19"/>
  <c r="O78" i="11"/>
  <c r="S78" i="11"/>
  <c r="S78" i="23"/>
  <c r="O78" i="23"/>
  <c r="O78" i="9"/>
  <c r="S78" i="9"/>
  <c r="N35" i="27"/>
  <c r="R35" i="27"/>
  <c r="G35" i="27"/>
  <c r="R35" i="16"/>
  <c r="N35" i="16"/>
  <c r="G35" i="16"/>
  <c r="R35" i="14"/>
  <c r="N35" i="14"/>
  <c r="G35" i="14"/>
  <c r="R35" i="26"/>
  <c r="N35" i="26"/>
  <c r="G35" i="26"/>
  <c r="N35" i="13"/>
  <c r="R35" i="13"/>
  <c r="G35" i="13"/>
  <c r="G86" i="27"/>
  <c r="S85" i="12"/>
  <c r="O85" i="12"/>
  <c r="O85" i="28"/>
  <c r="S85" i="28"/>
  <c r="S85" i="26"/>
  <c r="O85" i="26"/>
  <c r="O85" i="24"/>
  <c r="S85" i="24"/>
  <c r="S85" i="19"/>
  <c r="O85" i="19"/>
  <c r="R80" i="16"/>
  <c r="N80" i="16"/>
  <c r="G80" i="16"/>
  <c r="N80" i="28"/>
  <c r="R80" i="28"/>
  <c r="G80" i="28"/>
  <c r="R80" i="17"/>
  <c r="N80" i="17"/>
  <c r="G80" i="17"/>
  <c r="N80" i="26"/>
  <c r="R80" i="26"/>
  <c r="G80" i="26"/>
  <c r="N80" i="9"/>
  <c r="G80" i="9"/>
  <c r="R80" i="9"/>
  <c r="N41" i="27"/>
  <c r="R41" i="27"/>
  <c r="G41" i="27"/>
  <c r="N41" i="9"/>
  <c r="R41" i="9"/>
  <c r="G41" i="9"/>
  <c r="R41" i="15"/>
  <c r="N41" i="15"/>
  <c r="G41" i="15"/>
  <c r="N41" i="19"/>
  <c r="R41" i="19"/>
  <c r="G41" i="19"/>
  <c r="R41" i="23"/>
  <c r="N41" i="23"/>
  <c r="G41" i="23"/>
  <c r="G61" i="9"/>
  <c r="N45" i="16"/>
  <c r="R45" i="16"/>
  <c r="G45" i="16"/>
  <c r="R45" i="13"/>
  <c r="N45" i="13"/>
  <c r="G45" i="13"/>
  <c r="R45" i="23"/>
  <c r="N45" i="23"/>
  <c r="G45" i="23"/>
  <c r="N45" i="26"/>
  <c r="R45" i="26"/>
  <c r="G45" i="26"/>
  <c r="N45" i="12"/>
  <c r="G45" i="12"/>
  <c r="R45" i="12"/>
  <c r="G71" i="11"/>
  <c r="N18" i="4"/>
  <c r="G18" i="4"/>
  <c r="R18" i="4"/>
  <c r="N18" i="15"/>
  <c r="R18" i="15"/>
  <c r="G18" i="15"/>
  <c r="N18" i="25"/>
  <c r="R18" i="25"/>
  <c r="G18" i="25"/>
  <c r="N18" i="13"/>
  <c r="R18" i="13"/>
  <c r="G18" i="13"/>
  <c r="R18" i="11"/>
  <c r="N18" i="11"/>
  <c r="G18" i="11"/>
  <c r="N79" i="1"/>
  <c r="R79" i="1"/>
  <c r="G79" i="1"/>
  <c r="R79" i="23"/>
  <c r="N79" i="23"/>
  <c r="G79" i="23"/>
  <c r="R79" i="24"/>
  <c r="N79" i="24"/>
  <c r="G79" i="24"/>
  <c r="N79" i="28"/>
  <c r="R79" i="28"/>
  <c r="G79" i="28"/>
  <c r="R79" i="26"/>
  <c r="N79" i="26"/>
  <c r="G79" i="26"/>
  <c r="N34" i="1"/>
  <c r="R34" i="1"/>
  <c r="G34" i="1"/>
  <c r="N34" i="11"/>
  <c r="R34" i="11"/>
  <c r="G34" i="11"/>
  <c r="N34" i="16"/>
  <c r="R34" i="16"/>
  <c r="G34" i="16"/>
  <c r="N34" i="17"/>
  <c r="R34" i="17"/>
  <c r="G34" i="17"/>
  <c r="R34" i="19"/>
  <c r="N34" i="19"/>
  <c r="G34" i="19"/>
  <c r="G58" i="18"/>
  <c r="O19" i="1"/>
  <c r="S19" i="1"/>
  <c r="S19" i="25"/>
  <c r="O19" i="25"/>
  <c r="O19" i="17"/>
  <c r="S19" i="17"/>
  <c r="S19" i="19"/>
  <c r="O19" i="19"/>
  <c r="S19" i="11"/>
  <c r="O19" i="11"/>
  <c r="O49" i="4"/>
  <c r="S49" i="4"/>
  <c r="O49" i="28"/>
  <c r="S49" i="28"/>
  <c r="S49" i="13"/>
  <c r="O49" i="13"/>
  <c r="S49" i="11"/>
  <c r="O49" i="11"/>
  <c r="O49" i="25"/>
  <c r="S49" i="25"/>
  <c r="O9" i="23"/>
  <c r="S9" i="23"/>
  <c r="O9" i="13"/>
  <c r="S9" i="13"/>
  <c r="S9" i="10"/>
  <c r="O9" i="10"/>
  <c r="S9" i="12"/>
  <c r="O9" i="12"/>
  <c r="S9" i="11"/>
  <c r="O9" i="11"/>
  <c r="O38" i="14"/>
  <c r="S38" i="14"/>
  <c r="O38" i="23"/>
  <c r="S38" i="23"/>
  <c r="S38" i="28"/>
  <c r="O38" i="28"/>
  <c r="O38" i="9"/>
  <c r="S38" i="9"/>
  <c r="O38" i="11"/>
  <c r="S38" i="11"/>
  <c r="S40" i="4"/>
  <c r="O40" i="4"/>
  <c r="O40" i="12"/>
  <c r="S40" i="12"/>
  <c r="O40" i="26"/>
  <c r="S40" i="26"/>
  <c r="S40" i="27"/>
  <c r="O40" i="27"/>
  <c r="S40" i="18"/>
  <c r="O40" i="18"/>
  <c r="G58" i="9"/>
  <c r="S43" i="12"/>
  <c r="O43" i="12"/>
  <c r="O43" i="11"/>
  <c r="S43" i="11"/>
  <c r="S43" i="13"/>
  <c r="O43" i="13"/>
  <c r="O43" i="27"/>
  <c r="S43" i="27"/>
  <c r="O43" i="26"/>
  <c r="S43" i="26"/>
  <c r="G70" i="17"/>
  <c r="G67" i="18"/>
  <c r="N21" i="12"/>
  <c r="R21" i="12"/>
  <c r="G21" i="12"/>
  <c r="R21" i="25"/>
  <c r="N21" i="25"/>
  <c r="G21" i="25"/>
  <c r="N21" i="11"/>
  <c r="R21" i="11"/>
  <c r="G21" i="11"/>
  <c r="R21" i="28"/>
  <c r="N21" i="28"/>
  <c r="G21" i="28"/>
  <c r="R21" i="13"/>
  <c r="N21" i="13"/>
  <c r="G21" i="13"/>
  <c r="R29" i="23"/>
  <c r="N29" i="23"/>
  <c r="G29" i="23"/>
  <c r="R29" i="25"/>
  <c r="N29" i="25"/>
  <c r="G29" i="25"/>
  <c r="N29" i="19"/>
  <c r="R29" i="19"/>
  <c r="G29" i="19"/>
  <c r="R29" i="14"/>
  <c r="N29" i="14"/>
  <c r="G29" i="14"/>
  <c r="R29" i="9"/>
  <c r="N29" i="9"/>
  <c r="G29" i="9"/>
  <c r="O17" i="10"/>
  <c r="S17" i="10"/>
  <c r="O17" i="9"/>
  <c r="S17" i="9"/>
  <c r="O17" i="15"/>
  <c r="S17" i="15"/>
  <c r="S17" i="28"/>
  <c r="O17" i="28"/>
  <c r="O17" i="12"/>
  <c r="S17" i="12"/>
  <c r="O21" i="1"/>
  <c r="S21" i="1"/>
  <c r="S21" i="22"/>
  <c r="O21" i="22"/>
  <c r="S21" i="28"/>
  <c r="O21" i="28"/>
  <c r="O21" i="27"/>
  <c r="S21" i="27"/>
  <c r="S21" i="26"/>
  <c r="O21" i="26"/>
  <c r="N76" i="13"/>
  <c r="R76" i="13"/>
  <c r="G76" i="13"/>
  <c r="N76" i="12"/>
  <c r="R76" i="12"/>
  <c r="G76" i="12"/>
  <c r="N76" i="14"/>
  <c r="R76" i="14"/>
  <c r="G76" i="14"/>
  <c r="R76" i="28"/>
  <c r="N76" i="28"/>
  <c r="G76" i="28"/>
  <c r="R76" i="19"/>
  <c r="N76" i="19"/>
  <c r="G76" i="19"/>
  <c r="G64" i="11"/>
  <c r="N8" i="4"/>
  <c r="G8" i="4"/>
  <c r="R8" i="4"/>
  <c r="N8" i="28"/>
  <c r="R8" i="28"/>
  <c r="G8" i="28"/>
  <c r="R8" i="18"/>
  <c r="N8" i="18"/>
  <c r="G8" i="18"/>
  <c r="R8" i="13"/>
  <c r="N8" i="13"/>
  <c r="G8" i="13"/>
  <c r="R8" i="22"/>
  <c r="N8" i="22"/>
  <c r="G8" i="22"/>
  <c r="V76" i="1"/>
  <c r="R5" i="23"/>
  <c r="N5" i="23"/>
  <c r="G5" i="23"/>
  <c r="R5" i="25"/>
  <c r="N5" i="25"/>
  <c r="G5" i="25"/>
  <c r="N5" i="24"/>
  <c r="R5" i="24"/>
  <c r="G5" i="24"/>
  <c r="R5" i="11"/>
  <c r="N5" i="11"/>
  <c r="G5" i="11"/>
  <c r="R5" i="22"/>
  <c r="N5" i="22"/>
  <c r="G5" i="22"/>
  <c r="N9" i="25"/>
  <c r="R9" i="25"/>
  <c r="G9" i="25"/>
  <c r="R9" i="1"/>
  <c r="N9" i="1"/>
  <c r="G9" i="1"/>
  <c r="R9" i="9"/>
  <c r="N9" i="9"/>
  <c r="G9" i="9"/>
  <c r="N9" i="15"/>
  <c r="R9" i="15"/>
  <c r="G9" i="15"/>
  <c r="R9" i="28"/>
  <c r="N9" i="28"/>
  <c r="G9" i="28"/>
  <c r="O27" i="4"/>
  <c r="S27" i="4"/>
  <c r="S27" i="19"/>
  <c r="O27" i="19"/>
  <c r="S27" i="28"/>
  <c r="O27" i="28"/>
  <c r="O27" i="10"/>
  <c r="S27" i="10"/>
  <c r="O27" i="13"/>
  <c r="S27" i="13"/>
  <c r="G86" i="15"/>
  <c r="O8" i="1"/>
  <c r="S8" i="1"/>
  <c r="S8" i="27"/>
  <c r="O8" i="27"/>
  <c r="S8" i="24"/>
  <c r="O8" i="24"/>
  <c r="O8" i="14"/>
  <c r="S8" i="14"/>
  <c r="O69" i="4"/>
  <c r="S69" i="4"/>
  <c r="S69" i="27"/>
  <c r="O69" i="27"/>
  <c r="S69" i="25"/>
  <c r="O69" i="25"/>
  <c r="S69" i="9"/>
  <c r="O69" i="9"/>
  <c r="S69" i="11"/>
  <c r="O69" i="11"/>
  <c r="O29" i="4"/>
  <c r="S29" i="4"/>
  <c r="O29" i="22"/>
  <c r="S29" i="22"/>
  <c r="S29" i="13"/>
  <c r="O29" i="13"/>
  <c r="S29" i="16"/>
  <c r="O29" i="16"/>
  <c r="O29" i="25"/>
  <c r="S29" i="25"/>
  <c r="R36" i="9"/>
  <c r="N36" i="9"/>
  <c r="G36" i="9"/>
  <c r="R36" i="13"/>
  <c r="N36" i="13"/>
  <c r="G36" i="13"/>
  <c r="N36" i="11"/>
  <c r="R36" i="11"/>
  <c r="G36" i="11"/>
  <c r="R36" i="23"/>
  <c r="N36" i="23"/>
  <c r="G36" i="23"/>
  <c r="N36" i="12"/>
  <c r="R36" i="12"/>
  <c r="G36" i="12"/>
  <c r="N84" i="22"/>
  <c r="R84" i="22"/>
  <c r="G84" i="22"/>
  <c r="R84" i="18"/>
  <c r="N84" i="18"/>
  <c r="G84" i="18"/>
  <c r="N84" i="24"/>
  <c r="R84" i="24"/>
  <c r="G84" i="24"/>
  <c r="N84" i="10"/>
  <c r="R84" i="10"/>
  <c r="G84" i="10"/>
  <c r="N84" i="4"/>
  <c r="R84" i="4"/>
  <c r="G84" i="4"/>
  <c r="R68" i="1"/>
  <c r="N68" i="1"/>
  <c r="G68" i="1"/>
  <c r="R68" i="25"/>
  <c r="N68" i="25"/>
  <c r="G68" i="25"/>
  <c r="R68" i="11"/>
  <c r="N68" i="11"/>
  <c r="G68" i="11"/>
  <c r="R68" i="22"/>
  <c r="N68" i="22"/>
  <c r="G68" i="22"/>
  <c r="R68" i="14"/>
  <c r="N68" i="14"/>
  <c r="G68" i="14"/>
  <c r="R30" i="28"/>
  <c r="N30" i="28"/>
  <c r="G30" i="28"/>
  <c r="N30" i="10"/>
  <c r="R30" i="10"/>
  <c r="G30" i="10"/>
  <c r="N30" i="17"/>
  <c r="R30" i="17"/>
  <c r="G30" i="17"/>
  <c r="R30" i="26"/>
  <c r="N30" i="26"/>
  <c r="G30" i="26"/>
  <c r="N30" i="27"/>
  <c r="R30" i="27"/>
  <c r="G30" i="27"/>
  <c r="R78" i="26"/>
  <c r="N78" i="26"/>
  <c r="G78" i="26"/>
  <c r="R78" i="11"/>
  <c r="N78" i="11"/>
  <c r="G78" i="11"/>
  <c r="R78" i="15"/>
  <c r="N78" i="15"/>
  <c r="G78" i="15"/>
  <c r="N78" i="27"/>
  <c r="R78" i="27"/>
  <c r="G78" i="27"/>
  <c r="N78" i="13"/>
  <c r="R78" i="13"/>
  <c r="G78" i="13"/>
  <c r="O36" i="4"/>
  <c r="S36" i="4"/>
  <c r="O36" i="11"/>
  <c r="S36" i="11"/>
  <c r="O36" i="13"/>
  <c r="S36" i="13"/>
  <c r="S36" i="19"/>
  <c r="O36" i="19"/>
  <c r="O36" i="14"/>
  <c r="S36" i="14"/>
  <c r="S39" i="27"/>
  <c r="O39" i="27"/>
  <c r="O39" i="14"/>
  <c r="S39" i="14"/>
  <c r="O39" i="23"/>
  <c r="S39" i="23"/>
  <c r="O39" i="17"/>
  <c r="S39" i="17"/>
  <c r="O39" i="26"/>
  <c r="S39" i="26"/>
  <c r="S52" i="1"/>
  <c r="O52" i="1"/>
  <c r="O52" i="18"/>
  <c r="S52" i="18"/>
  <c r="O52" i="22"/>
  <c r="S52" i="22"/>
  <c r="O52" i="13"/>
  <c r="S52" i="13"/>
  <c r="S52" i="23"/>
  <c r="O52" i="23"/>
  <c r="O59" i="4"/>
  <c r="S59" i="4"/>
  <c r="S59" i="25"/>
  <c r="O59" i="25"/>
  <c r="O59" i="28"/>
  <c r="S59" i="28"/>
  <c r="S59" i="26"/>
  <c r="O59" i="26"/>
  <c r="S59" i="27"/>
  <c r="O59" i="27"/>
  <c r="S79" i="10"/>
  <c r="O79" i="10"/>
  <c r="S79" i="24"/>
  <c r="O79" i="24"/>
  <c r="S79" i="27"/>
  <c r="O79" i="27"/>
  <c r="S79" i="25"/>
  <c r="O79" i="25"/>
  <c r="S79" i="18"/>
  <c r="O79" i="18"/>
  <c r="P70" i="4"/>
  <c r="T70" i="4"/>
  <c r="N44" i="25"/>
  <c r="R44" i="25"/>
  <c r="G44" i="25"/>
  <c r="R44" i="28"/>
  <c r="N44" i="28"/>
  <c r="G44" i="28"/>
  <c r="R44" i="16"/>
  <c r="N44" i="16"/>
  <c r="G44" i="16"/>
  <c r="N44" i="22"/>
  <c r="R44" i="22"/>
  <c r="G44" i="22"/>
  <c r="R44" i="18"/>
  <c r="N44" i="18"/>
  <c r="G44" i="18"/>
  <c r="O48" i="1"/>
  <c r="S48" i="1"/>
  <c r="S48" i="10"/>
  <c r="O48" i="10"/>
  <c r="O48" i="22"/>
  <c r="S48" i="22"/>
  <c r="O48" i="24"/>
  <c r="S48" i="24"/>
  <c r="O48" i="13"/>
  <c r="S48" i="13"/>
  <c r="O53" i="1"/>
  <c r="S53" i="1"/>
  <c r="S53" i="16"/>
  <c r="O53" i="16"/>
  <c r="O53" i="14"/>
  <c r="S53" i="14"/>
  <c r="O53" i="25"/>
  <c r="S53" i="25"/>
  <c r="O53" i="15"/>
  <c r="S53" i="15"/>
  <c r="G48" i="1"/>
  <c r="N48" i="1"/>
  <c r="R48" i="1"/>
  <c r="N48" i="18"/>
  <c r="R48" i="18"/>
  <c r="G48" i="18"/>
  <c r="N48" i="28"/>
  <c r="R48" i="28"/>
  <c r="G48" i="28"/>
  <c r="N48" i="14"/>
  <c r="R48" i="14"/>
  <c r="G48" i="14"/>
  <c r="N48" i="24"/>
  <c r="R48" i="24"/>
  <c r="G48" i="24"/>
  <c r="R31" i="1"/>
  <c r="N31" i="1"/>
  <c r="G31" i="1"/>
  <c r="N31" i="9"/>
  <c r="R31" i="9"/>
  <c r="G31" i="9"/>
  <c r="N31" i="23"/>
  <c r="R31" i="23"/>
  <c r="G31" i="23"/>
  <c r="R31" i="25"/>
  <c r="N31" i="25"/>
  <c r="G31" i="25"/>
  <c r="R31" i="11"/>
  <c r="N31" i="11"/>
  <c r="G31" i="11"/>
  <c r="R60" i="17"/>
  <c r="N60" i="17"/>
  <c r="G60" i="17"/>
  <c r="N60" i="16"/>
  <c r="R60" i="16"/>
  <c r="G60" i="16"/>
  <c r="R60" i="14"/>
  <c r="N60" i="14"/>
  <c r="G60" i="14"/>
  <c r="N60" i="27"/>
  <c r="R60" i="27"/>
  <c r="G60" i="27"/>
  <c r="R60" i="26"/>
  <c r="N60" i="26"/>
  <c r="G60" i="26"/>
  <c r="O11" i="11"/>
  <c r="S11" i="11"/>
  <c r="O11" i="24"/>
  <c r="S11" i="24"/>
  <c r="S11" i="14"/>
  <c r="O11" i="14"/>
  <c r="S11" i="27"/>
  <c r="O11" i="27"/>
  <c r="O11" i="25"/>
  <c r="S11" i="25"/>
  <c r="S75" i="13"/>
  <c r="O75" i="13"/>
  <c r="O75" i="16"/>
  <c r="S75" i="16"/>
  <c r="S75" i="18"/>
  <c r="O75" i="18"/>
  <c r="O75" i="14"/>
  <c r="S75" i="14"/>
  <c r="G75" i="14"/>
  <c r="O75" i="22"/>
  <c r="S75" i="22"/>
  <c r="R23" i="1"/>
  <c r="N23" i="1"/>
  <c r="G23" i="1"/>
  <c r="R23" i="18"/>
  <c r="N23" i="18"/>
  <c r="G23" i="18"/>
  <c r="R23" i="24"/>
  <c r="N23" i="24"/>
  <c r="G23" i="24"/>
  <c r="R23" i="15"/>
  <c r="N23" i="15"/>
  <c r="G23" i="15"/>
  <c r="N23" i="17"/>
  <c r="R23" i="17"/>
  <c r="G23" i="17"/>
  <c r="S18" i="1"/>
  <c r="O18" i="1"/>
  <c r="S18" i="15"/>
  <c r="O18" i="15"/>
  <c r="O18" i="28"/>
  <c r="S18" i="28"/>
  <c r="S18" i="26"/>
  <c r="O18" i="26"/>
  <c r="S18" i="19"/>
  <c r="O18" i="19"/>
  <c r="S20" i="22"/>
  <c r="O20" i="22"/>
  <c r="O20" i="12"/>
  <c r="S20" i="12"/>
  <c r="O20" i="23"/>
  <c r="S20" i="23"/>
  <c r="O20" i="11"/>
  <c r="S20" i="11"/>
  <c r="S20" i="24"/>
  <c r="O20" i="24"/>
  <c r="O64" i="16"/>
  <c r="S64" i="16"/>
  <c r="S64" i="18"/>
  <c r="O64" i="18"/>
  <c r="S64" i="27"/>
  <c r="O64" i="27"/>
  <c r="O64" i="26"/>
  <c r="S64" i="26"/>
  <c r="S64" i="25"/>
  <c r="O64" i="25"/>
  <c r="O57" i="24"/>
  <c r="S57" i="24"/>
  <c r="O57" i="9"/>
  <c r="S57" i="9"/>
  <c r="O57" i="18"/>
  <c r="S57" i="18"/>
  <c r="O57" i="15"/>
  <c r="S57" i="15"/>
  <c r="S57" i="13"/>
  <c r="O57" i="13"/>
  <c r="O22" i="24"/>
  <c r="S22" i="24"/>
  <c r="S22" i="28"/>
  <c r="O22" i="28"/>
  <c r="O22" i="17"/>
  <c r="S22" i="17"/>
  <c r="S22" i="15"/>
  <c r="O22" i="15"/>
  <c r="O22" i="12"/>
  <c r="S22" i="12"/>
  <c r="T67" i="27"/>
  <c r="P67" i="27"/>
  <c r="P61" i="16"/>
  <c r="T61" i="16"/>
  <c r="R14" i="22"/>
  <c r="N14" i="22"/>
  <c r="G14" i="22"/>
  <c r="N14" i="23"/>
  <c r="R14" i="23"/>
  <c r="G14" i="23"/>
  <c r="N14" i="4"/>
  <c r="G14" i="4"/>
  <c r="R14" i="4"/>
  <c r="N14" i="11"/>
  <c r="R14" i="11"/>
  <c r="G14" i="11"/>
  <c r="N14" i="15"/>
  <c r="R14" i="15"/>
  <c r="G14" i="15"/>
  <c r="N40" i="11"/>
  <c r="R40" i="11"/>
  <c r="G40" i="11"/>
  <c r="R40" i="9"/>
  <c r="N40" i="9"/>
  <c r="G40" i="9"/>
  <c r="N40" i="24"/>
  <c r="R40" i="24"/>
  <c r="G40" i="24"/>
  <c r="N40" i="18"/>
  <c r="R40" i="18"/>
  <c r="G40" i="18"/>
  <c r="G40" i="17"/>
  <c r="N40" i="17"/>
  <c r="R40" i="17"/>
  <c r="G75" i="24"/>
  <c r="N38" i="18"/>
  <c r="R38" i="18"/>
  <c r="G38" i="18"/>
  <c r="R38" i="1"/>
  <c r="N38" i="1"/>
  <c r="G38" i="1"/>
  <c r="N38" i="12"/>
  <c r="R38" i="12"/>
  <c r="G38" i="12"/>
  <c r="R38" i="16"/>
  <c r="N38" i="16"/>
  <c r="G38" i="16"/>
  <c r="R38" i="13"/>
  <c r="N38" i="13"/>
  <c r="G38" i="13"/>
  <c r="S44" i="12"/>
  <c r="O44" i="12"/>
  <c r="O44" i="28"/>
  <c r="S44" i="28"/>
  <c r="S44" i="18"/>
  <c r="O44" i="18"/>
  <c r="O44" i="9"/>
  <c r="S44" i="9"/>
  <c r="O44" i="11"/>
  <c r="S44" i="11"/>
  <c r="S81" i="12"/>
  <c r="O81" i="12"/>
  <c r="S81" i="26"/>
  <c r="O81" i="26"/>
  <c r="O81" i="24"/>
  <c r="S81" i="24"/>
  <c r="S81" i="27"/>
  <c r="O81" i="27"/>
  <c r="O81" i="23"/>
  <c r="S81" i="23"/>
  <c r="N11" i="24"/>
  <c r="R11" i="24"/>
  <c r="G11" i="24"/>
  <c r="N11" i="10"/>
  <c r="R11" i="10"/>
  <c r="G11" i="10"/>
  <c r="R11" i="9"/>
  <c r="N11" i="9"/>
  <c r="G11" i="9"/>
  <c r="R11" i="28"/>
  <c r="N11" i="28"/>
  <c r="G11" i="28"/>
  <c r="N11" i="23"/>
  <c r="R11" i="23"/>
  <c r="G11" i="23"/>
  <c r="G64" i="22"/>
  <c r="R73" i="11"/>
  <c r="N73" i="11"/>
  <c r="G73" i="11"/>
  <c r="N73" i="23"/>
  <c r="R73" i="23"/>
  <c r="G73" i="23"/>
  <c r="N73" i="28"/>
  <c r="R73" i="28"/>
  <c r="G73" i="28"/>
  <c r="R73" i="13"/>
  <c r="N73" i="13"/>
  <c r="G73" i="13"/>
  <c r="N73" i="10"/>
  <c r="R73" i="10"/>
  <c r="G73" i="10"/>
  <c r="N59" i="26"/>
  <c r="R59" i="26"/>
  <c r="G59" i="26"/>
  <c r="R59" i="14"/>
  <c r="N59" i="14"/>
  <c r="G59" i="14"/>
  <c r="N59" i="10"/>
  <c r="R59" i="10"/>
  <c r="G59" i="10"/>
  <c r="R59" i="16"/>
  <c r="N59" i="16"/>
  <c r="G59" i="16"/>
  <c r="N59" i="17"/>
  <c r="R59" i="17"/>
  <c r="G59" i="17"/>
  <c r="R15" i="28"/>
  <c r="N15" i="28"/>
  <c r="G15" i="28"/>
  <c r="R15" i="23"/>
  <c r="N15" i="23"/>
  <c r="G15" i="23"/>
  <c r="N15" i="11"/>
  <c r="R15" i="11"/>
  <c r="G15" i="11"/>
  <c r="N15" i="15"/>
  <c r="R15" i="15"/>
  <c r="G15" i="15"/>
  <c r="R15" i="25"/>
  <c r="N15" i="25"/>
  <c r="G15" i="25"/>
  <c r="N22" i="4"/>
  <c r="R22" i="4"/>
  <c r="G22" i="4"/>
  <c r="N22" i="1"/>
  <c r="R22" i="1"/>
  <c r="G22" i="1"/>
  <c r="R22" i="25"/>
  <c r="N22" i="25"/>
  <c r="G22" i="25"/>
  <c r="R22" i="15"/>
  <c r="N22" i="15"/>
  <c r="G22" i="15"/>
  <c r="N22" i="19"/>
  <c r="R22" i="19"/>
  <c r="G22" i="19"/>
  <c r="N49" i="17"/>
  <c r="R49" i="17"/>
  <c r="G49" i="17"/>
  <c r="N49" i="4"/>
  <c r="G49" i="4"/>
  <c r="R49" i="4"/>
  <c r="N49" i="26"/>
  <c r="R49" i="26"/>
  <c r="G49" i="26"/>
  <c r="R49" i="14"/>
  <c r="N49" i="14"/>
  <c r="G49" i="14"/>
  <c r="N49" i="16"/>
  <c r="R49" i="16"/>
  <c r="G49" i="16"/>
  <c r="S66" i="18"/>
  <c r="O66" i="18"/>
  <c r="S66" i="28"/>
  <c r="O66" i="28"/>
  <c r="S66" i="11"/>
  <c r="O66" i="11"/>
  <c r="S66" i="12"/>
  <c r="O66" i="12"/>
  <c r="T86" i="28"/>
  <c r="P86" i="28"/>
  <c r="S7" i="1"/>
  <c r="O7" i="1"/>
  <c r="S7" i="26"/>
  <c r="O7" i="26"/>
  <c r="O7" i="14"/>
  <c r="S7" i="14"/>
  <c r="O7" i="15"/>
  <c r="S7" i="15"/>
  <c r="S7" i="12"/>
  <c r="O7" i="12"/>
  <c r="T71" i="27"/>
  <c r="P71" i="27"/>
  <c r="R85" i="28"/>
  <c r="N85" i="28"/>
  <c r="G85" i="28"/>
  <c r="N85" i="17"/>
  <c r="R85" i="17"/>
  <c r="G85" i="17"/>
  <c r="N85" i="10"/>
  <c r="R85" i="10"/>
  <c r="G85" i="10"/>
  <c r="R85" i="11"/>
  <c r="N85" i="11"/>
  <c r="G85" i="11"/>
  <c r="N85" i="9"/>
  <c r="R85" i="9"/>
  <c r="G85" i="9"/>
  <c r="O15" i="24"/>
  <c r="S15" i="24"/>
  <c r="S15" i="17"/>
  <c r="O15" i="17"/>
  <c r="S15" i="13"/>
  <c r="O15" i="13"/>
  <c r="O15" i="22"/>
  <c r="S15" i="22"/>
  <c r="S15" i="9"/>
  <c r="O15" i="9"/>
  <c r="O14" i="18"/>
  <c r="S14" i="18"/>
  <c r="O14" i="14"/>
  <c r="S14" i="14"/>
  <c r="O14" i="15"/>
  <c r="S14" i="15"/>
  <c r="O14" i="10"/>
  <c r="S14" i="10"/>
  <c r="S14" i="16"/>
  <c r="O14" i="16"/>
  <c r="O61" i="18"/>
  <c r="S61" i="18"/>
  <c r="O61" i="27"/>
  <c r="S61" i="27"/>
  <c r="S61" i="13"/>
  <c r="O61" i="13"/>
  <c r="G61" i="13"/>
  <c r="S61" i="28"/>
  <c r="O61" i="28"/>
  <c r="O61" i="12"/>
  <c r="S61" i="12"/>
  <c r="N27" i="1"/>
  <c r="R27" i="1"/>
  <c r="G27" i="1"/>
  <c r="N27" i="25"/>
  <c r="R27" i="25"/>
  <c r="G27" i="25"/>
  <c r="R27" i="23"/>
  <c r="N27" i="23"/>
  <c r="G27" i="23"/>
  <c r="R27" i="9"/>
  <c r="N27" i="9"/>
  <c r="G27" i="9"/>
  <c r="R27" i="15"/>
  <c r="N27" i="15"/>
  <c r="G27" i="15"/>
  <c r="N42" i="12"/>
  <c r="R42" i="12"/>
  <c r="G42" i="12"/>
  <c r="N42" i="27"/>
  <c r="R42" i="27"/>
  <c r="G42" i="27"/>
  <c r="R42" i="9"/>
  <c r="N42" i="9"/>
  <c r="G42" i="9"/>
  <c r="R42" i="28"/>
  <c r="N42" i="28"/>
  <c r="G42" i="28"/>
  <c r="N42" i="23"/>
  <c r="R42" i="23"/>
  <c r="G42" i="23"/>
  <c r="R72" i="17"/>
  <c r="N72" i="17"/>
  <c r="G72" i="17"/>
  <c r="R72" i="15"/>
  <c r="N72" i="15"/>
  <c r="G72" i="15"/>
  <c r="R72" i="13"/>
  <c r="N72" i="13"/>
  <c r="G72" i="13"/>
  <c r="N72" i="4"/>
  <c r="G72" i="4"/>
  <c r="R72" i="4"/>
  <c r="R72" i="23"/>
  <c r="N72" i="23"/>
  <c r="G72" i="23"/>
  <c r="N77" i="18"/>
  <c r="R77" i="18"/>
  <c r="G77" i="18"/>
  <c r="R77" i="28"/>
  <c r="N77" i="28"/>
  <c r="G77" i="28"/>
  <c r="R77" i="27"/>
  <c r="N77" i="27"/>
  <c r="G77" i="27"/>
  <c r="N77" i="19"/>
  <c r="R77" i="19"/>
  <c r="G77" i="19"/>
  <c r="R77" i="15"/>
  <c r="N77" i="15"/>
  <c r="G77" i="15"/>
  <c r="O45" i="4"/>
  <c r="S45" i="4"/>
  <c r="O45" i="25"/>
  <c r="S45" i="25"/>
  <c r="O45" i="12"/>
  <c r="S45" i="12"/>
  <c r="O45" i="19"/>
  <c r="S45" i="19"/>
  <c r="S45" i="18"/>
  <c r="O45" i="18"/>
  <c r="O45" i="26"/>
  <c r="S45" i="26"/>
  <c r="R63" i="11"/>
  <c r="N63" i="11"/>
  <c r="G63" i="11"/>
  <c r="N63" i="12"/>
  <c r="R63" i="12"/>
  <c r="G63" i="12"/>
  <c r="N63" i="16"/>
  <c r="R63" i="16"/>
  <c r="G63" i="16"/>
  <c r="R63" i="25"/>
  <c r="N63" i="25"/>
  <c r="G63" i="25"/>
  <c r="R63" i="24"/>
  <c r="N63" i="24"/>
  <c r="G63" i="24"/>
  <c r="N43" i="16"/>
  <c r="R43" i="16"/>
  <c r="G43" i="16"/>
  <c r="R43" i="27"/>
  <c r="N43" i="27"/>
  <c r="G43" i="27"/>
  <c r="R43" i="26"/>
  <c r="N43" i="26"/>
  <c r="G43" i="26"/>
  <c r="R43" i="15"/>
  <c r="N43" i="15"/>
  <c r="G43" i="15"/>
  <c r="R43" i="13"/>
  <c r="N43" i="13"/>
  <c r="G43" i="13"/>
  <c r="O71" i="18"/>
  <c r="S71" i="18"/>
  <c r="O71" i="4"/>
  <c r="S71" i="4"/>
  <c r="O71" i="10"/>
  <c r="S71" i="10"/>
  <c r="G71" i="10"/>
  <c r="O71" i="19"/>
  <c r="S71" i="19"/>
  <c r="S71" i="25"/>
  <c r="O71" i="25"/>
  <c r="O41" i="11"/>
  <c r="S41" i="11"/>
  <c r="S41" i="18"/>
  <c r="O41" i="18"/>
  <c r="O41" i="25"/>
  <c r="S41" i="25"/>
  <c r="S41" i="12"/>
  <c r="O41" i="12"/>
  <c r="O41" i="15"/>
  <c r="S41" i="15"/>
  <c r="N10" i="1"/>
  <c r="R10" i="1"/>
  <c r="G10" i="1"/>
  <c r="N10" i="11"/>
  <c r="R10" i="11"/>
  <c r="G10" i="11"/>
  <c r="R10" i="24"/>
  <c r="N10" i="24"/>
  <c r="G10" i="24"/>
  <c r="R10" i="17"/>
  <c r="N10" i="17"/>
  <c r="G10" i="17"/>
  <c r="N10" i="23"/>
  <c r="R10" i="23"/>
  <c r="G10" i="23"/>
  <c r="O32" i="4"/>
  <c r="S32" i="4"/>
  <c r="S32" i="27"/>
  <c r="O32" i="27"/>
  <c r="O32" i="10"/>
  <c r="S32" i="10"/>
  <c r="S32" i="12"/>
  <c r="O32" i="12"/>
  <c r="O32" i="19"/>
  <c r="S32" i="19"/>
  <c r="G71" i="24"/>
  <c r="O30" i="1"/>
  <c r="S30" i="1"/>
  <c r="S30" i="18"/>
  <c r="O30" i="18"/>
  <c r="O30" i="12"/>
  <c r="S30" i="12"/>
  <c r="O30" i="17"/>
  <c r="S30" i="17"/>
  <c r="S30" i="22"/>
  <c r="O30" i="22"/>
  <c r="P86" i="14"/>
  <c r="T86" i="14"/>
  <c r="O65" i="11"/>
  <c r="S65" i="11"/>
  <c r="O65" i="24"/>
  <c r="S65" i="24"/>
  <c r="O65" i="15"/>
  <c r="S65" i="15"/>
  <c r="O65" i="25"/>
  <c r="S65" i="25"/>
  <c r="O65" i="13"/>
  <c r="S65" i="13"/>
  <c r="N12" i="4"/>
  <c r="G12" i="4"/>
  <c r="R12" i="4"/>
  <c r="R12" i="18"/>
  <c r="N12" i="18"/>
  <c r="G12" i="18"/>
  <c r="R12" i="10"/>
  <c r="N12" i="10"/>
  <c r="G12" i="10"/>
  <c r="N12" i="15"/>
  <c r="R12" i="15"/>
  <c r="G12" i="15"/>
  <c r="R12" i="28"/>
  <c r="N12" i="28"/>
  <c r="G12" i="28"/>
  <c r="R17" i="26"/>
  <c r="N17" i="26"/>
  <c r="G17" i="26"/>
  <c r="R17" i="13"/>
  <c r="N17" i="13"/>
  <c r="G17" i="13"/>
  <c r="R17" i="11"/>
  <c r="N17" i="11"/>
  <c r="G17" i="11"/>
  <c r="R17" i="25"/>
  <c r="N17" i="25"/>
  <c r="G17" i="25"/>
  <c r="R17" i="23"/>
  <c r="N17" i="23"/>
  <c r="G17" i="23"/>
  <c r="N32" i="16"/>
  <c r="R32" i="16"/>
  <c r="G32" i="16"/>
  <c r="N32" i="1"/>
  <c r="R32" i="1"/>
  <c r="G32" i="1"/>
  <c r="R32" i="23"/>
  <c r="N32" i="23"/>
  <c r="G32" i="23"/>
  <c r="R32" i="27"/>
  <c r="N32" i="27"/>
  <c r="G32" i="27"/>
  <c r="R32" i="12"/>
  <c r="G32" i="12"/>
  <c r="N32" i="12"/>
  <c r="O31" i="1"/>
  <c r="S31" i="1"/>
  <c r="O31" i="11"/>
  <c r="S31" i="11"/>
  <c r="O31" i="17"/>
  <c r="S31" i="17"/>
  <c r="O31" i="13"/>
  <c r="S31" i="13"/>
  <c r="O31" i="19"/>
  <c r="S31" i="19"/>
  <c r="O70" i="24"/>
  <c r="S70" i="24"/>
  <c r="O70" i="26"/>
  <c r="S70" i="26"/>
  <c r="S70" i="28"/>
  <c r="O70" i="28"/>
  <c r="S70" i="19"/>
  <c r="O70" i="19"/>
  <c r="S70" i="22"/>
  <c r="O70" i="22"/>
  <c r="G83" i="1"/>
  <c r="N83" i="1"/>
  <c r="R83" i="1"/>
  <c r="R83" i="25"/>
  <c r="N83" i="25"/>
  <c r="G83" i="25"/>
  <c r="N83" i="28"/>
  <c r="R83" i="28"/>
  <c r="G83" i="28"/>
  <c r="R83" i="27"/>
  <c r="N83" i="27"/>
  <c r="G83" i="27"/>
  <c r="N83" i="12"/>
  <c r="R83" i="12"/>
  <c r="G83" i="12"/>
  <c r="N69" i="4"/>
  <c r="G69" i="4"/>
  <c r="R69" i="4"/>
  <c r="R69" i="28"/>
  <c r="N69" i="28"/>
  <c r="G69" i="28"/>
  <c r="N69" i="25"/>
  <c r="R69" i="25"/>
  <c r="G69" i="25"/>
  <c r="N69" i="1"/>
  <c r="R69" i="1"/>
  <c r="G69" i="1"/>
  <c r="N69" i="19"/>
  <c r="R69" i="19"/>
  <c r="G69" i="19"/>
  <c r="S63" i="27"/>
  <c r="O63" i="27"/>
  <c r="S63" i="25"/>
  <c r="O63" i="25"/>
  <c r="S63" i="17"/>
  <c r="O63" i="17"/>
  <c r="O63" i="11"/>
  <c r="S63" i="11"/>
  <c r="S63" i="10"/>
  <c r="O63" i="10"/>
  <c r="O83" i="1"/>
  <c r="S83" i="1"/>
  <c r="S83" i="17"/>
  <c r="O83" i="17"/>
  <c r="S83" i="18"/>
  <c r="O83" i="18"/>
  <c r="O83" i="24"/>
  <c r="S83" i="24"/>
  <c r="S83" i="22"/>
  <c r="O83" i="22"/>
  <c r="G70" i="22"/>
  <c r="O55" i="14"/>
  <c r="S55" i="14"/>
  <c r="O55" i="18"/>
  <c r="S55" i="18"/>
  <c r="O55" i="17"/>
  <c r="S55" i="17"/>
  <c r="S55" i="26"/>
  <c r="O55" i="26"/>
  <c r="O55" i="10"/>
  <c r="S55" i="10"/>
  <c r="O28" i="15"/>
  <c r="S28" i="15"/>
  <c r="O28" i="14"/>
  <c r="S28" i="14"/>
  <c r="O28" i="23"/>
  <c r="S28" i="23"/>
  <c r="O28" i="24"/>
  <c r="S28" i="24"/>
  <c r="O28" i="16"/>
  <c r="S28" i="16"/>
  <c r="O23" i="23"/>
  <c r="S23" i="23"/>
  <c r="O23" i="28"/>
  <c r="S23" i="28"/>
  <c r="S23" i="11"/>
  <c r="O23" i="11"/>
  <c r="O23" i="27"/>
  <c r="S23" i="27"/>
  <c r="P67" i="13"/>
  <c r="T67" i="13"/>
  <c r="R39" i="26"/>
  <c r="N39" i="26"/>
  <c r="G39" i="26"/>
  <c r="N39" i="22"/>
  <c r="R39" i="22"/>
  <c r="G39" i="22"/>
  <c r="R39" i="10"/>
  <c r="N39" i="10"/>
  <c r="G39" i="10"/>
  <c r="R39" i="12"/>
  <c r="N39" i="12"/>
  <c r="G39" i="12"/>
  <c r="R39" i="24"/>
  <c r="N39" i="24"/>
  <c r="G39" i="24"/>
  <c r="S60" i="16"/>
  <c r="O60" i="16"/>
  <c r="S60" i="18"/>
  <c r="O60" i="18"/>
  <c r="O60" i="26"/>
  <c r="S60" i="26"/>
  <c r="S60" i="17"/>
  <c r="O60" i="17"/>
  <c r="S60" i="12"/>
  <c r="O60" i="12"/>
  <c r="R66" i="17"/>
  <c r="N66" i="17"/>
  <c r="G66" i="17"/>
  <c r="N66" i="19"/>
  <c r="R66" i="19"/>
  <c r="G66" i="19"/>
  <c r="R66" i="23"/>
  <c r="N66" i="23"/>
  <c r="G66" i="23"/>
  <c r="R66" i="10"/>
  <c r="N66" i="10"/>
  <c r="G66" i="10"/>
  <c r="N66" i="12"/>
  <c r="R66" i="12"/>
  <c r="G66" i="12"/>
  <c r="R65" i="9"/>
  <c r="N65" i="9"/>
  <c r="G65" i="9"/>
  <c r="R65" i="27"/>
  <c r="N65" i="27"/>
  <c r="G65" i="27"/>
  <c r="R65" i="16"/>
  <c r="N65" i="16"/>
  <c r="G65" i="16"/>
  <c r="N65" i="10"/>
  <c r="R65" i="10"/>
  <c r="G65" i="10"/>
  <c r="N65" i="17"/>
  <c r="R65" i="17"/>
  <c r="G65" i="17"/>
  <c r="N28" i="26"/>
  <c r="R28" i="26"/>
  <c r="G28" i="26"/>
  <c r="R28" i="18"/>
  <c r="N28" i="18"/>
  <c r="G28" i="18"/>
  <c r="N28" i="12"/>
  <c r="R28" i="12"/>
  <c r="G28" i="12"/>
  <c r="R28" i="28"/>
  <c r="N28" i="28"/>
  <c r="G28" i="28"/>
  <c r="R28" i="10"/>
  <c r="N28" i="10"/>
  <c r="G28" i="10"/>
  <c r="T58" i="19"/>
  <c r="P58" i="19"/>
  <c r="G70" i="15"/>
  <c r="N6" i="1"/>
  <c r="R6" i="1"/>
  <c r="G6" i="1"/>
  <c r="N6" i="4"/>
  <c r="G6" i="4"/>
  <c r="R6" i="4"/>
  <c r="N6" i="26"/>
  <c r="R6" i="26"/>
  <c r="G6" i="26"/>
  <c r="R6" i="9"/>
  <c r="N6" i="9"/>
  <c r="G6" i="9"/>
  <c r="R6" i="13"/>
  <c r="N6" i="13"/>
  <c r="G6" i="13"/>
  <c r="G64" i="25"/>
  <c r="R50" i="19"/>
  <c r="N50" i="19"/>
  <c r="G50" i="19"/>
  <c r="R50" i="24"/>
  <c r="N50" i="24"/>
  <c r="G50" i="24"/>
  <c r="N50" i="15"/>
  <c r="R50" i="15"/>
  <c r="G50" i="15"/>
  <c r="N50" i="26"/>
  <c r="R50" i="26"/>
  <c r="G50" i="26"/>
  <c r="R50" i="14"/>
  <c r="N50" i="14"/>
  <c r="G50" i="14"/>
  <c r="S74" i="11"/>
  <c r="O74" i="11"/>
  <c r="S74" i="27"/>
  <c r="O74" i="27"/>
  <c r="S74" i="16"/>
  <c r="O74" i="16"/>
  <c r="S74" i="25"/>
  <c r="O74" i="25"/>
  <c r="S74" i="23"/>
  <c r="O74" i="23"/>
  <c r="S74" i="10"/>
  <c r="O74" i="10"/>
  <c r="R13" i="10"/>
  <c r="N13" i="10"/>
  <c r="G13" i="10"/>
  <c r="R13" i="23"/>
  <c r="N13" i="23"/>
  <c r="G13" i="23"/>
  <c r="R13" i="24"/>
  <c r="N13" i="24"/>
  <c r="G13" i="24"/>
  <c r="R13" i="15"/>
  <c r="N13" i="15"/>
  <c r="G13" i="15"/>
  <c r="N13" i="19"/>
  <c r="R13" i="19"/>
  <c r="G13" i="19"/>
  <c r="R54" i="1"/>
  <c r="N54" i="1"/>
  <c r="G54" i="1"/>
  <c r="N54" i="4"/>
  <c r="G54" i="4"/>
  <c r="R54" i="4"/>
  <c r="N54" i="26"/>
  <c r="R54" i="26"/>
  <c r="G54" i="26"/>
  <c r="R54" i="9"/>
  <c r="N54" i="9"/>
  <c r="G54" i="9"/>
  <c r="R54" i="15"/>
  <c r="N54" i="15"/>
  <c r="G54" i="15"/>
  <c r="O51" i="4"/>
  <c r="S51" i="4"/>
  <c r="S51" i="11"/>
  <c r="O51" i="11"/>
  <c r="O51" i="22"/>
  <c r="S51" i="22"/>
  <c r="S51" i="17"/>
  <c r="O51" i="17"/>
  <c r="O51" i="18"/>
  <c r="S51" i="18"/>
  <c r="S51" i="27"/>
  <c r="O51" i="27"/>
  <c r="O47" i="4"/>
  <c r="S47" i="4"/>
  <c r="O47" i="16"/>
  <c r="S47" i="16"/>
  <c r="O47" i="15"/>
  <c r="S47" i="15"/>
  <c r="O47" i="19"/>
  <c r="S47" i="19"/>
  <c r="O47" i="11"/>
  <c r="S47" i="11"/>
  <c r="O10" i="14"/>
  <c r="S10" i="14"/>
  <c r="S10" i="17"/>
  <c r="O10" i="17"/>
  <c r="O10" i="24"/>
  <c r="S10" i="24"/>
  <c r="S10" i="27"/>
  <c r="O10" i="27"/>
  <c r="O10" i="11"/>
  <c r="S10" i="11"/>
  <c r="O34" i="10"/>
  <c r="S34" i="10"/>
  <c r="S34" i="11"/>
  <c r="O34" i="11"/>
  <c r="O34" i="19"/>
  <c r="S34" i="19"/>
  <c r="O34" i="22"/>
  <c r="S34" i="22"/>
  <c r="O34" i="14"/>
  <c r="S34" i="14"/>
  <c r="O86" i="1"/>
  <c r="S86" i="1"/>
  <c r="S86" i="23"/>
  <c r="O86" i="23"/>
  <c r="O86" i="10"/>
  <c r="S86" i="10"/>
  <c r="S86" i="16"/>
  <c r="O86" i="16"/>
  <c r="O86" i="9"/>
  <c r="S86" i="9"/>
  <c r="O5" i="4"/>
  <c r="S5" i="4"/>
  <c r="O5" i="9"/>
  <c r="S5" i="9"/>
  <c r="O5" i="23"/>
  <c r="S5" i="23"/>
  <c r="O5" i="22"/>
  <c r="S5" i="22"/>
  <c r="O5" i="19"/>
  <c r="S5" i="19"/>
  <c r="S5" i="18"/>
  <c r="O5" i="18"/>
  <c r="N33" i="4"/>
  <c r="R33" i="4"/>
  <c r="G33" i="4"/>
  <c r="R33" i="23"/>
  <c r="N33" i="23"/>
  <c r="G33" i="23"/>
  <c r="R33" i="14"/>
  <c r="N33" i="14"/>
  <c r="G33" i="14"/>
  <c r="R33" i="9"/>
  <c r="N33" i="9"/>
  <c r="G33" i="9"/>
  <c r="N33" i="22"/>
  <c r="G33" i="22"/>
  <c r="R33" i="22"/>
  <c r="S72" i="17"/>
  <c r="O72" i="17"/>
  <c r="O72" i="4"/>
  <c r="S72" i="4"/>
  <c r="S72" i="22"/>
  <c r="O72" i="22"/>
  <c r="O72" i="27"/>
  <c r="S72" i="27"/>
  <c r="O72" i="26"/>
  <c r="S72" i="26"/>
  <c r="R24" i="15"/>
  <c r="N24" i="15"/>
  <c r="G24" i="15"/>
  <c r="N24" i="19"/>
  <c r="R24" i="19"/>
  <c r="G24" i="19"/>
  <c r="R24" i="26"/>
  <c r="N24" i="26"/>
  <c r="G24" i="26"/>
  <c r="N24" i="13"/>
  <c r="R24" i="13"/>
  <c r="G24" i="13"/>
  <c r="R24" i="12"/>
  <c r="N24" i="12"/>
  <c r="G24" i="12"/>
  <c r="S58" i="10"/>
  <c r="O58" i="10"/>
  <c r="S58" i="11"/>
  <c r="O58" i="11"/>
  <c r="O58" i="16"/>
  <c r="S58" i="16"/>
  <c r="G58" i="16"/>
  <c r="O58" i="26"/>
  <c r="S58" i="26"/>
  <c r="O58" i="14"/>
  <c r="S58" i="14"/>
  <c r="R81" i="25"/>
  <c r="N81" i="25"/>
  <c r="G81" i="25"/>
  <c r="N81" i="1"/>
  <c r="R81" i="1"/>
  <c r="G81" i="1"/>
  <c r="R81" i="26"/>
  <c r="N81" i="26"/>
  <c r="G81" i="26"/>
  <c r="R81" i="10"/>
  <c r="N81" i="10"/>
  <c r="G81" i="10"/>
  <c r="R81" i="28"/>
  <c r="N81" i="28"/>
  <c r="G81" i="28"/>
  <c r="N52" i="15"/>
  <c r="R52" i="15"/>
  <c r="G52" i="15"/>
  <c r="R52" i="18"/>
  <c r="N52" i="18"/>
  <c r="G52" i="18"/>
  <c r="N52" i="16"/>
  <c r="R52" i="16"/>
  <c r="G52" i="16"/>
  <c r="R52" i="12"/>
  <c r="N52" i="12"/>
  <c r="G52" i="12"/>
  <c r="N52" i="13"/>
  <c r="R52" i="13"/>
  <c r="G52" i="13"/>
  <c r="O16" i="1"/>
  <c r="S16" i="1"/>
  <c r="S16" i="13"/>
  <c r="O16" i="13"/>
  <c r="S16" i="22"/>
  <c r="O16" i="22"/>
  <c r="S16" i="25"/>
  <c r="O16" i="25"/>
  <c r="S16" i="26"/>
  <c r="O16" i="26"/>
  <c r="R47" i="26"/>
  <c r="N47" i="26"/>
  <c r="G47" i="26"/>
  <c r="R47" i="19"/>
  <c r="N47" i="19"/>
  <c r="G47" i="19"/>
  <c r="N47" i="9"/>
  <c r="R47" i="9"/>
  <c r="G47" i="9"/>
  <c r="R47" i="16"/>
  <c r="N47" i="16"/>
  <c r="G47" i="16"/>
  <c r="G47" i="15"/>
  <c r="R47" i="15"/>
  <c r="N47" i="15"/>
  <c r="O33" i="1"/>
  <c r="S33" i="1"/>
  <c r="O33" i="13"/>
  <c r="S33" i="13"/>
  <c r="S33" i="14"/>
  <c r="O33" i="14"/>
  <c r="O33" i="10"/>
  <c r="S33" i="10"/>
  <c r="S33" i="22"/>
  <c r="O33" i="22"/>
  <c r="G70" i="10"/>
  <c r="O62" i="4"/>
  <c r="S62" i="4"/>
  <c r="O62" i="27"/>
  <c r="S62" i="27"/>
  <c r="S62" i="24"/>
  <c r="O62" i="24"/>
  <c r="S62" i="17"/>
  <c r="O62" i="17"/>
  <c r="S62" i="22"/>
  <c r="O62" i="22"/>
  <c r="S62" i="19"/>
  <c r="O62" i="19"/>
  <c r="O67" i="23"/>
  <c r="S67" i="23"/>
  <c r="S67" i="12"/>
  <c r="O67" i="12"/>
  <c r="S67" i="25"/>
  <c r="O67" i="25"/>
  <c r="S67" i="14"/>
  <c r="O67" i="14"/>
  <c r="O67" i="26"/>
  <c r="S67" i="26"/>
  <c r="N26" i="1"/>
  <c r="R26" i="1"/>
  <c r="G26" i="1"/>
  <c r="R26" i="22"/>
  <c r="N26" i="22"/>
  <c r="G26" i="22"/>
  <c r="N26" i="25"/>
  <c r="R26" i="25"/>
  <c r="G26" i="25"/>
  <c r="N26" i="16"/>
  <c r="R26" i="16"/>
  <c r="G26" i="16"/>
  <c r="R26" i="15"/>
  <c r="N26" i="15"/>
  <c r="G26" i="15"/>
  <c r="S37" i="18"/>
  <c r="O37" i="18"/>
  <c r="S37" i="28"/>
  <c r="O37" i="28"/>
  <c r="O37" i="22"/>
  <c r="S37" i="22"/>
  <c r="S37" i="23"/>
  <c r="O37" i="23"/>
  <c r="O37" i="14"/>
  <c r="S37" i="14"/>
  <c r="V77" i="1"/>
  <c r="R46" i="13"/>
  <c r="N46" i="13"/>
  <c r="G46" i="13"/>
  <c r="R46" i="15"/>
  <c r="N46" i="15"/>
  <c r="G46" i="15"/>
  <c r="N46" i="9"/>
  <c r="R46" i="9"/>
  <c r="G46" i="9"/>
  <c r="R46" i="22"/>
  <c r="N46" i="22"/>
  <c r="G46" i="22"/>
  <c r="N46" i="14"/>
  <c r="R46" i="14"/>
  <c r="G46" i="14"/>
  <c r="G51" i="4"/>
  <c r="R51" i="4"/>
  <c r="N51" i="4"/>
  <c r="R51" i="18"/>
  <c r="N51" i="18"/>
  <c r="G51" i="18"/>
  <c r="R51" i="28"/>
  <c r="N51" i="28"/>
  <c r="G51" i="28"/>
  <c r="N51" i="26"/>
  <c r="R51" i="26"/>
  <c r="G51" i="26"/>
  <c r="R51" i="11"/>
  <c r="N51" i="11"/>
  <c r="G51" i="11"/>
  <c r="G75" i="9"/>
  <c r="O80" i="1"/>
  <c r="S80" i="1"/>
  <c r="S80" i="19"/>
  <c r="O80" i="19"/>
  <c r="O80" i="16"/>
  <c r="S80" i="16"/>
  <c r="S80" i="14"/>
  <c r="O80" i="14"/>
  <c r="O80" i="27"/>
  <c r="S80" i="27"/>
  <c r="G61" i="14"/>
  <c r="O24" i="4"/>
  <c r="S24" i="4"/>
  <c r="O24" i="15"/>
  <c r="S24" i="15"/>
  <c r="S24" i="11"/>
  <c r="O24" i="11"/>
  <c r="S24" i="27"/>
  <c r="O24" i="27"/>
  <c r="O24" i="14"/>
  <c r="S24" i="14"/>
  <c r="G86" i="18"/>
  <c r="S56" i="9"/>
  <c r="O56" i="9"/>
  <c r="O56" i="27"/>
  <c r="S56" i="27"/>
  <c r="O56" i="23"/>
  <c r="S56" i="23"/>
  <c r="O56" i="13"/>
  <c r="S56" i="13"/>
  <c r="O56" i="11"/>
  <c r="S56" i="11"/>
  <c r="O13" i="28"/>
  <c r="S13" i="28"/>
  <c r="O13" i="17"/>
  <c r="S13" i="17"/>
  <c r="S13" i="26"/>
  <c r="O13" i="26"/>
  <c r="S13" i="19"/>
  <c r="O13" i="19"/>
  <c r="O13" i="9"/>
  <c r="S13" i="9"/>
  <c r="G67" i="17"/>
  <c r="G61" i="25"/>
  <c r="N57" i="4"/>
  <c r="R57" i="4"/>
  <c r="G57" i="4"/>
  <c r="R57" i="26"/>
  <c r="N57" i="26"/>
  <c r="G57" i="26"/>
  <c r="R57" i="18"/>
  <c r="N57" i="18"/>
  <c r="G57" i="18"/>
  <c r="N57" i="13"/>
  <c r="R57" i="13"/>
  <c r="G57" i="13"/>
  <c r="N57" i="19"/>
  <c r="R57" i="19"/>
  <c r="G57" i="19"/>
  <c r="G70" i="25"/>
  <c r="R25" i="10"/>
  <c r="N25" i="10"/>
  <c r="G25" i="10"/>
  <c r="R25" i="18"/>
  <c r="N25" i="18"/>
  <c r="G25" i="18"/>
  <c r="N25" i="28"/>
  <c r="R25" i="28"/>
  <c r="G25" i="28"/>
  <c r="N25" i="19"/>
  <c r="R25" i="19"/>
  <c r="G25" i="19"/>
  <c r="R25" i="14"/>
  <c r="N25" i="14"/>
  <c r="G25" i="14"/>
  <c r="R53" i="13"/>
  <c r="N53" i="13"/>
  <c r="G53" i="13"/>
  <c r="R53" i="16"/>
  <c r="N53" i="16"/>
  <c r="G53" i="16"/>
  <c r="R53" i="23"/>
  <c r="N53" i="23"/>
  <c r="G53" i="23"/>
  <c r="R53" i="15"/>
  <c r="N53" i="15"/>
  <c r="G53" i="15"/>
  <c r="G53" i="10"/>
  <c r="R53" i="10"/>
  <c r="N53" i="10"/>
  <c r="G64" i="10"/>
  <c r="S25" i="1"/>
  <c r="O25" i="1"/>
  <c r="O25" i="19"/>
  <c r="S25" i="19"/>
  <c r="O25" i="9"/>
  <c r="S25" i="9"/>
  <c r="S25" i="10"/>
  <c r="O25" i="10"/>
  <c r="S25" i="15"/>
  <c r="O25" i="15"/>
  <c r="N74" i="1"/>
  <c r="R74" i="1"/>
  <c r="G74" i="1"/>
  <c r="N74" i="24"/>
  <c r="R74" i="24"/>
  <c r="G74" i="24"/>
  <c r="N74" i="14"/>
  <c r="R74" i="14"/>
  <c r="G74" i="14"/>
  <c r="R74" i="19"/>
  <c r="N74" i="19"/>
  <c r="G74" i="19"/>
  <c r="R74" i="15"/>
  <c r="N74" i="15"/>
  <c r="G74" i="15"/>
  <c r="G58" i="13"/>
  <c r="R37" i="25"/>
  <c r="N37" i="25"/>
  <c r="G37" i="25"/>
  <c r="R37" i="11"/>
  <c r="N37" i="11"/>
  <c r="G37" i="11"/>
  <c r="R37" i="16"/>
  <c r="N37" i="16"/>
  <c r="G37" i="16"/>
  <c r="N37" i="18"/>
  <c r="R37" i="18"/>
  <c r="G37" i="18"/>
  <c r="N37" i="9"/>
  <c r="R37" i="9"/>
  <c r="G37" i="9"/>
  <c r="G71" i="23"/>
  <c r="N16" i="9"/>
  <c r="R16" i="9"/>
  <c r="G16" i="9"/>
  <c r="R16" i="10"/>
  <c r="N16" i="10"/>
  <c r="G16" i="10"/>
  <c r="R16" i="11"/>
  <c r="N16" i="11"/>
  <c r="G16" i="11"/>
  <c r="R16" i="22"/>
  <c r="N16" i="22"/>
  <c r="G16" i="22"/>
  <c r="R16" i="26"/>
  <c r="N16" i="26"/>
  <c r="G16" i="26"/>
  <c r="N56" i="10"/>
  <c r="R56" i="10"/>
  <c r="G56" i="10"/>
  <c r="N56" i="23"/>
  <c r="R56" i="23"/>
  <c r="G56" i="23"/>
  <c r="R56" i="11"/>
  <c r="N56" i="11"/>
  <c r="G56" i="11"/>
  <c r="N56" i="18"/>
  <c r="R56" i="18"/>
  <c r="G56" i="18"/>
  <c r="R56" i="19"/>
  <c r="N56" i="19"/>
  <c r="G56" i="19"/>
  <c r="N55" i="23"/>
  <c r="R55" i="23"/>
  <c r="G55" i="23"/>
  <c r="R55" i="10"/>
  <c r="N55" i="10"/>
  <c r="G55" i="10"/>
  <c r="R55" i="1"/>
  <c r="N55" i="1"/>
  <c r="G55" i="1"/>
  <c r="R55" i="16"/>
  <c r="N55" i="16"/>
  <c r="G55" i="16"/>
  <c r="R55" i="19"/>
  <c r="N55" i="19"/>
  <c r="G55" i="19"/>
  <c r="G86" i="26"/>
  <c r="G64" i="15"/>
  <c r="S54" i="1"/>
  <c r="O54" i="1"/>
  <c r="S54" i="12"/>
  <c r="O54" i="12"/>
  <c r="S54" i="27"/>
  <c r="O54" i="27"/>
  <c r="O54" i="16"/>
  <c r="S54" i="16"/>
  <c r="O54" i="13"/>
  <c r="S54" i="13"/>
  <c r="O46" i="4"/>
  <c r="S46" i="4"/>
  <c r="O46" i="25"/>
  <c r="S46" i="25"/>
  <c r="O46" i="27"/>
  <c r="S46" i="27"/>
  <c r="O46" i="16"/>
  <c r="S46" i="16"/>
  <c r="S46" i="19"/>
  <c r="O46" i="19"/>
  <c r="S46" i="18"/>
  <c r="O46" i="18"/>
  <c r="S42" i="19"/>
  <c r="O42" i="19"/>
  <c r="S42" i="26"/>
  <c r="O42" i="26"/>
  <c r="O42" i="16"/>
  <c r="S42" i="16"/>
  <c r="S42" i="13"/>
  <c r="O42" i="13"/>
  <c r="S42" i="18"/>
  <c r="O42" i="18"/>
  <c r="S6" i="14"/>
  <c r="O6" i="14"/>
  <c r="O6" i="26"/>
  <c r="S6" i="26"/>
  <c r="O6" i="24"/>
  <c r="S6" i="24"/>
  <c r="O6" i="22"/>
  <c r="S6" i="22"/>
  <c r="S6" i="11"/>
  <c r="O6" i="11"/>
  <c r="S50" i="17"/>
  <c r="O50" i="17"/>
  <c r="S50" i="1"/>
  <c r="O50" i="1"/>
  <c r="O50" i="4"/>
  <c r="S50" i="4"/>
  <c r="S50" i="22"/>
  <c r="O50" i="22"/>
  <c r="O50" i="13"/>
  <c r="S50" i="13"/>
  <c r="O26" i="27"/>
  <c r="S26" i="27"/>
  <c r="O26" i="22"/>
  <c r="S26" i="22"/>
  <c r="S26" i="17"/>
  <c r="O26" i="17"/>
  <c r="O26" i="26"/>
  <c r="S26" i="26"/>
  <c r="O26" i="14"/>
  <c r="S26" i="14"/>
  <c r="R7" i="27"/>
  <c r="N7" i="27"/>
  <c r="G7" i="27"/>
  <c r="R7" i="23"/>
  <c r="N7" i="23"/>
  <c r="G7" i="23"/>
  <c r="N7" i="28"/>
  <c r="R7" i="28"/>
  <c r="G7" i="28"/>
  <c r="N7" i="13"/>
  <c r="G7" i="13"/>
  <c r="R7" i="13"/>
  <c r="N7" i="24"/>
  <c r="R7" i="24"/>
  <c r="G7" i="24"/>
  <c r="G75" i="27"/>
  <c r="R82" i="1"/>
  <c r="N82" i="1"/>
  <c r="G82" i="1"/>
  <c r="N82" i="27"/>
  <c r="R82" i="27"/>
  <c r="G82" i="27"/>
  <c r="N82" i="4"/>
  <c r="G82" i="4"/>
  <c r="R82" i="4"/>
  <c r="R82" i="11"/>
  <c r="N82" i="11"/>
  <c r="G82" i="11"/>
  <c r="N82" i="26"/>
  <c r="R82" i="26"/>
  <c r="G82" i="26"/>
  <c r="N20" i="18"/>
  <c r="R20" i="18"/>
  <c r="G20" i="18"/>
  <c r="N20" i="14"/>
  <c r="R20" i="14"/>
  <c r="G20" i="14"/>
  <c r="R20" i="26"/>
  <c r="N20" i="26"/>
  <c r="G20" i="26"/>
  <c r="N20" i="13"/>
  <c r="R20" i="13"/>
  <c r="G20" i="13"/>
  <c r="N20" i="24"/>
  <c r="R20" i="24"/>
  <c r="G20" i="24"/>
  <c r="N62" i="23"/>
  <c r="R62" i="23"/>
  <c r="G62" i="23"/>
  <c r="N62" i="13"/>
  <c r="R62" i="13"/>
  <c r="G62" i="13"/>
  <c r="N62" i="11"/>
  <c r="R62" i="11"/>
  <c r="G62" i="11"/>
  <c r="R62" i="10"/>
  <c r="N62" i="10"/>
  <c r="G62" i="10"/>
  <c r="G62" i="19"/>
  <c r="N62" i="19"/>
  <c r="R62" i="19"/>
  <c r="N19" i="15"/>
  <c r="R19" i="15"/>
  <c r="G19" i="15"/>
  <c r="R19" i="18"/>
  <c r="N19" i="18"/>
  <c r="G19" i="18"/>
  <c r="R19" i="10"/>
  <c r="N19" i="10"/>
  <c r="G19" i="10"/>
  <c r="N19" i="14"/>
  <c r="R19" i="14"/>
  <c r="G19" i="14"/>
  <c r="N19" i="25"/>
  <c r="R19" i="25"/>
  <c r="G19" i="25"/>
  <c r="O78" i="4"/>
  <c r="S78" i="4"/>
  <c r="S78" i="26"/>
  <c r="O78" i="26"/>
  <c r="O78" i="22"/>
  <c r="S78" i="22"/>
  <c r="S78" i="12"/>
  <c r="O78" i="12"/>
  <c r="S78" i="13"/>
  <c r="O78" i="13"/>
  <c r="N35" i="4"/>
  <c r="R35" i="4"/>
  <c r="G35" i="4"/>
  <c r="R35" i="12"/>
  <c r="N35" i="12"/>
  <c r="G35" i="12"/>
  <c r="N35" i="22"/>
  <c r="R35" i="22"/>
  <c r="G35" i="22"/>
  <c r="N35" i="23"/>
  <c r="R35" i="23"/>
  <c r="G35" i="23"/>
  <c r="N35" i="15"/>
  <c r="R35" i="15"/>
  <c r="G35" i="15"/>
  <c r="G86" i="24"/>
  <c r="O85" i="4"/>
  <c r="S85" i="4"/>
  <c r="O85" i="9"/>
  <c r="S85" i="9"/>
  <c r="O85" i="16"/>
  <c r="S85" i="16"/>
  <c r="S85" i="10"/>
  <c r="O85" i="10"/>
  <c r="S85" i="15"/>
  <c r="O85" i="15"/>
  <c r="N80" i="22"/>
  <c r="R80" i="22"/>
  <c r="G80" i="22"/>
  <c r="R80" i="27"/>
  <c r="N80" i="27"/>
  <c r="G80" i="27"/>
  <c r="R80" i="15"/>
  <c r="N80" i="15"/>
  <c r="G80" i="15"/>
  <c r="R80" i="13"/>
  <c r="N80" i="13"/>
  <c r="G80" i="13"/>
  <c r="N80" i="18"/>
  <c r="R80" i="18"/>
  <c r="G80" i="18"/>
  <c r="R41" i="25"/>
  <c r="N41" i="25"/>
  <c r="G41" i="25"/>
  <c r="R41" i="1"/>
  <c r="N41" i="1"/>
  <c r="G41" i="1"/>
  <c r="R41" i="17"/>
  <c r="N41" i="17"/>
  <c r="G41" i="17"/>
  <c r="R41" i="28"/>
  <c r="N41" i="28"/>
  <c r="G41" i="28"/>
  <c r="N41" i="18"/>
  <c r="R41" i="18"/>
  <c r="G41" i="18"/>
  <c r="N45" i="1"/>
  <c r="R45" i="1"/>
  <c r="G45" i="1"/>
  <c r="R45" i="10"/>
  <c r="N45" i="10"/>
  <c r="G45" i="10"/>
  <c r="N45" i="28"/>
  <c r="R45" i="28"/>
  <c r="G45" i="28"/>
  <c r="N45" i="24"/>
  <c r="R45" i="24"/>
  <c r="G45" i="24"/>
  <c r="N45" i="19"/>
  <c r="R45" i="19"/>
  <c r="G45" i="19"/>
  <c r="R18" i="26"/>
  <c r="N18" i="26"/>
  <c r="G18" i="26"/>
  <c r="N18" i="19"/>
  <c r="R18" i="19"/>
  <c r="G18" i="19"/>
  <c r="R18" i="24"/>
  <c r="N18" i="24"/>
  <c r="G18" i="24"/>
  <c r="N18" i="10"/>
  <c r="R18" i="10"/>
  <c r="G18" i="10"/>
  <c r="N18" i="23"/>
  <c r="R18" i="23"/>
  <c r="G18" i="23"/>
  <c r="R79" i="16"/>
  <c r="N79" i="16"/>
  <c r="G79" i="16"/>
  <c r="N79" i="4"/>
  <c r="G79" i="4"/>
  <c r="R79" i="4"/>
  <c r="R79" i="14"/>
  <c r="N79" i="14"/>
  <c r="G79" i="14"/>
  <c r="R79" i="22"/>
  <c r="N79" i="22"/>
  <c r="G79" i="22"/>
  <c r="R79" i="19"/>
  <c r="G79" i="19"/>
  <c r="N79" i="19"/>
  <c r="N34" i="9"/>
  <c r="R34" i="9"/>
  <c r="G34" i="9"/>
  <c r="R34" i="27"/>
  <c r="N34" i="27"/>
  <c r="G34" i="27"/>
  <c r="R34" i="22"/>
  <c r="N34" i="22"/>
  <c r="G34" i="22"/>
  <c r="N34" i="23"/>
  <c r="R34" i="23"/>
  <c r="G34" i="23"/>
  <c r="R34" i="15"/>
  <c r="N34" i="15"/>
  <c r="G34" i="15"/>
  <c r="G75" i="16"/>
  <c r="S19" i="27"/>
  <c r="O19" i="27"/>
  <c r="S19" i="22"/>
  <c r="O19" i="22"/>
  <c r="O19" i="13"/>
  <c r="S19" i="13"/>
  <c r="O19" i="12"/>
  <c r="S19" i="12"/>
  <c r="S19" i="24"/>
  <c r="O19" i="24"/>
  <c r="S49" i="1"/>
  <c r="O49" i="1"/>
  <c r="S49" i="23"/>
  <c r="O49" i="23"/>
  <c r="S49" i="27"/>
  <c r="O49" i="27"/>
  <c r="S49" i="12"/>
  <c r="O49" i="12"/>
  <c r="S49" i="24"/>
  <c r="O49" i="24"/>
  <c r="O9" i="4"/>
  <c r="S9" i="4"/>
  <c r="O9" i="27"/>
  <c r="S9" i="27"/>
  <c r="O9" i="19"/>
  <c r="S9" i="19"/>
  <c r="O9" i="22"/>
  <c r="S9" i="22"/>
  <c r="S9" i="14"/>
  <c r="O9" i="14"/>
  <c r="O38" i="13"/>
  <c r="S38" i="13"/>
  <c r="O38" i="24"/>
  <c r="S38" i="24"/>
  <c r="O38" i="27"/>
  <c r="S38" i="27"/>
  <c r="O38" i="19"/>
  <c r="S38" i="19"/>
  <c r="S38" i="10"/>
  <c r="O38" i="10"/>
  <c r="S40" i="15"/>
  <c r="O40" i="15"/>
  <c r="S40" i="17"/>
  <c r="O40" i="17"/>
  <c r="S40" i="22"/>
  <c r="O40" i="22"/>
  <c r="S40" i="14"/>
  <c r="O40" i="14"/>
  <c r="S40" i="10"/>
  <c r="O40" i="10"/>
  <c r="O43" i="4"/>
  <c r="S43" i="4"/>
  <c r="S43" i="17"/>
  <c r="O43" i="17"/>
  <c r="O43" i="10"/>
  <c r="S43" i="10"/>
  <c r="O43" i="16"/>
  <c r="S43" i="16"/>
  <c r="S43" i="15"/>
  <c r="O43" i="15"/>
  <c r="G67" i="11"/>
  <c r="G61" i="27"/>
  <c r="G61" i="17"/>
  <c r="R21" i="1"/>
  <c r="N21" i="1"/>
  <c r="G21" i="1"/>
  <c r="R21" i="18"/>
  <c r="N21" i="18"/>
  <c r="G21" i="18"/>
  <c r="R21" i="10"/>
  <c r="N21" i="10"/>
  <c r="G21" i="10"/>
  <c r="R21" i="22"/>
  <c r="N21" i="22"/>
  <c r="G21" i="22"/>
  <c r="R21" i="14"/>
  <c r="N21" i="14"/>
  <c r="G21" i="14"/>
  <c r="N29" i="22"/>
  <c r="R29" i="22"/>
  <c r="G29" i="22"/>
  <c r="R29" i="18"/>
  <c r="N29" i="18"/>
  <c r="G29" i="18"/>
  <c r="R29" i="12"/>
  <c r="N29" i="12"/>
  <c r="G29" i="12"/>
  <c r="N29" i="11"/>
  <c r="R29" i="11"/>
  <c r="G29" i="11"/>
  <c r="R29" i="15"/>
  <c r="N29" i="15"/>
  <c r="G29" i="15"/>
  <c r="S17" i="1"/>
  <c r="O17" i="1"/>
  <c r="S17" i="11"/>
  <c r="O17" i="11"/>
  <c r="S17" i="23"/>
  <c r="O17" i="23"/>
  <c r="O17" i="27"/>
  <c r="S17" i="27"/>
  <c r="O17" i="19"/>
  <c r="S17" i="19"/>
  <c r="G58" i="23"/>
  <c r="S21" i="16"/>
  <c r="O21" i="16"/>
  <c r="O21" i="19"/>
  <c r="S21" i="19"/>
  <c r="O21" i="25"/>
  <c r="S21" i="25"/>
  <c r="O21" i="11"/>
  <c r="S21" i="11"/>
  <c r="S21" i="10"/>
  <c r="O21" i="10"/>
  <c r="R76" i="18"/>
  <c r="N76" i="18"/>
  <c r="G76" i="18"/>
  <c r="R76" i="10"/>
  <c r="N76" i="10"/>
  <c r="G76" i="10"/>
  <c r="R76" i="11"/>
  <c r="N76" i="11"/>
  <c r="G76" i="11"/>
  <c r="N76" i="9"/>
  <c r="R76" i="9"/>
  <c r="G76" i="9"/>
  <c r="R76" i="24"/>
  <c r="N76" i="24"/>
  <c r="G76" i="24"/>
  <c r="G58" i="22"/>
  <c r="G64" i="17"/>
  <c r="G8" i="9"/>
  <c r="R8" i="9"/>
  <c r="N8" i="9"/>
  <c r="R8" i="17"/>
  <c r="N8" i="17"/>
  <c r="G8" i="17"/>
  <c r="N8" i="1"/>
  <c r="R8" i="1"/>
  <c r="G8" i="1"/>
  <c r="R8" i="15"/>
  <c r="N8" i="15"/>
  <c r="G8" i="15"/>
  <c r="N8" i="16"/>
  <c r="R8" i="16"/>
  <c r="G8" i="16"/>
  <c r="N5" i="13"/>
  <c r="R5" i="13"/>
  <c r="G5" i="13"/>
  <c r="N5" i="1"/>
  <c r="R5" i="1"/>
  <c r="G5" i="1"/>
  <c r="N5" i="17"/>
  <c r="R5" i="17"/>
  <c r="G5" i="17"/>
  <c r="N5" i="26"/>
  <c r="R5" i="26"/>
  <c r="G5" i="26"/>
  <c r="N5" i="12"/>
  <c r="R5" i="12"/>
  <c r="G5" i="12"/>
  <c r="R9" i="11"/>
  <c r="N9" i="11"/>
  <c r="G9" i="11"/>
  <c r="N9" i="23"/>
  <c r="R9" i="23"/>
  <c r="G9" i="23"/>
  <c r="R9" i="12"/>
  <c r="N9" i="12"/>
  <c r="G9" i="12"/>
  <c r="N9" i="10"/>
  <c r="R9" i="10"/>
  <c r="G9" i="10"/>
  <c r="N9" i="22"/>
  <c r="R9" i="22"/>
  <c r="G9" i="22"/>
  <c r="S27" i="1"/>
  <c r="O27" i="1"/>
  <c r="S27" i="16"/>
  <c r="O27" i="16"/>
  <c r="O27" i="17"/>
  <c r="S27" i="17"/>
  <c r="O27" i="11"/>
  <c r="S27" i="11"/>
  <c r="O27" i="9"/>
  <c r="S27" i="9"/>
  <c r="G86" i="22"/>
  <c r="S8" i="25"/>
  <c r="O8" i="25"/>
  <c r="S8" i="28"/>
  <c r="O8" i="28"/>
  <c r="O8" i="26"/>
  <c r="S8" i="26"/>
  <c r="S8" i="15"/>
  <c r="O8" i="15"/>
  <c r="O8" i="10"/>
  <c r="S8" i="10"/>
  <c r="O69" i="1"/>
  <c r="S69" i="1"/>
  <c r="S69" i="23"/>
  <c r="O69" i="23"/>
  <c r="S69" i="16"/>
  <c r="O69" i="16"/>
  <c r="O69" i="17"/>
  <c r="S69" i="17"/>
  <c r="O69" i="18"/>
  <c r="S69" i="18"/>
  <c r="O29" i="24"/>
  <c r="S29" i="24"/>
  <c r="S29" i="1"/>
  <c r="O29" i="1"/>
  <c r="S29" i="19"/>
  <c r="O29" i="19"/>
  <c r="S29" i="28"/>
  <c r="O29" i="28"/>
  <c r="S29" i="26"/>
  <c r="O29" i="26"/>
  <c r="U82" i="1" l="1"/>
  <c r="V62" i="1"/>
  <c r="U69" i="1"/>
  <c r="V71" i="1"/>
  <c r="T76" i="9"/>
  <c r="P76" i="9"/>
  <c r="P29" i="11"/>
  <c r="T29" i="11"/>
  <c r="P21" i="1"/>
  <c r="T21" i="1"/>
  <c r="P8" i="17"/>
  <c r="T8" i="17"/>
  <c r="P34" i="22"/>
  <c r="T34" i="22"/>
  <c r="T79" i="22"/>
  <c r="P79" i="22"/>
  <c r="P18" i="26"/>
  <c r="T18" i="26"/>
  <c r="P45" i="10"/>
  <c r="T45" i="10"/>
  <c r="T41" i="17"/>
  <c r="P41" i="17"/>
  <c r="P80" i="13"/>
  <c r="T80" i="13"/>
  <c r="V85" i="1"/>
  <c r="P35" i="12"/>
  <c r="T35" i="12"/>
  <c r="U35" i="1"/>
  <c r="P19" i="25"/>
  <c r="T19" i="25"/>
  <c r="T19" i="15"/>
  <c r="P19" i="15"/>
  <c r="P62" i="13"/>
  <c r="T62" i="13"/>
  <c r="T20" i="26"/>
  <c r="P20" i="26"/>
  <c r="T82" i="11"/>
  <c r="P82" i="11"/>
  <c r="T82" i="4"/>
  <c r="P82" i="4"/>
  <c r="P75" i="27"/>
  <c r="T75" i="27"/>
  <c r="P55" i="19"/>
  <c r="T55" i="19"/>
  <c r="P55" i="23"/>
  <c r="T55" i="23"/>
  <c r="T56" i="23"/>
  <c r="P56" i="23"/>
  <c r="T16" i="11"/>
  <c r="P16" i="11"/>
  <c r="P37" i="16"/>
  <c r="T37" i="16"/>
  <c r="P74" i="14"/>
  <c r="T74" i="14"/>
  <c r="P53" i="13"/>
  <c r="T53" i="13"/>
  <c r="T25" i="18"/>
  <c r="P25" i="18"/>
  <c r="P57" i="26"/>
  <c r="T57" i="26"/>
  <c r="U57" i="1"/>
  <c r="T86" i="18"/>
  <c r="P86" i="18"/>
  <c r="T51" i="18"/>
  <c r="P51" i="18"/>
  <c r="U51" i="1"/>
  <c r="T46" i="9"/>
  <c r="P46" i="9"/>
  <c r="P26" i="15"/>
  <c r="T26" i="15"/>
  <c r="T26" i="1"/>
  <c r="P26" i="1"/>
  <c r="T47" i="26"/>
  <c r="P47" i="26"/>
  <c r="P52" i="12"/>
  <c r="T52" i="12"/>
  <c r="T81" i="28"/>
  <c r="P81" i="28"/>
  <c r="T81" i="25"/>
  <c r="P81" i="25"/>
  <c r="T24" i="26"/>
  <c r="P24" i="26"/>
  <c r="P33" i="22"/>
  <c r="T33" i="22"/>
  <c r="P33" i="23"/>
  <c r="T33" i="23"/>
  <c r="U33" i="1"/>
  <c r="V5" i="1"/>
  <c r="V47" i="1"/>
  <c r="V51" i="1"/>
  <c r="T54" i="26"/>
  <c r="P54" i="26"/>
  <c r="T54" i="4"/>
  <c r="P54" i="4"/>
  <c r="P13" i="15"/>
  <c r="T13" i="15"/>
  <c r="T50" i="14"/>
  <c r="P50" i="14"/>
  <c r="T50" i="19"/>
  <c r="P50" i="19"/>
  <c r="T6" i="13"/>
  <c r="P6" i="13"/>
  <c r="P6" i="1"/>
  <c r="T6" i="1"/>
  <c r="P28" i="12"/>
  <c r="T28" i="12"/>
  <c r="T65" i="10"/>
  <c r="P65" i="10"/>
  <c r="P66" i="12"/>
  <c r="T66" i="12"/>
  <c r="P66" i="17"/>
  <c r="T66" i="17"/>
  <c r="P39" i="12"/>
  <c r="T39" i="12"/>
  <c r="T69" i="28"/>
  <c r="P69" i="28"/>
  <c r="P69" i="4"/>
  <c r="T69" i="4"/>
  <c r="T83" i="28"/>
  <c r="P83" i="28"/>
  <c r="T83" i="1"/>
  <c r="P83" i="1"/>
  <c r="T32" i="27"/>
  <c r="P32" i="27"/>
  <c r="P17" i="23"/>
  <c r="T17" i="23"/>
  <c r="T17" i="26"/>
  <c r="P17" i="26"/>
  <c r="T12" i="18"/>
  <c r="P12" i="18"/>
  <c r="T12" i="4"/>
  <c r="P12" i="4"/>
  <c r="P71" i="24"/>
  <c r="T71" i="24"/>
  <c r="T10" i="11"/>
  <c r="P10" i="11"/>
  <c r="T71" i="10"/>
  <c r="P71" i="10"/>
  <c r="P43" i="27"/>
  <c r="T43" i="27"/>
  <c r="T63" i="16"/>
  <c r="P63" i="16"/>
  <c r="P77" i="19"/>
  <c r="T77" i="19"/>
  <c r="T72" i="23"/>
  <c r="P72" i="23"/>
  <c r="T72" i="4"/>
  <c r="P72" i="4"/>
  <c r="T72" i="17"/>
  <c r="P72" i="17"/>
  <c r="P42" i="27"/>
  <c r="T42" i="27"/>
  <c r="P27" i="23"/>
  <c r="T27" i="23"/>
  <c r="T85" i="9"/>
  <c r="P85" i="9"/>
  <c r="P85" i="28"/>
  <c r="T85" i="28"/>
  <c r="P49" i="14"/>
  <c r="T49" i="14"/>
  <c r="T22" i="19"/>
  <c r="P22" i="19"/>
  <c r="T22" i="4"/>
  <c r="P22" i="4"/>
  <c r="P15" i="23"/>
  <c r="T15" i="23"/>
  <c r="T59" i="10"/>
  <c r="P59" i="10"/>
  <c r="T73" i="13"/>
  <c r="P73" i="13"/>
  <c r="P64" i="22"/>
  <c r="T64" i="22"/>
  <c r="P11" i="28"/>
  <c r="T11" i="28"/>
  <c r="P38" i="13"/>
  <c r="T38" i="13"/>
  <c r="P38" i="18"/>
  <c r="T38" i="18"/>
  <c r="P40" i="11"/>
  <c r="T40" i="11"/>
  <c r="P14" i="23"/>
  <c r="T14" i="23"/>
  <c r="P23" i="17"/>
  <c r="T23" i="17"/>
  <c r="P23" i="1"/>
  <c r="T23" i="1"/>
  <c r="T60" i="26"/>
  <c r="P60" i="26"/>
  <c r="T60" i="17"/>
  <c r="P60" i="17"/>
  <c r="P31" i="9"/>
  <c r="T31" i="9"/>
  <c r="T48" i="28"/>
  <c r="P48" i="28"/>
  <c r="T48" i="1"/>
  <c r="P48" i="1"/>
  <c r="T44" i="22"/>
  <c r="P44" i="22"/>
  <c r="V59" i="1"/>
  <c r="P78" i="13"/>
  <c r="T78" i="13"/>
  <c r="T78" i="26"/>
  <c r="P78" i="26"/>
  <c r="T30" i="10"/>
  <c r="P30" i="10"/>
  <c r="P68" i="11"/>
  <c r="T68" i="11"/>
  <c r="T84" i="10"/>
  <c r="P84" i="10"/>
  <c r="T36" i="12"/>
  <c r="P36" i="12"/>
  <c r="T36" i="9"/>
  <c r="P36" i="9"/>
  <c r="V27" i="1"/>
  <c r="T9" i="9"/>
  <c r="P9" i="9"/>
  <c r="P5" i="24"/>
  <c r="T5" i="24"/>
  <c r="T8" i="18"/>
  <c r="P8" i="18"/>
  <c r="P76" i="14"/>
  <c r="T76" i="14"/>
  <c r="T29" i="14"/>
  <c r="P29" i="14"/>
  <c r="P21" i="13"/>
  <c r="T21" i="13"/>
  <c r="P21" i="12"/>
  <c r="T21" i="12"/>
  <c r="T70" i="17"/>
  <c r="P70" i="17"/>
  <c r="P34" i="11"/>
  <c r="T34" i="11"/>
  <c r="P79" i="24"/>
  <c r="T79" i="24"/>
  <c r="P18" i="13"/>
  <c r="T18" i="13"/>
  <c r="P71" i="11"/>
  <c r="T71" i="11"/>
  <c r="T45" i="26"/>
  <c r="P45" i="26"/>
  <c r="P61" i="9"/>
  <c r="T61" i="9"/>
  <c r="P41" i="19"/>
  <c r="T41" i="19"/>
  <c r="P80" i="16"/>
  <c r="T80" i="16"/>
  <c r="T35" i="14"/>
  <c r="P35" i="14"/>
  <c r="P19" i="4"/>
  <c r="T19" i="4"/>
  <c r="T62" i="15"/>
  <c r="P62" i="15"/>
  <c r="U62" i="1"/>
  <c r="P20" i="12"/>
  <c r="T20" i="12"/>
  <c r="T82" i="15"/>
  <c r="P82" i="15"/>
  <c r="P7" i="9"/>
  <c r="T7" i="9"/>
  <c r="P7" i="10"/>
  <c r="T7" i="10"/>
  <c r="P55" i="25"/>
  <c r="T55" i="25"/>
  <c r="P56" i="13"/>
  <c r="T56" i="13"/>
  <c r="P56" i="28"/>
  <c r="T56" i="28"/>
  <c r="P16" i="12"/>
  <c r="T16" i="12"/>
  <c r="P16" i="4"/>
  <c r="T16" i="4"/>
  <c r="P37" i="22"/>
  <c r="T37" i="22"/>
  <c r="T74" i="17"/>
  <c r="P74" i="17"/>
  <c r="V25" i="1"/>
  <c r="T53" i="9"/>
  <c r="P53" i="9"/>
  <c r="P53" i="4"/>
  <c r="T53" i="4"/>
  <c r="T25" i="26"/>
  <c r="P25" i="26"/>
  <c r="P57" i="10"/>
  <c r="T57" i="10"/>
  <c r="P61" i="19"/>
  <c r="T61" i="19"/>
  <c r="V80" i="1"/>
  <c r="T51" i="27"/>
  <c r="P51" i="27"/>
  <c r="T46" i="11"/>
  <c r="P46" i="11"/>
  <c r="P67" i="4"/>
  <c r="T67" i="4"/>
  <c r="P26" i="10"/>
  <c r="T26" i="10"/>
  <c r="V33" i="1"/>
  <c r="T47" i="18"/>
  <c r="P47" i="18"/>
  <c r="T52" i="11"/>
  <c r="P52" i="11"/>
  <c r="U52" i="1"/>
  <c r="T81" i="11"/>
  <c r="P81" i="11"/>
  <c r="T24" i="14"/>
  <c r="P24" i="14"/>
  <c r="T33" i="25"/>
  <c r="P33" i="25"/>
  <c r="P33" i="24"/>
  <c r="T33" i="24"/>
  <c r="P54" i="22"/>
  <c r="T54" i="22"/>
  <c r="P13" i="13"/>
  <c r="T13" i="13"/>
  <c r="P50" i="17"/>
  <c r="T50" i="17"/>
  <c r="T6" i="11"/>
  <c r="P6" i="11"/>
  <c r="P28" i="27"/>
  <c r="T28" i="27"/>
  <c r="P28" i="13"/>
  <c r="T28" i="13"/>
  <c r="T65" i="24"/>
  <c r="P65" i="24"/>
  <c r="P66" i="15"/>
  <c r="T66" i="15"/>
  <c r="T39" i="18"/>
  <c r="P39" i="18"/>
  <c r="P69" i="15"/>
  <c r="T69" i="15"/>
  <c r="T83" i="13"/>
  <c r="P83" i="13"/>
  <c r="V70" i="1"/>
  <c r="P32" i="19"/>
  <c r="T32" i="19"/>
  <c r="P32" i="4"/>
  <c r="T32" i="4"/>
  <c r="P17" i="9"/>
  <c r="T17" i="9"/>
  <c r="T12" i="25"/>
  <c r="P12" i="25"/>
  <c r="P12" i="1"/>
  <c r="T12" i="1"/>
  <c r="P10" i="26"/>
  <c r="T10" i="26"/>
  <c r="T43" i="14"/>
  <c r="P43" i="14"/>
  <c r="P43" i="11"/>
  <c r="T43" i="11"/>
  <c r="P63" i="1"/>
  <c r="T63" i="1"/>
  <c r="T77" i="23"/>
  <c r="P77" i="23"/>
  <c r="T77" i="10"/>
  <c r="P77" i="10"/>
  <c r="P72" i="19"/>
  <c r="T72" i="19"/>
  <c r="P42" i="26"/>
  <c r="T42" i="26"/>
  <c r="T27" i="26"/>
  <c r="P27" i="26"/>
  <c r="V61" i="1"/>
  <c r="T85" i="25"/>
  <c r="P85" i="25"/>
  <c r="T85" i="1"/>
  <c r="P85" i="1"/>
  <c r="P49" i="15"/>
  <c r="T49" i="15"/>
  <c r="P22" i="18"/>
  <c r="T22" i="18"/>
  <c r="P22" i="17"/>
  <c r="T22" i="17"/>
  <c r="P15" i="26"/>
  <c r="T15" i="26"/>
  <c r="P59" i="28"/>
  <c r="T59" i="28"/>
  <c r="P73" i="22"/>
  <c r="T73" i="22"/>
  <c r="T11" i="16"/>
  <c r="P11" i="16"/>
  <c r="T38" i="14"/>
  <c r="P38" i="14"/>
  <c r="T38" i="26"/>
  <c r="P38" i="26"/>
  <c r="U40" i="1"/>
  <c r="P14" i="25"/>
  <c r="T14" i="25"/>
  <c r="P23" i="22"/>
  <c r="T23" i="22"/>
  <c r="T60" i="13"/>
  <c r="P60" i="13"/>
  <c r="U60" i="1"/>
  <c r="P31" i="27"/>
  <c r="T31" i="27"/>
  <c r="P48" i="11"/>
  <c r="T48" i="11"/>
  <c r="P44" i="23"/>
  <c r="T44" i="23"/>
  <c r="P78" i="12"/>
  <c r="T78" i="12"/>
  <c r="T78" i="4"/>
  <c r="P78" i="4"/>
  <c r="T30" i="22"/>
  <c r="P30" i="22"/>
  <c r="P68" i="27"/>
  <c r="T68" i="27"/>
  <c r="T84" i="14"/>
  <c r="P84" i="14"/>
  <c r="U36" i="1"/>
  <c r="V79" i="1"/>
  <c r="T78" i="14"/>
  <c r="P78" i="14"/>
  <c r="T30" i="24"/>
  <c r="P30" i="24"/>
  <c r="T84" i="16"/>
  <c r="P84" i="16"/>
  <c r="T36" i="26"/>
  <c r="P36" i="26"/>
  <c r="T9" i="4"/>
  <c r="P9" i="4"/>
  <c r="T5" i="10"/>
  <c r="P5" i="10"/>
  <c r="T8" i="25"/>
  <c r="P8" i="25"/>
  <c r="T76" i="27"/>
  <c r="P76" i="27"/>
  <c r="T76" i="22"/>
  <c r="P76" i="22"/>
  <c r="P29" i="24"/>
  <c r="T29" i="24"/>
  <c r="P29" i="26"/>
  <c r="T29" i="26"/>
  <c r="T21" i="16"/>
  <c r="P21" i="16"/>
  <c r="T34" i="12"/>
  <c r="P34" i="12"/>
  <c r="U34" i="1"/>
  <c r="T79" i="27"/>
  <c r="P79" i="27"/>
  <c r="T18" i="9"/>
  <c r="P18" i="9"/>
  <c r="T45" i="15"/>
  <c r="P45" i="15"/>
  <c r="P45" i="9"/>
  <c r="T45" i="9"/>
  <c r="T41" i="12"/>
  <c r="P41" i="12"/>
  <c r="T80" i="11"/>
  <c r="P80" i="11"/>
  <c r="P35" i="25"/>
  <c r="T35" i="25"/>
  <c r="P19" i="26"/>
  <c r="T19" i="26"/>
  <c r="T19" i="1"/>
  <c r="P19" i="1"/>
  <c r="P62" i="27"/>
  <c r="T62" i="27"/>
  <c r="P20" i="27"/>
  <c r="T20" i="27"/>
  <c r="T82" i="19"/>
  <c r="P82" i="19"/>
  <c r="P7" i="17"/>
  <c r="T7" i="17"/>
  <c r="P7" i="1"/>
  <c r="T7" i="1"/>
  <c r="P7" i="15"/>
  <c r="T7" i="15"/>
  <c r="T55" i="9"/>
  <c r="P55" i="9"/>
  <c r="P55" i="26"/>
  <c r="T55" i="26"/>
  <c r="P56" i="17"/>
  <c r="T56" i="17"/>
  <c r="T16" i="13"/>
  <c r="P16" i="13"/>
  <c r="P37" i="19"/>
  <c r="T37" i="19"/>
  <c r="P74" i="28"/>
  <c r="T74" i="28"/>
  <c r="T74" i="26"/>
  <c r="P74" i="26"/>
  <c r="T53" i="26"/>
  <c r="P53" i="26"/>
  <c r="P25" i="22"/>
  <c r="T25" i="22"/>
  <c r="P25" i="17"/>
  <c r="T25" i="17"/>
  <c r="T57" i="22"/>
  <c r="P57" i="22"/>
  <c r="P46" i="10"/>
  <c r="T46" i="10"/>
  <c r="U46" i="1"/>
  <c r="P26" i="12"/>
  <c r="T26" i="12"/>
  <c r="P26" i="4"/>
  <c r="T26" i="4"/>
  <c r="P47" i="14"/>
  <c r="T47" i="14"/>
  <c r="T75" i="12"/>
  <c r="P75" i="12"/>
  <c r="P52" i="24"/>
  <c r="T52" i="24"/>
  <c r="T81" i="9"/>
  <c r="P81" i="9"/>
  <c r="T81" i="22"/>
  <c r="P81" i="22"/>
  <c r="V58" i="1"/>
  <c r="P24" i="25"/>
  <c r="T24" i="25"/>
  <c r="P24" i="28"/>
  <c r="T24" i="28"/>
  <c r="P33" i="11"/>
  <c r="T33" i="11"/>
  <c r="P54" i="10"/>
  <c r="T54" i="10"/>
  <c r="P54" i="28"/>
  <c r="T54" i="28"/>
  <c r="P13" i="22"/>
  <c r="T13" i="22"/>
  <c r="U13" i="1"/>
  <c r="P50" i="27"/>
  <c r="T50" i="27"/>
  <c r="U50" i="1"/>
  <c r="T6" i="25"/>
  <c r="P6" i="25"/>
  <c r="P28" i="16"/>
  <c r="T28" i="16"/>
  <c r="P28" i="4"/>
  <c r="T28" i="4"/>
  <c r="P65" i="14"/>
  <c r="T65" i="14"/>
  <c r="T65" i="26"/>
  <c r="P65" i="26"/>
  <c r="P66" i="11"/>
  <c r="T66" i="11"/>
  <c r="U66" i="1"/>
  <c r="P39" i="16"/>
  <c r="T39" i="16"/>
  <c r="P39" i="11"/>
  <c r="T39" i="11"/>
  <c r="T69" i="14"/>
  <c r="P69" i="14"/>
  <c r="P83" i="14"/>
  <c r="T83" i="14"/>
  <c r="P70" i="12"/>
  <c r="T70" i="12"/>
  <c r="P32" i="28"/>
  <c r="T32" i="28"/>
  <c r="P17" i="10"/>
  <c r="T17" i="10"/>
  <c r="U17" i="1"/>
  <c r="P12" i="22"/>
  <c r="T12" i="22"/>
  <c r="T10" i="27"/>
  <c r="P10" i="27"/>
  <c r="P43" i="28"/>
  <c r="T43" i="28"/>
  <c r="P63" i="23"/>
  <c r="T63" i="23"/>
  <c r="P63" i="4"/>
  <c r="T63" i="4"/>
  <c r="T77" i="22"/>
  <c r="P77" i="22"/>
  <c r="T72" i="12"/>
  <c r="P72" i="12"/>
  <c r="P72" i="22"/>
  <c r="T72" i="22"/>
  <c r="U42" i="1"/>
  <c r="T42" i="1"/>
  <c r="P42" i="1"/>
  <c r="P27" i="22"/>
  <c r="T27" i="22"/>
  <c r="P85" i="13"/>
  <c r="T85" i="13"/>
  <c r="T49" i="28"/>
  <c r="P49" i="28"/>
  <c r="P49" i="23"/>
  <c r="T49" i="23"/>
  <c r="P22" i="9"/>
  <c r="T22" i="9"/>
  <c r="P15" i="10"/>
  <c r="T15" i="10"/>
  <c r="P15" i="4"/>
  <c r="T15" i="4"/>
  <c r="T59" i="24"/>
  <c r="P59" i="24"/>
  <c r="P73" i="18"/>
  <c r="T73" i="18"/>
  <c r="P73" i="25"/>
  <c r="T73" i="25"/>
  <c r="P11" i="17"/>
  <c r="T11" i="17"/>
  <c r="V44" i="1"/>
  <c r="T38" i="25"/>
  <c r="P38" i="25"/>
  <c r="U38" i="1"/>
  <c r="P40" i="23"/>
  <c r="T40" i="23"/>
  <c r="T14" i="24"/>
  <c r="P14" i="24"/>
  <c r="P64" i="1"/>
  <c r="T64" i="1"/>
  <c r="P23" i="16"/>
  <c r="T23" i="16"/>
  <c r="P23" i="4"/>
  <c r="T23" i="4"/>
  <c r="V75" i="1"/>
  <c r="P60" i="10"/>
  <c r="T60" i="10"/>
  <c r="T31" i="13"/>
  <c r="P31" i="13"/>
  <c r="T31" i="24"/>
  <c r="P31" i="24"/>
  <c r="T48" i="12"/>
  <c r="P48" i="12"/>
  <c r="T44" i="10"/>
  <c r="P44" i="10"/>
  <c r="P78" i="22"/>
  <c r="T78" i="22"/>
  <c r="T68" i="23"/>
  <c r="P68" i="23"/>
  <c r="T36" i="1"/>
  <c r="P36" i="1"/>
  <c r="P9" i="19"/>
  <c r="T9" i="19"/>
  <c r="P9" i="26"/>
  <c r="T9" i="26"/>
  <c r="T5" i="14"/>
  <c r="P5" i="14"/>
  <c r="T8" i="26"/>
  <c r="P8" i="26"/>
  <c r="P76" i="15"/>
  <c r="T76" i="15"/>
  <c r="V21" i="1"/>
  <c r="T29" i="16"/>
  <c r="P29" i="16"/>
  <c r="P29" i="27"/>
  <c r="T29" i="27"/>
  <c r="P21" i="24"/>
  <c r="T21" i="24"/>
  <c r="T21" i="4"/>
  <c r="P21" i="4"/>
  <c r="V38" i="1"/>
  <c r="T34" i="26"/>
  <c r="P34" i="26"/>
  <c r="P79" i="12"/>
  <c r="T79" i="12"/>
  <c r="T18" i="18"/>
  <c r="P18" i="18"/>
  <c r="T45" i="25"/>
  <c r="P45" i="25"/>
  <c r="T41" i="24"/>
  <c r="P41" i="24"/>
  <c r="U41" i="1"/>
  <c r="P80" i="24"/>
  <c r="T80" i="24"/>
  <c r="U80" i="1"/>
  <c r="P67" i="24"/>
  <c r="T67" i="24"/>
  <c r="T35" i="28"/>
  <c r="P35" i="28"/>
  <c r="T19" i="19"/>
  <c r="P19" i="19"/>
  <c r="P62" i="12"/>
  <c r="T62" i="12"/>
  <c r="P20" i="17"/>
  <c r="T20" i="17"/>
  <c r="P82" i="23"/>
  <c r="T82" i="23"/>
  <c r="T7" i="14"/>
  <c r="P7" i="14"/>
  <c r="P55" i="28"/>
  <c r="T55" i="28"/>
  <c r="T56" i="22"/>
  <c r="P56" i="22"/>
  <c r="U56" i="1"/>
  <c r="T16" i="19"/>
  <c r="P16" i="19"/>
  <c r="P37" i="24"/>
  <c r="T37" i="24"/>
  <c r="P37" i="28"/>
  <c r="T37" i="28"/>
  <c r="P74" i="4"/>
  <c r="T74" i="4"/>
  <c r="T74" i="23"/>
  <c r="P74" i="23"/>
  <c r="P53" i="27"/>
  <c r="T53" i="27"/>
  <c r="T53" i="19"/>
  <c r="P53" i="19"/>
  <c r="P25" i="1"/>
  <c r="T25" i="1"/>
  <c r="T25" i="4"/>
  <c r="P25" i="4"/>
  <c r="T57" i="9"/>
  <c r="P57" i="9"/>
  <c r="T51" i="12"/>
  <c r="P51" i="12"/>
  <c r="T51" i="1"/>
  <c r="P51" i="1"/>
  <c r="T46" i="12"/>
  <c r="P46" i="12"/>
  <c r="P26" i="14"/>
  <c r="T26" i="14"/>
  <c r="T47" i="13"/>
  <c r="P47" i="13"/>
  <c r="P52" i="22"/>
  <c r="T52" i="22"/>
  <c r="P52" i="9"/>
  <c r="T52" i="9"/>
  <c r="P81" i="15"/>
  <c r="T81" i="15"/>
  <c r="P24" i="18"/>
  <c r="T24" i="18"/>
  <c r="T24" i="1"/>
  <c r="P24" i="1"/>
  <c r="P33" i="13"/>
  <c r="T33" i="13"/>
  <c r="T86" i="12"/>
  <c r="P86" i="12"/>
  <c r="P54" i="13"/>
  <c r="T54" i="13"/>
  <c r="T54" i="17"/>
  <c r="P54" i="17"/>
  <c r="T13" i="28"/>
  <c r="P13" i="28"/>
  <c r="P50" i="10"/>
  <c r="T50" i="10"/>
  <c r="T50" i="1"/>
  <c r="P50" i="1"/>
  <c r="P6" i="28"/>
  <c r="T6" i="28"/>
  <c r="P28" i="9"/>
  <c r="T28" i="9"/>
  <c r="P65" i="25"/>
  <c r="T65" i="25"/>
  <c r="T66" i="13"/>
  <c r="P66" i="13"/>
  <c r="T66" i="25"/>
  <c r="P66" i="25"/>
  <c r="T66" i="1"/>
  <c r="P66" i="1"/>
  <c r="P39" i="4"/>
  <c r="T39" i="4"/>
  <c r="T69" i="10"/>
  <c r="P69" i="10"/>
  <c r="T69" i="12"/>
  <c r="P69" i="12"/>
  <c r="T83" i="11"/>
  <c r="P83" i="11"/>
  <c r="U83" i="1"/>
  <c r="P32" i="14"/>
  <c r="T32" i="14"/>
  <c r="T17" i="12"/>
  <c r="P17" i="12"/>
  <c r="P17" i="16"/>
  <c r="T17" i="16"/>
  <c r="P12" i="24"/>
  <c r="T12" i="24"/>
  <c r="P10" i="28"/>
  <c r="T10" i="28"/>
  <c r="P43" i="17"/>
  <c r="T43" i="17"/>
  <c r="T43" i="1"/>
  <c r="P43" i="1"/>
  <c r="P63" i="15"/>
  <c r="T63" i="15"/>
  <c r="U77" i="1"/>
  <c r="P77" i="1"/>
  <c r="T77" i="1"/>
  <c r="T72" i="27"/>
  <c r="P72" i="27"/>
  <c r="T42" i="19"/>
  <c r="P42" i="19"/>
  <c r="T27" i="12"/>
  <c r="P27" i="12"/>
  <c r="V15" i="1"/>
  <c r="P85" i="23"/>
  <c r="T85" i="23"/>
  <c r="T49" i="13"/>
  <c r="P49" i="13"/>
  <c r="P22" i="10"/>
  <c r="T22" i="10"/>
  <c r="P15" i="16"/>
  <c r="T15" i="16"/>
  <c r="P59" i="15"/>
  <c r="T59" i="15"/>
  <c r="U59" i="1"/>
  <c r="T73" i="12"/>
  <c r="P73" i="12"/>
  <c r="P11" i="12"/>
  <c r="T11" i="12"/>
  <c r="P38" i="24"/>
  <c r="T38" i="24"/>
  <c r="T40" i="27"/>
  <c r="P40" i="27"/>
  <c r="T40" i="19"/>
  <c r="P40" i="19"/>
  <c r="P14" i="9"/>
  <c r="T14" i="9"/>
  <c r="V20" i="1"/>
  <c r="T23" i="9"/>
  <c r="P23" i="9"/>
  <c r="T23" i="23"/>
  <c r="P23" i="23"/>
  <c r="T60" i="18"/>
  <c r="P60" i="18"/>
  <c r="P31" i="26"/>
  <c r="T31" i="26"/>
  <c r="T31" i="4"/>
  <c r="P31" i="4"/>
  <c r="P48" i="10"/>
  <c r="T48" i="10"/>
  <c r="T44" i="12"/>
  <c r="P44" i="12"/>
  <c r="T78" i="17"/>
  <c r="P78" i="17"/>
  <c r="T30" i="23"/>
  <c r="P30" i="23"/>
  <c r="P68" i="24"/>
  <c r="T68" i="24"/>
  <c r="P84" i="28"/>
  <c r="T84" i="28"/>
  <c r="T84" i="17"/>
  <c r="P84" i="17"/>
  <c r="T36" i="18"/>
  <c r="P36" i="18"/>
  <c r="P9" i="12"/>
  <c r="T9" i="12"/>
  <c r="P5" i="13"/>
  <c r="T5" i="13"/>
  <c r="T76" i="24"/>
  <c r="P76" i="24"/>
  <c r="T21" i="18"/>
  <c r="P21" i="18"/>
  <c r="P18" i="23"/>
  <c r="T18" i="23"/>
  <c r="P9" i="22"/>
  <c r="T9" i="22"/>
  <c r="P9" i="11"/>
  <c r="T9" i="11"/>
  <c r="P5" i="1"/>
  <c r="T5" i="1"/>
  <c r="P8" i="1"/>
  <c r="T8" i="1"/>
  <c r="P8" i="9"/>
  <c r="T8" i="9"/>
  <c r="T76" i="10"/>
  <c r="P76" i="10"/>
  <c r="T58" i="23"/>
  <c r="P58" i="23"/>
  <c r="P29" i="18"/>
  <c r="T29" i="18"/>
  <c r="P21" i="10"/>
  <c r="T21" i="10"/>
  <c r="V43" i="1"/>
  <c r="P75" i="16"/>
  <c r="T75" i="16"/>
  <c r="P34" i="23"/>
  <c r="T34" i="23"/>
  <c r="T79" i="16"/>
  <c r="P79" i="16"/>
  <c r="T18" i="19"/>
  <c r="P18" i="19"/>
  <c r="T45" i="28"/>
  <c r="P45" i="28"/>
  <c r="P41" i="28"/>
  <c r="T41" i="28"/>
  <c r="P80" i="18"/>
  <c r="T80" i="18"/>
  <c r="P80" i="22"/>
  <c r="T80" i="22"/>
  <c r="T35" i="22"/>
  <c r="P35" i="22"/>
  <c r="T19" i="18"/>
  <c r="P19" i="18"/>
  <c r="T62" i="19"/>
  <c r="P62" i="19"/>
  <c r="P62" i="11"/>
  <c r="T62" i="11"/>
  <c r="P20" i="13"/>
  <c r="T20" i="13"/>
  <c r="T82" i="26"/>
  <c r="P82" i="26"/>
  <c r="T82" i="1"/>
  <c r="P82" i="1"/>
  <c r="T7" i="24"/>
  <c r="P7" i="24"/>
  <c r="P7" i="13"/>
  <c r="T7" i="13"/>
  <c r="P7" i="27"/>
  <c r="T7" i="27"/>
  <c r="T55" i="10"/>
  <c r="P55" i="10"/>
  <c r="P56" i="11"/>
  <c r="T56" i="11"/>
  <c r="T16" i="22"/>
  <c r="P16" i="22"/>
  <c r="P71" i="23"/>
  <c r="T71" i="23"/>
  <c r="T37" i="18"/>
  <c r="P37" i="18"/>
  <c r="T58" i="13"/>
  <c r="P58" i="13"/>
  <c r="P74" i="19"/>
  <c r="T74" i="19"/>
  <c r="P53" i="16"/>
  <c r="T53" i="16"/>
  <c r="T25" i="28"/>
  <c r="P25" i="28"/>
  <c r="P57" i="18"/>
  <c r="T57" i="18"/>
  <c r="V24" i="1"/>
  <c r="P51" i="28"/>
  <c r="T51" i="28"/>
  <c r="T51" i="4"/>
  <c r="P51" i="4"/>
  <c r="P46" i="22"/>
  <c r="T46" i="22"/>
  <c r="T26" i="22"/>
  <c r="P26" i="22"/>
  <c r="P70" i="10"/>
  <c r="T70" i="10"/>
  <c r="P47" i="19"/>
  <c r="T47" i="19"/>
  <c r="P52" i="13"/>
  <c r="T52" i="13"/>
  <c r="T52" i="15"/>
  <c r="P52" i="15"/>
  <c r="P81" i="1"/>
  <c r="T81" i="1"/>
  <c r="T24" i="13"/>
  <c r="P24" i="13"/>
  <c r="P33" i="14"/>
  <c r="T33" i="14"/>
  <c r="T54" i="9"/>
  <c r="P54" i="9"/>
  <c r="P13" i="19"/>
  <c r="T13" i="19"/>
  <c r="T13" i="10"/>
  <c r="P13" i="10"/>
  <c r="P50" i="24"/>
  <c r="T50" i="24"/>
  <c r="U6" i="1"/>
  <c r="T28" i="28"/>
  <c r="P28" i="28"/>
  <c r="T65" i="17"/>
  <c r="P65" i="17"/>
  <c r="T65" i="9"/>
  <c r="P65" i="9"/>
  <c r="P66" i="19"/>
  <c r="T66" i="19"/>
  <c r="P39" i="24"/>
  <c r="T39" i="24"/>
  <c r="P39" i="26"/>
  <c r="T39" i="26"/>
  <c r="T69" i="25"/>
  <c r="P69" i="25"/>
  <c r="T83" i="27"/>
  <c r="P83" i="27"/>
  <c r="P32" i="16"/>
  <c r="T32" i="16"/>
  <c r="P17" i="13"/>
  <c r="T17" i="13"/>
  <c r="T12" i="10"/>
  <c r="P12" i="10"/>
  <c r="V32" i="1"/>
  <c r="T10" i="24"/>
  <c r="P10" i="24"/>
  <c r="T43" i="26"/>
  <c r="P43" i="26"/>
  <c r="T63" i="25"/>
  <c r="P63" i="25"/>
  <c r="T77" i="15"/>
  <c r="P77" i="15"/>
  <c r="T77" i="18"/>
  <c r="P77" i="18"/>
  <c r="T72" i="15"/>
  <c r="P72" i="15"/>
  <c r="P42" i="9"/>
  <c r="T42" i="9"/>
  <c r="P27" i="9"/>
  <c r="T27" i="9"/>
  <c r="T61" i="13"/>
  <c r="P61" i="13"/>
  <c r="T85" i="17"/>
  <c r="P85" i="17"/>
  <c r="P49" i="16"/>
  <c r="T49" i="16"/>
  <c r="P49" i="17"/>
  <c r="T49" i="17"/>
  <c r="T22" i="1"/>
  <c r="P22" i="1"/>
  <c r="U22" i="1"/>
  <c r="T15" i="11"/>
  <c r="P15" i="11"/>
  <c r="T59" i="16"/>
  <c r="P59" i="16"/>
  <c r="T73" i="10"/>
  <c r="P73" i="10"/>
  <c r="P73" i="11"/>
  <c r="T73" i="11"/>
  <c r="T11" i="23"/>
  <c r="P11" i="23"/>
  <c r="T11" i="24"/>
  <c r="P11" i="24"/>
  <c r="P38" i="1"/>
  <c r="T38" i="1"/>
  <c r="P40" i="9"/>
  <c r="T40" i="9"/>
  <c r="U14" i="1"/>
  <c r="P23" i="18"/>
  <c r="T23" i="18"/>
  <c r="T75" i="14"/>
  <c r="P75" i="14"/>
  <c r="T60" i="16"/>
  <c r="P60" i="16"/>
  <c r="T31" i="23"/>
  <c r="P31" i="23"/>
  <c r="P48" i="14"/>
  <c r="T48" i="14"/>
  <c r="T44" i="18"/>
  <c r="P44" i="18"/>
  <c r="T44" i="25"/>
  <c r="P44" i="25"/>
  <c r="T78" i="11"/>
  <c r="P78" i="11"/>
  <c r="T30" i="17"/>
  <c r="P30" i="17"/>
  <c r="P68" i="22"/>
  <c r="T68" i="22"/>
  <c r="P84" i="4"/>
  <c r="T84" i="4"/>
  <c r="T84" i="22"/>
  <c r="P84" i="22"/>
  <c r="T36" i="13"/>
  <c r="P36" i="13"/>
  <c r="V69" i="1"/>
  <c r="T9" i="15"/>
  <c r="P9" i="15"/>
  <c r="P5" i="11"/>
  <c r="T5" i="11"/>
  <c r="P8" i="13"/>
  <c r="T8" i="13"/>
  <c r="P64" i="11"/>
  <c r="T64" i="11"/>
  <c r="T76" i="28"/>
  <c r="P76" i="28"/>
  <c r="T29" i="9"/>
  <c r="P29" i="9"/>
  <c r="T29" i="23"/>
  <c r="P29" i="23"/>
  <c r="P21" i="25"/>
  <c r="T21" i="25"/>
  <c r="V40" i="1"/>
  <c r="T34" i="16"/>
  <c r="P34" i="16"/>
  <c r="T79" i="28"/>
  <c r="P79" i="28"/>
  <c r="T18" i="11"/>
  <c r="P18" i="11"/>
  <c r="U18" i="1"/>
  <c r="P45" i="16"/>
  <c r="T45" i="16"/>
  <c r="T41" i="23"/>
  <c r="P41" i="23"/>
  <c r="P41" i="27"/>
  <c r="T41" i="27"/>
  <c r="P80" i="9"/>
  <c r="T80" i="9"/>
  <c r="P80" i="28"/>
  <c r="T80" i="28"/>
  <c r="T86" i="27"/>
  <c r="P86" i="27"/>
  <c r="T35" i="26"/>
  <c r="P35" i="26"/>
  <c r="P19" i="9"/>
  <c r="T19" i="9"/>
  <c r="U19" i="1"/>
  <c r="T62" i="16"/>
  <c r="P62" i="16"/>
  <c r="P61" i="1"/>
  <c r="T61" i="1"/>
  <c r="P20" i="11"/>
  <c r="T20" i="11"/>
  <c r="T82" i="28"/>
  <c r="P82" i="28"/>
  <c r="P7" i="25"/>
  <c r="T7" i="25"/>
  <c r="T55" i="12"/>
  <c r="P55" i="12"/>
  <c r="T55" i="4"/>
  <c r="P55" i="4"/>
  <c r="T56" i="26"/>
  <c r="P56" i="26"/>
  <c r="T16" i="17"/>
  <c r="P16" i="17"/>
  <c r="P37" i="13"/>
  <c r="T37" i="13"/>
  <c r="P74" i="10"/>
  <c r="T74" i="10"/>
  <c r="P74" i="27"/>
  <c r="T74" i="27"/>
  <c r="T53" i="18"/>
  <c r="P53" i="18"/>
  <c r="T25" i="24"/>
  <c r="P25" i="24"/>
  <c r="P57" i="24"/>
  <c r="T57" i="24"/>
  <c r="T57" i="1"/>
  <c r="P57" i="1"/>
  <c r="P64" i="9"/>
  <c r="T64" i="9"/>
  <c r="P51" i="15"/>
  <c r="T51" i="15"/>
  <c r="P46" i="27"/>
  <c r="T46" i="27"/>
  <c r="T46" i="1"/>
  <c r="P46" i="1"/>
  <c r="T67" i="9"/>
  <c r="P67" i="9"/>
  <c r="T26" i="19"/>
  <c r="P26" i="19"/>
  <c r="P71" i="14"/>
  <c r="T71" i="14"/>
  <c r="T47" i="10"/>
  <c r="P47" i="10"/>
  <c r="P52" i="1"/>
  <c r="T52" i="1"/>
  <c r="T81" i="27"/>
  <c r="P81" i="27"/>
  <c r="T24" i="16"/>
  <c r="P24" i="16"/>
  <c r="T33" i="16"/>
  <c r="P33" i="16"/>
  <c r="V86" i="1"/>
  <c r="P54" i="19"/>
  <c r="T54" i="19"/>
  <c r="T13" i="12"/>
  <c r="P13" i="12"/>
  <c r="P50" i="9"/>
  <c r="T50" i="9"/>
  <c r="T64" i="14"/>
  <c r="P64" i="14"/>
  <c r="P6" i="12"/>
  <c r="T6" i="12"/>
  <c r="P61" i="23"/>
  <c r="T61" i="23"/>
  <c r="T28" i="19"/>
  <c r="P28" i="19"/>
  <c r="T65" i="22"/>
  <c r="P65" i="22"/>
  <c r="P66" i="16"/>
  <c r="T66" i="16"/>
  <c r="P39" i="17"/>
  <c r="T39" i="17"/>
  <c r="T71" i="12"/>
  <c r="P71" i="12"/>
  <c r="P69" i="22"/>
  <c r="T69" i="22"/>
  <c r="T83" i="15"/>
  <c r="P83" i="15"/>
  <c r="P32" i="10"/>
  <c r="T32" i="10"/>
  <c r="U32" i="1"/>
  <c r="P17" i="17"/>
  <c r="T17" i="17"/>
  <c r="T12" i="23"/>
  <c r="P12" i="23"/>
  <c r="V65" i="1"/>
  <c r="V30" i="1"/>
  <c r="T10" i="10"/>
  <c r="P10" i="10"/>
  <c r="T43" i="4"/>
  <c r="P43" i="4"/>
  <c r="P63" i="28"/>
  <c r="T63" i="28"/>
  <c r="T77" i="24"/>
  <c r="P77" i="24"/>
  <c r="T72" i="28"/>
  <c r="P72" i="28"/>
  <c r="P42" i="16"/>
  <c r="T42" i="16"/>
  <c r="T27" i="18"/>
  <c r="P27" i="18"/>
  <c r="P27" i="28"/>
  <c r="T27" i="28"/>
  <c r="P85" i="27"/>
  <c r="T85" i="27"/>
  <c r="V7" i="1"/>
  <c r="T49" i="18"/>
  <c r="P49" i="18"/>
  <c r="P49" i="19"/>
  <c r="T49" i="19"/>
  <c r="P22" i="28"/>
  <c r="T22" i="28"/>
  <c r="T15" i="18"/>
  <c r="P15" i="18"/>
  <c r="P59" i="19"/>
  <c r="T59" i="19"/>
  <c r="T73" i="15"/>
  <c r="P73" i="15"/>
  <c r="P73" i="14"/>
  <c r="T73" i="14"/>
  <c r="P64" i="28"/>
  <c r="T64" i="28"/>
  <c r="T11" i="22"/>
  <c r="P11" i="22"/>
  <c r="P38" i="22"/>
  <c r="T38" i="22"/>
  <c r="P40" i="25"/>
  <c r="T40" i="25"/>
  <c r="P40" i="4"/>
  <c r="T40" i="4"/>
  <c r="V64" i="1"/>
  <c r="T23" i="13"/>
  <c r="P23" i="13"/>
  <c r="T60" i="11"/>
  <c r="P60" i="11"/>
  <c r="P60" i="4"/>
  <c r="T60" i="4"/>
  <c r="T31" i="12"/>
  <c r="P31" i="12"/>
  <c r="T48" i="22"/>
  <c r="P48" i="22"/>
  <c r="T44" i="1"/>
  <c r="P44" i="1"/>
  <c r="V52" i="1"/>
  <c r="P78" i="1"/>
  <c r="T78" i="1"/>
  <c r="T30" i="9"/>
  <c r="P30" i="9"/>
  <c r="T68" i="15"/>
  <c r="P68" i="15"/>
  <c r="P68" i="4"/>
  <c r="T68" i="4"/>
  <c r="T84" i="23"/>
  <c r="P84" i="23"/>
  <c r="T84" i="1"/>
  <c r="P84" i="1"/>
  <c r="P36" i="28"/>
  <c r="T36" i="28"/>
  <c r="T36" i="27"/>
  <c r="P36" i="27"/>
  <c r="P36" i="4"/>
  <c r="T36" i="4"/>
  <c r="P44" i="17"/>
  <c r="T44" i="17"/>
  <c r="P30" i="15"/>
  <c r="T30" i="15"/>
  <c r="T68" i="16"/>
  <c r="P68" i="16"/>
  <c r="T84" i="12"/>
  <c r="P84" i="12"/>
  <c r="T36" i="15"/>
  <c r="P36" i="15"/>
  <c r="V8" i="1"/>
  <c r="T9" i="18"/>
  <c r="P9" i="18"/>
  <c r="U9" i="1"/>
  <c r="P5" i="28"/>
  <c r="T5" i="28"/>
  <c r="P5" i="4"/>
  <c r="T5" i="4"/>
  <c r="P8" i="27"/>
  <c r="T8" i="27"/>
  <c r="P8" i="24"/>
  <c r="T8" i="24"/>
  <c r="T76" i="1"/>
  <c r="P76" i="1"/>
  <c r="T29" i="13"/>
  <c r="P29" i="13"/>
  <c r="P21" i="15"/>
  <c r="T21" i="15"/>
  <c r="V19" i="1"/>
  <c r="P34" i="10"/>
  <c r="T34" i="10"/>
  <c r="P34" i="4"/>
  <c r="T34" i="4"/>
  <c r="T79" i="15"/>
  <c r="P79" i="15"/>
  <c r="T18" i="16"/>
  <c r="P18" i="16"/>
  <c r="P18" i="1"/>
  <c r="T18" i="1"/>
  <c r="T45" i="22"/>
  <c r="P45" i="22"/>
  <c r="T41" i="16"/>
  <c r="P41" i="16"/>
  <c r="P35" i="1"/>
  <c r="T35" i="1"/>
  <c r="P19" i="13"/>
  <c r="T19" i="13"/>
  <c r="T62" i="24"/>
  <c r="P62" i="24"/>
  <c r="T20" i="25"/>
  <c r="P20" i="25"/>
  <c r="P82" i="17"/>
  <c r="T82" i="17"/>
  <c r="P82" i="12"/>
  <c r="T82" i="12"/>
  <c r="P7" i="12"/>
  <c r="T7" i="12"/>
  <c r="V42" i="1"/>
  <c r="T55" i="17"/>
  <c r="P55" i="17"/>
  <c r="P56" i="9"/>
  <c r="T56" i="9"/>
  <c r="T16" i="28"/>
  <c r="P16" i="28"/>
  <c r="T37" i="15"/>
  <c r="P37" i="15"/>
  <c r="T37" i="14"/>
  <c r="P37" i="14"/>
  <c r="T74" i="16"/>
  <c r="P74" i="16"/>
  <c r="T53" i="1"/>
  <c r="P53" i="1"/>
  <c r="T25" i="13"/>
  <c r="P25" i="13"/>
  <c r="T57" i="17"/>
  <c r="P57" i="17"/>
  <c r="V13" i="1"/>
  <c r="T51" i="13"/>
  <c r="P51" i="13"/>
  <c r="T51" i="19"/>
  <c r="P51" i="19"/>
  <c r="T51" i="14"/>
  <c r="P51" i="14"/>
  <c r="T46" i="18"/>
  <c r="P46" i="18"/>
  <c r="T46" i="4"/>
  <c r="P46" i="4"/>
  <c r="P26" i="17"/>
  <c r="T26" i="17"/>
  <c r="U26" i="1"/>
  <c r="P47" i="4"/>
  <c r="T47" i="4"/>
  <c r="T52" i="23"/>
  <c r="P52" i="23"/>
  <c r="T52" i="26"/>
  <c r="P52" i="26"/>
  <c r="P81" i="13"/>
  <c r="T81" i="13"/>
  <c r="T24" i="22"/>
  <c r="P24" i="22"/>
  <c r="P33" i="26"/>
  <c r="T33" i="26"/>
  <c r="P54" i="16"/>
  <c r="T54" i="16"/>
  <c r="P13" i="17"/>
  <c r="T13" i="17"/>
  <c r="T50" i="11"/>
  <c r="P50" i="11"/>
  <c r="T50" i="4"/>
  <c r="P50" i="4"/>
  <c r="P6" i="24"/>
  <c r="T6" i="24"/>
  <c r="T6" i="10"/>
  <c r="P6" i="10"/>
  <c r="P28" i="24"/>
  <c r="T28" i="24"/>
  <c r="U28" i="1"/>
  <c r="T65" i="23"/>
  <c r="P65" i="23"/>
  <c r="T66" i="9"/>
  <c r="P66" i="9"/>
  <c r="V60" i="1"/>
  <c r="T39" i="27"/>
  <c r="P39" i="27"/>
  <c r="P69" i="27"/>
  <c r="T69" i="27"/>
  <c r="T69" i="18"/>
  <c r="P69" i="18"/>
  <c r="P83" i="24"/>
  <c r="T83" i="24"/>
  <c r="P83" i="10"/>
  <c r="T83" i="10"/>
  <c r="T32" i="18"/>
  <c r="P32" i="18"/>
  <c r="P32" i="11"/>
  <c r="T32" i="11"/>
  <c r="T17" i="19"/>
  <c r="P17" i="19"/>
  <c r="P12" i="14"/>
  <c r="T12" i="14"/>
  <c r="P10" i="14"/>
  <c r="T10" i="14"/>
  <c r="T43" i="10"/>
  <c r="P43" i="10"/>
  <c r="T43" i="22"/>
  <c r="P43" i="22"/>
  <c r="T63" i="26"/>
  <c r="P63" i="26"/>
  <c r="U63" i="1"/>
  <c r="P77" i="14"/>
  <c r="T77" i="14"/>
  <c r="P77" i="16"/>
  <c r="T77" i="16"/>
  <c r="T72" i="16"/>
  <c r="P72" i="16"/>
  <c r="T42" i="13"/>
  <c r="P42" i="13"/>
  <c r="T42" i="4"/>
  <c r="P42" i="4"/>
  <c r="T27" i="19"/>
  <c r="P27" i="19"/>
  <c r="P85" i="16"/>
  <c r="T85" i="16"/>
  <c r="P49" i="25"/>
  <c r="T49" i="25"/>
  <c r="T22" i="23"/>
  <c r="P22" i="23"/>
  <c r="T15" i="13"/>
  <c r="P15" i="13"/>
  <c r="T59" i="25"/>
  <c r="P59" i="25"/>
  <c r="T59" i="1"/>
  <c r="P59" i="1"/>
  <c r="T73" i="19"/>
  <c r="P73" i="19"/>
  <c r="P11" i="11"/>
  <c r="T11" i="11"/>
  <c r="T38" i="15"/>
  <c r="P38" i="15"/>
  <c r="P40" i="13"/>
  <c r="T40" i="13"/>
  <c r="V22" i="1"/>
  <c r="T23" i="19"/>
  <c r="P23" i="19"/>
  <c r="P60" i="28"/>
  <c r="T60" i="28"/>
  <c r="P60" i="1"/>
  <c r="T60" i="1"/>
  <c r="T31" i="17"/>
  <c r="P31" i="17"/>
  <c r="P48" i="25"/>
  <c r="T48" i="25"/>
  <c r="T48" i="23"/>
  <c r="P48" i="23"/>
  <c r="T44" i="24"/>
  <c r="P44" i="24"/>
  <c r="T78" i="10"/>
  <c r="P78" i="10"/>
  <c r="P36" i="22"/>
  <c r="T36" i="22"/>
  <c r="T9" i="16"/>
  <c r="P9" i="16"/>
  <c r="P5" i="19"/>
  <c r="T5" i="19"/>
  <c r="P8" i="23"/>
  <c r="T8" i="23"/>
  <c r="T76" i="16"/>
  <c r="P76" i="16"/>
  <c r="P76" i="25"/>
  <c r="T76" i="25"/>
  <c r="T29" i="4"/>
  <c r="P29" i="4"/>
  <c r="T21" i="23"/>
  <c r="P21" i="23"/>
  <c r="T34" i="28"/>
  <c r="P34" i="28"/>
  <c r="P79" i="25"/>
  <c r="T79" i="25"/>
  <c r="P18" i="22"/>
  <c r="T18" i="22"/>
  <c r="T45" i="18"/>
  <c r="P45" i="18"/>
  <c r="T41" i="13"/>
  <c r="P41" i="13"/>
  <c r="P41" i="4"/>
  <c r="T41" i="4"/>
  <c r="T80" i="25"/>
  <c r="P80" i="25"/>
  <c r="T35" i="24"/>
  <c r="P35" i="24"/>
  <c r="P35" i="18"/>
  <c r="T35" i="18"/>
  <c r="T19" i="11"/>
  <c r="P19" i="11"/>
  <c r="P62" i="17"/>
  <c r="T62" i="17"/>
  <c r="T62" i="14"/>
  <c r="P62" i="14"/>
  <c r="T20" i="15"/>
  <c r="P20" i="15"/>
  <c r="T82" i="9"/>
  <c r="P82" i="9"/>
  <c r="P7" i="16"/>
  <c r="T7" i="16"/>
  <c r="P55" i="18"/>
  <c r="T55" i="18"/>
  <c r="P56" i="14"/>
  <c r="T56" i="14"/>
  <c r="T16" i="24"/>
  <c r="P16" i="24"/>
  <c r="P16" i="23"/>
  <c r="T16" i="23"/>
  <c r="U37" i="1"/>
  <c r="U74" i="1"/>
  <c r="P74" i="11"/>
  <c r="T74" i="11"/>
  <c r="P53" i="17"/>
  <c r="T53" i="17"/>
  <c r="T25" i="9"/>
  <c r="P25" i="9"/>
  <c r="T57" i="12"/>
  <c r="P57" i="12"/>
  <c r="T61" i="15"/>
  <c r="P61" i="15"/>
  <c r="T51" i="16"/>
  <c r="P51" i="16"/>
  <c r="T46" i="17"/>
  <c r="P46" i="17"/>
  <c r="P26" i="11"/>
  <c r="T26" i="11"/>
  <c r="T26" i="9"/>
  <c r="P26" i="9"/>
  <c r="T47" i="25"/>
  <c r="P47" i="25"/>
  <c r="T52" i="28"/>
  <c r="P52" i="28"/>
  <c r="T81" i="14"/>
  <c r="P81" i="14"/>
  <c r="T24" i="27"/>
  <c r="P24" i="27"/>
  <c r="P33" i="28"/>
  <c r="T33" i="28"/>
  <c r="T54" i="27"/>
  <c r="P54" i="27"/>
  <c r="T13" i="27"/>
  <c r="P13" i="27"/>
  <c r="V74" i="1"/>
  <c r="T50" i="22"/>
  <c r="P50" i="22"/>
  <c r="T50" i="12"/>
  <c r="P50" i="12"/>
  <c r="P6" i="17"/>
  <c r="T6" i="17"/>
  <c r="T28" i="25"/>
  <c r="P28" i="25"/>
  <c r="P65" i="12"/>
  <c r="T65" i="12"/>
  <c r="U65" i="1"/>
  <c r="P66" i="22"/>
  <c r="T66" i="22"/>
  <c r="T71" i="9"/>
  <c r="P71" i="9"/>
  <c r="T39" i="19"/>
  <c r="P39" i="19"/>
  <c r="U39" i="1"/>
  <c r="V23" i="1"/>
  <c r="V28" i="1"/>
  <c r="P69" i="24"/>
  <c r="T69" i="24"/>
  <c r="T83" i="16"/>
  <c r="P83" i="16"/>
  <c r="P32" i="13"/>
  <c r="T32" i="13"/>
  <c r="P32" i="9"/>
  <c r="T32" i="9"/>
  <c r="T17" i="14"/>
  <c r="P17" i="14"/>
  <c r="P12" i="12"/>
  <c r="T12" i="12"/>
  <c r="T10" i="15"/>
  <c r="P10" i="15"/>
  <c r="P43" i="12"/>
  <c r="T43" i="12"/>
  <c r="P63" i="19"/>
  <c r="T63" i="19"/>
  <c r="P63" i="10"/>
  <c r="T63" i="10"/>
  <c r="T77" i="4"/>
  <c r="P77" i="4"/>
  <c r="P77" i="13"/>
  <c r="T77" i="13"/>
  <c r="T72" i="11"/>
  <c r="P72" i="11"/>
  <c r="P42" i="11"/>
  <c r="T42" i="11"/>
  <c r="P27" i="13"/>
  <c r="T27" i="13"/>
  <c r="T27" i="17"/>
  <c r="P27" i="17"/>
  <c r="T49" i="11"/>
  <c r="P49" i="11"/>
  <c r="P49" i="27"/>
  <c r="T49" i="27"/>
  <c r="P22" i="24"/>
  <c r="T22" i="24"/>
  <c r="T22" i="12"/>
  <c r="P22" i="12"/>
  <c r="P15" i="22"/>
  <c r="T15" i="22"/>
  <c r="P59" i="27"/>
  <c r="T59" i="27"/>
  <c r="T59" i="4"/>
  <c r="P59" i="4"/>
  <c r="P73" i="24"/>
  <c r="T73" i="24"/>
  <c r="T73" i="9"/>
  <c r="P73" i="9"/>
  <c r="T11" i="15"/>
  <c r="P11" i="15"/>
  <c r="V81" i="1"/>
  <c r="P38" i="11"/>
  <c r="T38" i="11"/>
  <c r="P40" i="28"/>
  <c r="T40" i="28"/>
  <c r="P14" i="14"/>
  <c r="T14" i="14"/>
  <c r="T23" i="26"/>
  <c r="P23" i="26"/>
  <c r="V11" i="1"/>
  <c r="T60" i="19"/>
  <c r="P60" i="19"/>
  <c r="P31" i="22"/>
  <c r="T31" i="22"/>
  <c r="T48" i="17"/>
  <c r="P48" i="17"/>
  <c r="T48" i="4"/>
  <c r="P48" i="4"/>
  <c r="P44" i="14"/>
  <c r="T44" i="14"/>
  <c r="T78" i="16"/>
  <c r="P78" i="16"/>
  <c r="T30" i="11"/>
  <c r="P30" i="11"/>
  <c r="T68" i="10"/>
  <c r="P68" i="10"/>
  <c r="T68" i="19"/>
  <c r="P68" i="19"/>
  <c r="P84" i="11"/>
  <c r="T84" i="11"/>
  <c r="T36" i="16"/>
  <c r="P36" i="16"/>
  <c r="T5" i="26"/>
  <c r="P5" i="26"/>
  <c r="P8" i="16"/>
  <c r="T8" i="16"/>
  <c r="P58" i="22"/>
  <c r="T58" i="22"/>
  <c r="P9" i="10"/>
  <c r="T9" i="10"/>
  <c r="T5" i="12"/>
  <c r="P5" i="12"/>
  <c r="P76" i="18"/>
  <c r="T76" i="18"/>
  <c r="P29" i="15"/>
  <c r="T29" i="15"/>
  <c r="P29" i="22"/>
  <c r="T29" i="22"/>
  <c r="T67" i="11"/>
  <c r="P67" i="11"/>
  <c r="T86" i="22"/>
  <c r="P86" i="22"/>
  <c r="T9" i="23"/>
  <c r="P9" i="23"/>
  <c r="P5" i="17"/>
  <c r="T5" i="17"/>
  <c r="P8" i="15"/>
  <c r="T8" i="15"/>
  <c r="T64" i="17"/>
  <c r="P64" i="17"/>
  <c r="T76" i="11"/>
  <c r="P76" i="11"/>
  <c r="P29" i="12"/>
  <c r="T29" i="12"/>
  <c r="P21" i="22"/>
  <c r="T21" i="22"/>
  <c r="T61" i="17"/>
  <c r="P61" i="17"/>
  <c r="T34" i="15"/>
  <c r="P34" i="15"/>
  <c r="P34" i="9"/>
  <c r="T34" i="9"/>
  <c r="P79" i="19"/>
  <c r="T79" i="19"/>
  <c r="U79" i="1"/>
  <c r="P18" i="24"/>
  <c r="T18" i="24"/>
  <c r="P45" i="24"/>
  <c r="T45" i="24"/>
  <c r="P41" i="18"/>
  <c r="T41" i="18"/>
  <c r="P41" i="25"/>
  <c r="T41" i="25"/>
  <c r="T80" i="27"/>
  <c r="P80" i="27"/>
  <c r="P86" i="24"/>
  <c r="T86" i="24"/>
  <c r="P35" i="23"/>
  <c r="T35" i="23"/>
  <c r="V78" i="1"/>
  <c r="T19" i="10"/>
  <c r="P19" i="10"/>
  <c r="T62" i="10"/>
  <c r="P62" i="10"/>
  <c r="T20" i="24"/>
  <c r="P20" i="24"/>
  <c r="T20" i="18"/>
  <c r="P20" i="18"/>
  <c r="T82" i="27"/>
  <c r="P82" i="27"/>
  <c r="P7" i="23"/>
  <c r="T7" i="23"/>
  <c r="V50" i="1"/>
  <c r="V46" i="1"/>
  <c r="T64" i="15"/>
  <c r="P64" i="15"/>
  <c r="T55" i="1"/>
  <c r="P55" i="1"/>
  <c r="P56" i="18"/>
  <c r="T56" i="18"/>
  <c r="T16" i="26"/>
  <c r="P16" i="26"/>
  <c r="T16" i="9"/>
  <c r="P16" i="9"/>
  <c r="P37" i="9"/>
  <c r="T37" i="9"/>
  <c r="P37" i="25"/>
  <c r="T37" i="25"/>
  <c r="P74" i="15"/>
  <c r="T74" i="15"/>
  <c r="T74" i="1"/>
  <c r="P74" i="1"/>
  <c r="T53" i="10"/>
  <c r="P53" i="10"/>
  <c r="T53" i="23"/>
  <c r="P53" i="23"/>
  <c r="P25" i="19"/>
  <c r="T25" i="19"/>
  <c r="P70" i="25"/>
  <c r="T70" i="25"/>
  <c r="T57" i="13"/>
  <c r="P57" i="13"/>
  <c r="T61" i="25"/>
  <c r="P61" i="25"/>
  <c r="T75" i="9"/>
  <c r="P75" i="9"/>
  <c r="T51" i="26"/>
  <c r="P51" i="26"/>
  <c r="T46" i="14"/>
  <c r="P46" i="14"/>
  <c r="T46" i="13"/>
  <c r="P46" i="13"/>
  <c r="P26" i="25"/>
  <c r="T26" i="25"/>
  <c r="P47" i="15"/>
  <c r="T47" i="15"/>
  <c r="T47" i="9"/>
  <c r="P47" i="9"/>
  <c r="T52" i="18"/>
  <c r="P52" i="18"/>
  <c r="P81" i="26"/>
  <c r="T81" i="26"/>
  <c r="P24" i="12"/>
  <c r="T24" i="12"/>
  <c r="T24" i="15"/>
  <c r="P24" i="15"/>
  <c r="T33" i="9"/>
  <c r="P33" i="9"/>
  <c r="P54" i="15"/>
  <c r="T54" i="15"/>
  <c r="T54" i="1"/>
  <c r="P54" i="1"/>
  <c r="T13" i="23"/>
  <c r="P13" i="23"/>
  <c r="P50" i="15"/>
  <c r="T50" i="15"/>
  <c r="P6" i="26"/>
  <c r="T6" i="26"/>
  <c r="T6" i="4"/>
  <c r="P6" i="4"/>
  <c r="T28" i="10"/>
  <c r="P28" i="10"/>
  <c r="P28" i="26"/>
  <c r="T28" i="26"/>
  <c r="P65" i="27"/>
  <c r="T65" i="27"/>
  <c r="P66" i="23"/>
  <c r="T66" i="23"/>
  <c r="P39" i="22"/>
  <c r="T39" i="22"/>
  <c r="P70" i="22"/>
  <c r="T70" i="22"/>
  <c r="T69" i="1"/>
  <c r="P69" i="1"/>
  <c r="T83" i="12"/>
  <c r="P83" i="12"/>
  <c r="T32" i="12"/>
  <c r="P32" i="12"/>
  <c r="P32" i="1"/>
  <c r="T32" i="1"/>
  <c r="T17" i="11"/>
  <c r="P17" i="11"/>
  <c r="P12" i="15"/>
  <c r="T12" i="15"/>
  <c r="P10" i="17"/>
  <c r="T10" i="17"/>
  <c r="P43" i="15"/>
  <c r="T43" i="15"/>
  <c r="T63" i="24"/>
  <c r="P63" i="24"/>
  <c r="T63" i="11"/>
  <c r="P63" i="11"/>
  <c r="T77" i="28"/>
  <c r="P77" i="28"/>
  <c r="T72" i="13"/>
  <c r="P72" i="13"/>
  <c r="T42" i="28"/>
  <c r="P42" i="28"/>
  <c r="P27" i="15"/>
  <c r="T27" i="15"/>
  <c r="T27" i="1"/>
  <c r="P27" i="1"/>
  <c r="P85" i="10"/>
  <c r="T85" i="10"/>
  <c r="U49" i="1"/>
  <c r="P22" i="25"/>
  <c r="T22" i="25"/>
  <c r="T15" i="15"/>
  <c r="P15" i="15"/>
  <c r="P59" i="17"/>
  <c r="T59" i="17"/>
  <c r="T59" i="26"/>
  <c r="P59" i="26"/>
  <c r="T73" i="23"/>
  <c r="P73" i="23"/>
  <c r="T11" i="10"/>
  <c r="P11" i="10"/>
  <c r="T38" i="12"/>
  <c r="P38" i="12"/>
  <c r="P40" i="17"/>
  <c r="T40" i="17"/>
  <c r="T40" i="24"/>
  <c r="P40" i="24"/>
  <c r="T14" i="11"/>
  <c r="P14" i="11"/>
  <c r="T14" i="4"/>
  <c r="P14" i="4"/>
  <c r="T23" i="24"/>
  <c r="P23" i="24"/>
  <c r="T60" i="14"/>
  <c r="P60" i="14"/>
  <c r="T31" i="25"/>
  <c r="P31" i="25"/>
  <c r="T48" i="24"/>
  <c r="P48" i="24"/>
  <c r="P44" i="28"/>
  <c r="T44" i="28"/>
  <c r="V36" i="1"/>
  <c r="T78" i="15"/>
  <c r="P78" i="15"/>
  <c r="T30" i="26"/>
  <c r="P30" i="26"/>
  <c r="T68" i="14"/>
  <c r="P68" i="14"/>
  <c r="P68" i="1"/>
  <c r="T68" i="1"/>
  <c r="U84" i="1"/>
  <c r="P84" i="18"/>
  <c r="T84" i="18"/>
  <c r="P36" i="11"/>
  <c r="T36" i="11"/>
  <c r="P9" i="28"/>
  <c r="T9" i="28"/>
  <c r="T9" i="25"/>
  <c r="P9" i="25"/>
  <c r="T5" i="22"/>
  <c r="P5" i="22"/>
  <c r="P5" i="23"/>
  <c r="T5" i="23"/>
  <c r="T8" i="22"/>
  <c r="P8" i="22"/>
  <c r="U8" i="1"/>
  <c r="P76" i="19"/>
  <c r="T76" i="19"/>
  <c r="P76" i="13"/>
  <c r="T76" i="13"/>
  <c r="T29" i="25"/>
  <c r="P29" i="25"/>
  <c r="P21" i="11"/>
  <c r="T21" i="11"/>
  <c r="V49" i="1"/>
  <c r="P58" i="18"/>
  <c r="T58" i="18"/>
  <c r="P34" i="17"/>
  <c r="T34" i="17"/>
  <c r="T79" i="26"/>
  <c r="P79" i="26"/>
  <c r="P79" i="1"/>
  <c r="T79" i="1"/>
  <c r="T18" i="15"/>
  <c r="P18" i="15"/>
  <c r="P18" i="4"/>
  <c r="T18" i="4"/>
  <c r="P45" i="12"/>
  <c r="T45" i="12"/>
  <c r="T45" i="13"/>
  <c r="P45" i="13"/>
  <c r="T41" i="9"/>
  <c r="P41" i="9"/>
  <c r="P80" i="17"/>
  <c r="T80" i="17"/>
  <c r="P35" i="13"/>
  <c r="T35" i="13"/>
  <c r="T35" i="27"/>
  <c r="P35" i="27"/>
  <c r="P19" i="24"/>
  <c r="T19" i="24"/>
  <c r="T62" i="9"/>
  <c r="P62" i="9"/>
  <c r="P62" i="4"/>
  <c r="T62" i="4"/>
  <c r="T20" i="16"/>
  <c r="P20" i="16"/>
  <c r="T20" i="23"/>
  <c r="P20" i="23"/>
  <c r="P82" i="22"/>
  <c r="T82" i="22"/>
  <c r="P82" i="14"/>
  <c r="T82" i="14"/>
  <c r="P7" i="18"/>
  <c r="T7" i="18"/>
  <c r="P55" i="11"/>
  <c r="T55" i="11"/>
  <c r="U55" i="1"/>
  <c r="P56" i="25"/>
  <c r="T56" i="25"/>
  <c r="T16" i="18"/>
  <c r="P16" i="18"/>
  <c r="T37" i="27"/>
  <c r="P37" i="27"/>
  <c r="P37" i="10"/>
  <c r="T37" i="10"/>
  <c r="P74" i="12"/>
  <c r="T74" i="12"/>
  <c r="P61" i="26"/>
  <c r="T61" i="26"/>
  <c r="T53" i="22"/>
  <c r="P53" i="22"/>
  <c r="T25" i="16"/>
  <c r="P25" i="16"/>
  <c r="P25" i="25"/>
  <c r="T25" i="25"/>
  <c r="P57" i="11"/>
  <c r="T57" i="11"/>
  <c r="T51" i="24"/>
  <c r="P51" i="24"/>
  <c r="T51" i="9"/>
  <c r="P51" i="9"/>
  <c r="P46" i="25"/>
  <c r="T46" i="25"/>
  <c r="P26" i="27"/>
  <c r="T26" i="27"/>
  <c r="P26" i="18"/>
  <c r="T26" i="18"/>
  <c r="P47" i="22"/>
  <c r="T47" i="22"/>
  <c r="P47" i="17"/>
  <c r="T47" i="17"/>
  <c r="P52" i="10"/>
  <c r="T52" i="10"/>
  <c r="P81" i="16"/>
  <c r="T81" i="16"/>
  <c r="P81" i="19"/>
  <c r="T81" i="19"/>
  <c r="P24" i="11"/>
  <c r="T24" i="11"/>
  <c r="P33" i="17"/>
  <c r="T33" i="17"/>
  <c r="T54" i="12"/>
  <c r="P54" i="12"/>
  <c r="T13" i="25"/>
  <c r="P13" i="25"/>
  <c r="P13" i="16"/>
  <c r="T13" i="16"/>
  <c r="P50" i="16"/>
  <c r="T50" i="16"/>
  <c r="T50" i="18"/>
  <c r="P50" i="18"/>
  <c r="P6" i="27"/>
  <c r="T6" i="27"/>
  <c r="T6" i="18"/>
  <c r="P6" i="18"/>
  <c r="P28" i="1"/>
  <c r="T28" i="1"/>
  <c r="P65" i="13"/>
  <c r="T65" i="13"/>
  <c r="P66" i="26"/>
  <c r="T66" i="26"/>
  <c r="P66" i="14"/>
  <c r="T66" i="14"/>
  <c r="P39" i="9"/>
  <c r="T39" i="9"/>
  <c r="P61" i="22"/>
  <c r="T61" i="22"/>
  <c r="V83" i="1"/>
  <c r="T69" i="26"/>
  <c r="P69" i="26"/>
  <c r="T83" i="9"/>
  <c r="P83" i="9"/>
  <c r="P83" i="23"/>
  <c r="T83" i="23"/>
  <c r="P32" i="22"/>
  <c r="T32" i="22"/>
  <c r="P17" i="24"/>
  <c r="T17" i="24"/>
  <c r="T12" i="16"/>
  <c r="P12" i="16"/>
  <c r="P12" i="11"/>
  <c r="T12" i="11"/>
  <c r="T10" i="19"/>
  <c r="P10" i="19"/>
  <c r="T43" i="24"/>
  <c r="P43" i="24"/>
  <c r="U43" i="1"/>
  <c r="P63" i="18"/>
  <c r="T63" i="18"/>
  <c r="T77" i="12"/>
  <c r="P77" i="12"/>
  <c r="P72" i="18"/>
  <c r="T72" i="18"/>
  <c r="T42" i="14"/>
  <c r="P42" i="14"/>
  <c r="T42" i="18"/>
  <c r="P42" i="18"/>
  <c r="U27" i="1"/>
  <c r="T85" i="18"/>
  <c r="P85" i="18"/>
  <c r="U85" i="1"/>
  <c r="T49" i="1"/>
  <c r="P49" i="1"/>
  <c r="P22" i="13"/>
  <c r="T22" i="13"/>
  <c r="T15" i="19"/>
  <c r="P15" i="19"/>
  <c r="P59" i="13"/>
  <c r="T59" i="13"/>
  <c r="P59" i="22"/>
  <c r="T59" i="22"/>
  <c r="P73" i="17"/>
  <c r="T73" i="17"/>
  <c r="T75" i="28"/>
  <c r="P75" i="28"/>
  <c r="P11" i="26"/>
  <c r="T11" i="26"/>
  <c r="T38" i="27"/>
  <c r="P38" i="27"/>
  <c r="P40" i="16"/>
  <c r="T40" i="16"/>
  <c r="T14" i="27"/>
  <c r="P14" i="27"/>
  <c r="P14" i="16"/>
  <c r="T14" i="16"/>
  <c r="P14" i="17"/>
  <c r="T14" i="17"/>
  <c r="P23" i="12"/>
  <c r="T23" i="12"/>
  <c r="T60" i="25"/>
  <c r="P60" i="25"/>
  <c r="P31" i="14"/>
  <c r="T31" i="14"/>
  <c r="T48" i="19"/>
  <c r="P48" i="19"/>
  <c r="T44" i="13"/>
  <c r="P44" i="13"/>
  <c r="P44" i="15"/>
  <c r="T44" i="15"/>
  <c r="T78" i="28"/>
  <c r="P78" i="28"/>
  <c r="P30" i="19"/>
  <c r="T30" i="19"/>
  <c r="P30" i="16"/>
  <c r="T30" i="16"/>
  <c r="T68" i="18"/>
  <c r="P68" i="18"/>
  <c r="T84" i="15"/>
  <c r="P84" i="15"/>
  <c r="P36" i="14"/>
  <c r="T36" i="14"/>
  <c r="P44" i="26"/>
  <c r="T44" i="26"/>
  <c r="V39" i="1"/>
  <c r="P78" i="9"/>
  <c r="T78" i="9"/>
  <c r="T30" i="18"/>
  <c r="P30" i="18"/>
  <c r="T68" i="26"/>
  <c r="P68" i="26"/>
  <c r="P84" i="13"/>
  <c r="T84" i="13"/>
  <c r="P36" i="19"/>
  <c r="T36" i="19"/>
  <c r="T9" i="17"/>
  <c r="P9" i="17"/>
  <c r="P9" i="13"/>
  <c r="T9" i="13"/>
  <c r="T5" i="15"/>
  <c r="P5" i="15"/>
  <c r="P5" i="16"/>
  <c r="T5" i="16"/>
  <c r="P8" i="10"/>
  <c r="T8" i="10"/>
  <c r="T76" i="23"/>
  <c r="P76" i="23"/>
  <c r="T29" i="28"/>
  <c r="P29" i="28"/>
  <c r="P21" i="17"/>
  <c r="T21" i="17"/>
  <c r="T70" i="14"/>
  <c r="P70" i="14"/>
  <c r="T34" i="14"/>
  <c r="P34" i="14"/>
  <c r="P79" i="13"/>
  <c r="T79" i="13"/>
  <c r="P79" i="18"/>
  <c r="T79" i="18"/>
  <c r="T18" i="17"/>
  <c r="P18" i="17"/>
  <c r="P45" i="17"/>
  <c r="T45" i="17"/>
  <c r="P41" i="26"/>
  <c r="T41" i="26"/>
  <c r="T80" i="10"/>
  <c r="P80" i="10"/>
  <c r="T80" i="1"/>
  <c r="P80" i="1"/>
  <c r="T35" i="17"/>
  <c r="P35" i="17"/>
  <c r="T19" i="27"/>
  <c r="P19" i="27"/>
  <c r="P62" i="26"/>
  <c r="T62" i="26"/>
  <c r="T20" i="19"/>
  <c r="P20" i="19"/>
  <c r="P20" i="22"/>
  <c r="T20" i="22"/>
  <c r="P82" i="18"/>
  <c r="T82" i="18"/>
  <c r="P55" i="24"/>
  <c r="T55" i="24"/>
  <c r="T56" i="12"/>
  <c r="P56" i="12"/>
  <c r="P16" i="27"/>
  <c r="T16" i="27"/>
  <c r="P16" i="15"/>
  <c r="T16" i="15"/>
  <c r="T37" i="1"/>
  <c r="P37" i="1"/>
  <c r="T74" i="9"/>
  <c r="P74" i="9"/>
  <c r="P53" i="28"/>
  <c r="T53" i="28"/>
  <c r="P25" i="11"/>
  <c r="T25" i="11"/>
  <c r="P57" i="15"/>
  <c r="T57" i="15"/>
  <c r="T67" i="15"/>
  <c r="P67" i="15"/>
  <c r="P51" i="23"/>
  <c r="T51" i="23"/>
  <c r="P46" i="16"/>
  <c r="T46" i="16"/>
  <c r="V37" i="1"/>
  <c r="T26" i="26"/>
  <c r="P26" i="26"/>
  <c r="T47" i="12"/>
  <c r="P47" i="12"/>
  <c r="U47" i="1"/>
  <c r="P52" i="14"/>
  <c r="T52" i="14"/>
  <c r="P81" i="23"/>
  <c r="T81" i="23"/>
  <c r="T24" i="4"/>
  <c r="P24" i="4"/>
  <c r="P33" i="27"/>
  <c r="T33" i="27"/>
  <c r="P86" i="25"/>
  <c r="T86" i="25"/>
  <c r="P54" i="25"/>
  <c r="T54" i="25"/>
  <c r="T13" i="14"/>
  <c r="P13" i="14"/>
  <c r="P50" i="23"/>
  <c r="T50" i="23"/>
  <c r="T6" i="16"/>
  <c r="P6" i="16"/>
  <c r="P28" i="17"/>
  <c r="T28" i="17"/>
  <c r="P65" i="18"/>
  <c r="T65" i="18"/>
  <c r="P66" i="27"/>
  <c r="T66" i="27"/>
  <c r="T66" i="4"/>
  <c r="P66" i="4"/>
  <c r="T39" i="13"/>
  <c r="P39" i="13"/>
  <c r="T69" i="11"/>
  <c r="P69" i="11"/>
  <c r="T83" i="22"/>
  <c r="P83" i="22"/>
  <c r="P32" i="26"/>
  <c r="T32" i="26"/>
  <c r="T17" i="15"/>
  <c r="P17" i="15"/>
  <c r="P17" i="4"/>
  <c r="T17" i="4"/>
  <c r="P12" i="17"/>
  <c r="T12" i="17"/>
  <c r="P10" i="16"/>
  <c r="T10" i="16"/>
  <c r="U10" i="1"/>
  <c r="T43" i="18"/>
  <c r="P43" i="18"/>
  <c r="P63" i="22"/>
  <c r="T63" i="22"/>
  <c r="T77" i="11"/>
  <c r="P77" i="11"/>
  <c r="P72" i="14"/>
  <c r="T72" i="14"/>
  <c r="P42" i="10"/>
  <c r="T42" i="10"/>
  <c r="T27" i="27"/>
  <c r="P27" i="27"/>
  <c r="T27" i="11"/>
  <c r="P27" i="11"/>
  <c r="P85" i="12"/>
  <c r="T85" i="12"/>
  <c r="V66" i="1"/>
  <c r="P49" i="24"/>
  <c r="T49" i="24"/>
  <c r="T22" i="16"/>
  <c r="P22" i="16"/>
  <c r="P15" i="14"/>
  <c r="T15" i="14"/>
  <c r="T15" i="9"/>
  <c r="P15" i="9"/>
  <c r="T59" i="12"/>
  <c r="P59" i="12"/>
  <c r="P73" i="4"/>
  <c r="T73" i="4"/>
  <c r="P11" i="25"/>
  <c r="T11" i="25"/>
  <c r="T38" i="28"/>
  <c r="P38" i="28"/>
  <c r="T38" i="4"/>
  <c r="P38" i="4"/>
  <c r="P40" i="26"/>
  <c r="T40" i="26"/>
  <c r="T14" i="13"/>
  <c r="P14" i="13"/>
  <c r="T14" i="18"/>
  <c r="P14" i="18"/>
  <c r="T23" i="27"/>
  <c r="P23" i="27"/>
  <c r="P75" i="4"/>
  <c r="T75" i="4"/>
  <c r="P60" i="15"/>
  <c r="T60" i="15"/>
  <c r="T31" i="28"/>
  <c r="P31" i="28"/>
  <c r="T48" i="16"/>
  <c r="P48" i="16"/>
  <c r="P44" i="11"/>
  <c r="T44" i="11"/>
  <c r="P84" i="27"/>
  <c r="T84" i="27"/>
  <c r="P9" i="14"/>
  <c r="T9" i="14"/>
  <c r="P5" i="9"/>
  <c r="T5" i="9"/>
  <c r="T8" i="14"/>
  <c r="P8" i="14"/>
  <c r="P8" i="19"/>
  <c r="T8" i="19"/>
  <c r="U76" i="1"/>
  <c r="V17" i="1"/>
  <c r="T29" i="10"/>
  <c r="P29" i="10"/>
  <c r="U29" i="1"/>
  <c r="T21" i="27"/>
  <c r="P21" i="27"/>
  <c r="U21" i="1"/>
  <c r="P34" i="25"/>
  <c r="T34" i="25"/>
  <c r="T34" i="13"/>
  <c r="P34" i="13"/>
  <c r="P79" i="9"/>
  <c r="T79" i="9"/>
  <c r="P18" i="14"/>
  <c r="T18" i="14"/>
  <c r="P45" i="27"/>
  <c r="T45" i="27"/>
  <c r="U45" i="1"/>
  <c r="T41" i="22"/>
  <c r="P41" i="22"/>
  <c r="P80" i="14"/>
  <c r="T80" i="14"/>
  <c r="P35" i="11"/>
  <c r="T35" i="11"/>
  <c r="T19" i="17"/>
  <c r="P19" i="17"/>
  <c r="P19" i="12"/>
  <c r="T19" i="12"/>
  <c r="P62" i="22"/>
  <c r="T62" i="22"/>
  <c r="P20" i="10"/>
  <c r="T20" i="10"/>
  <c r="U20" i="1"/>
  <c r="P82" i="13"/>
  <c r="T82" i="13"/>
  <c r="T7" i="26"/>
  <c r="P7" i="26"/>
  <c r="P7" i="4"/>
  <c r="T7" i="4"/>
  <c r="T86" i="17"/>
  <c r="P86" i="17"/>
  <c r="T55" i="13"/>
  <c r="P55" i="13"/>
  <c r="P56" i="15"/>
  <c r="T56" i="15"/>
  <c r="P56" i="1"/>
  <c r="T56" i="1"/>
  <c r="T16" i="16"/>
  <c r="P16" i="16"/>
  <c r="P37" i="17"/>
  <c r="T37" i="17"/>
  <c r="T37" i="4"/>
  <c r="P37" i="4"/>
  <c r="T74" i="13"/>
  <c r="P74" i="13"/>
  <c r="T53" i="12"/>
  <c r="P53" i="12"/>
  <c r="T25" i="15"/>
  <c r="P25" i="15"/>
  <c r="P57" i="27"/>
  <c r="T57" i="27"/>
  <c r="P57" i="14"/>
  <c r="T57" i="14"/>
  <c r="T51" i="22"/>
  <c r="P51" i="22"/>
  <c r="P46" i="26"/>
  <c r="T46" i="26"/>
  <c r="T70" i="1"/>
  <c r="P70" i="1"/>
  <c r="P26" i="23"/>
  <c r="T26" i="23"/>
  <c r="T67" i="22"/>
  <c r="P67" i="22"/>
  <c r="P47" i="23"/>
  <c r="T47" i="23"/>
  <c r="V16" i="1"/>
  <c r="P52" i="25"/>
  <c r="T52" i="25"/>
  <c r="P81" i="4"/>
  <c r="T81" i="4"/>
  <c r="T24" i="24"/>
  <c r="P24" i="24"/>
  <c r="P33" i="15"/>
  <c r="T33" i="15"/>
  <c r="P33" i="1"/>
  <c r="T33" i="1"/>
  <c r="P54" i="11"/>
  <c r="T54" i="11"/>
  <c r="T13" i="26"/>
  <c r="P13" i="26"/>
  <c r="P13" i="9"/>
  <c r="T13" i="9"/>
  <c r="T50" i="28"/>
  <c r="P50" i="28"/>
  <c r="T64" i="13"/>
  <c r="P64" i="13"/>
  <c r="T6" i="23"/>
  <c r="P6" i="23"/>
  <c r="P28" i="14"/>
  <c r="T28" i="14"/>
  <c r="T28" i="15"/>
  <c r="P28" i="15"/>
  <c r="T65" i="28"/>
  <c r="P65" i="28"/>
  <c r="T65" i="4"/>
  <c r="P65" i="4"/>
  <c r="T66" i="24"/>
  <c r="P66" i="24"/>
  <c r="T39" i="14"/>
  <c r="P39" i="14"/>
  <c r="P39" i="15"/>
  <c r="T39" i="15"/>
  <c r="P69" i="23"/>
  <c r="T69" i="23"/>
  <c r="P83" i="26"/>
  <c r="T83" i="26"/>
  <c r="P32" i="17"/>
  <c r="T32" i="17"/>
  <c r="P17" i="27"/>
  <c r="T17" i="27"/>
  <c r="T12" i="19"/>
  <c r="P12" i="19"/>
  <c r="P71" i="16"/>
  <c r="T71" i="16"/>
  <c r="T10" i="12"/>
  <c r="P10" i="12"/>
  <c r="V41" i="1"/>
  <c r="P43" i="19"/>
  <c r="T43" i="19"/>
  <c r="P43" i="23"/>
  <c r="T43" i="23"/>
  <c r="T63" i="13"/>
  <c r="P63" i="13"/>
  <c r="P77" i="26"/>
  <c r="T77" i="26"/>
  <c r="P72" i="26"/>
  <c r="T72" i="26"/>
  <c r="T42" i="17"/>
  <c r="P42" i="17"/>
  <c r="P42" i="15"/>
  <c r="T42" i="15"/>
  <c r="T27" i="10"/>
  <c r="P27" i="10"/>
  <c r="T85" i="22"/>
  <c r="P85" i="22"/>
  <c r="P85" i="19"/>
  <c r="T85" i="19"/>
  <c r="T49" i="12"/>
  <c r="P49" i="12"/>
  <c r="P22" i="22"/>
  <c r="T22" i="22"/>
  <c r="T15" i="27"/>
  <c r="P15" i="27"/>
  <c r="T59" i="18"/>
  <c r="P59" i="18"/>
  <c r="T59" i="9"/>
  <c r="P59" i="9"/>
  <c r="P73" i="1"/>
  <c r="T73" i="1"/>
  <c r="P11" i="27"/>
  <c r="T11" i="27"/>
  <c r="P11" i="4"/>
  <c r="T11" i="4"/>
  <c r="P38" i="19"/>
  <c r="T38" i="19"/>
  <c r="T40" i="10"/>
  <c r="P40" i="10"/>
  <c r="P14" i="19"/>
  <c r="T14" i="19"/>
  <c r="V18" i="1"/>
  <c r="T23" i="10"/>
  <c r="P23" i="10"/>
  <c r="T60" i="22"/>
  <c r="P60" i="22"/>
  <c r="T31" i="18"/>
  <c r="P31" i="18"/>
  <c r="P48" i="27"/>
  <c r="T48" i="27"/>
  <c r="V53" i="1"/>
  <c r="P44" i="19"/>
  <c r="T44" i="19"/>
  <c r="P44" i="4"/>
  <c r="T44" i="4"/>
  <c r="P78" i="19"/>
  <c r="T78" i="19"/>
  <c r="P30" i="25"/>
  <c r="T30" i="25"/>
  <c r="U30" i="1"/>
  <c r="T68" i="17"/>
  <c r="P68" i="17"/>
  <c r="T84" i="26"/>
  <c r="P84" i="26"/>
  <c r="T36" i="10"/>
  <c r="P36" i="10"/>
  <c r="P21" i="14"/>
  <c r="T21" i="14"/>
  <c r="P61" i="27"/>
  <c r="T61" i="27"/>
  <c r="V9" i="1"/>
  <c r="T34" i="27"/>
  <c r="P34" i="27"/>
  <c r="T79" i="14"/>
  <c r="P79" i="14"/>
  <c r="P79" i="4"/>
  <c r="T79" i="4"/>
  <c r="T18" i="10"/>
  <c r="P18" i="10"/>
  <c r="P45" i="19"/>
  <c r="T45" i="19"/>
  <c r="T45" i="1"/>
  <c r="P45" i="1"/>
  <c r="T41" i="1"/>
  <c r="P41" i="1"/>
  <c r="P80" i="15"/>
  <c r="T80" i="15"/>
  <c r="T35" i="15"/>
  <c r="P35" i="15"/>
  <c r="P35" i="4"/>
  <c r="T35" i="4"/>
  <c r="T19" i="14"/>
  <c r="P19" i="14"/>
  <c r="P62" i="23"/>
  <c r="T62" i="23"/>
  <c r="T20" i="14"/>
  <c r="P20" i="14"/>
  <c r="T7" i="28"/>
  <c r="P7" i="28"/>
  <c r="P86" i="26"/>
  <c r="T86" i="26"/>
  <c r="P55" i="16"/>
  <c r="T55" i="16"/>
  <c r="P56" i="19"/>
  <c r="T56" i="19"/>
  <c r="T56" i="10"/>
  <c r="P56" i="10"/>
  <c r="T16" i="10"/>
  <c r="P16" i="10"/>
  <c r="P37" i="11"/>
  <c r="T37" i="11"/>
  <c r="P74" i="24"/>
  <c r="T74" i="24"/>
  <c r="T64" i="10"/>
  <c r="P64" i="10"/>
  <c r="T53" i="15"/>
  <c r="P53" i="15"/>
  <c r="P25" i="14"/>
  <c r="T25" i="14"/>
  <c r="T25" i="10"/>
  <c r="P25" i="10"/>
  <c r="P57" i="19"/>
  <c r="T57" i="19"/>
  <c r="T57" i="4"/>
  <c r="P57" i="4"/>
  <c r="P67" i="17"/>
  <c r="T67" i="17"/>
  <c r="P61" i="14"/>
  <c r="T61" i="14"/>
  <c r="P51" i="11"/>
  <c r="T51" i="11"/>
  <c r="T46" i="15"/>
  <c r="P46" i="15"/>
  <c r="T26" i="16"/>
  <c r="P26" i="16"/>
  <c r="T47" i="16"/>
  <c r="P47" i="16"/>
  <c r="T52" i="16"/>
  <c r="P52" i="16"/>
  <c r="T81" i="10"/>
  <c r="P81" i="10"/>
  <c r="T58" i="16"/>
  <c r="P58" i="16"/>
  <c r="T24" i="19"/>
  <c r="P24" i="19"/>
  <c r="V72" i="1"/>
  <c r="P33" i="4"/>
  <c r="T33" i="4"/>
  <c r="U54" i="1"/>
  <c r="P13" i="24"/>
  <c r="T13" i="24"/>
  <c r="T50" i="26"/>
  <c r="P50" i="26"/>
  <c r="P64" i="25"/>
  <c r="T64" i="25"/>
  <c r="P6" i="9"/>
  <c r="T6" i="9"/>
  <c r="P70" i="15"/>
  <c r="T70" i="15"/>
  <c r="T28" i="18"/>
  <c r="P28" i="18"/>
  <c r="T65" i="16"/>
  <c r="P65" i="16"/>
  <c r="T66" i="10"/>
  <c r="P66" i="10"/>
  <c r="P39" i="10"/>
  <c r="T39" i="10"/>
  <c r="P69" i="19"/>
  <c r="T69" i="19"/>
  <c r="P83" i="25"/>
  <c r="T83" i="25"/>
  <c r="P32" i="23"/>
  <c r="T32" i="23"/>
  <c r="T17" i="25"/>
  <c r="P17" i="25"/>
  <c r="T12" i="28"/>
  <c r="P12" i="28"/>
  <c r="U12" i="1"/>
  <c r="P10" i="23"/>
  <c r="T10" i="23"/>
  <c r="P10" i="1"/>
  <c r="T10" i="1"/>
  <c r="P43" i="13"/>
  <c r="T43" i="13"/>
  <c r="P43" i="16"/>
  <c r="T43" i="16"/>
  <c r="T63" i="12"/>
  <c r="P63" i="12"/>
  <c r="V45" i="1"/>
  <c r="P77" i="27"/>
  <c r="T77" i="27"/>
  <c r="U72" i="1"/>
  <c r="T42" i="23"/>
  <c r="P42" i="23"/>
  <c r="T42" i="12"/>
  <c r="P42" i="12"/>
  <c r="T27" i="25"/>
  <c r="P27" i="25"/>
  <c r="T85" i="11"/>
  <c r="P85" i="11"/>
  <c r="T49" i="26"/>
  <c r="P49" i="26"/>
  <c r="P49" i="4"/>
  <c r="T49" i="4"/>
  <c r="P22" i="15"/>
  <c r="T22" i="15"/>
  <c r="T15" i="25"/>
  <c r="P15" i="25"/>
  <c r="P15" i="28"/>
  <c r="T15" i="28"/>
  <c r="T59" i="14"/>
  <c r="P59" i="14"/>
  <c r="P73" i="28"/>
  <c r="T73" i="28"/>
  <c r="T11" i="9"/>
  <c r="P11" i="9"/>
  <c r="P38" i="16"/>
  <c r="T38" i="16"/>
  <c r="P75" i="24"/>
  <c r="T75" i="24"/>
  <c r="P40" i="18"/>
  <c r="T40" i="18"/>
  <c r="P14" i="15"/>
  <c r="T14" i="15"/>
  <c r="T14" i="22"/>
  <c r="P14" i="22"/>
  <c r="T23" i="15"/>
  <c r="P23" i="15"/>
  <c r="P60" i="27"/>
  <c r="T60" i="27"/>
  <c r="P31" i="11"/>
  <c r="T31" i="11"/>
  <c r="T31" i="1"/>
  <c r="P31" i="1"/>
  <c r="T48" i="18"/>
  <c r="P48" i="18"/>
  <c r="T44" i="16"/>
  <c r="P44" i="16"/>
  <c r="P78" i="27"/>
  <c r="T78" i="27"/>
  <c r="T30" i="27"/>
  <c r="P30" i="27"/>
  <c r="T30" i="28"/>
  <c r="P30" i="28"/>
  <c r="T68" i="25"/>
  <c r="P68" i="25"/>
  <c r="P84" i="24"/>
  <c r="T84" i="24"/>
  <c r="P36" i="23"/>
  <c r="T36" i="23"/>
  <c r="V29" i="1"/>
  <c r="P86" i="15"/>
  <c r="T86" i="15"/>
  <c r="T9" i="1"/>
  <c r="P9" i="1"/>
  <c r="P5" i="25"/>
  <c r="T5" i="25"/>
  <c r="P8" i="28"/>
  <c r="T8" i="28"/>
  <c r="T8" i="4"/>
  <c r="P8" i="4"/>
  <c r="P76" i="12"/>
  <c r="T76" i="12"/>
  <c r="T29" i="19"/>
  <c r="P29" i="19"/>
  <c r="T21" i="28"/>
  <c r="P21" i="28"/>
  <c r="T67" i="18"/>
  <c r="P67" i="18"/>
  <c r="P58" i="9"/>
  <c r="T58" i="9"/>
  <c r="T34" i="19"/>
  <c r="P34" i="19"/>
  <c r="P34" i="1"/>
  <c r="T34" i="1"/>
  <c r="T79" i="23"/>
  <c r="P79" i="23"/>
  <c r="T18" i="25"/>
  <c r="P18" i="25"/>
  <c r="P45" i="23"/>
  <c r="T45" i="23"/>
  <c r="P41" i="15"/>
  <c r="T41" i="15"/>
  <c r="T80" i="26"/>
  <c r="P80" i="26"/>
  <c r="T35" i="16"/>
  <c r="P35" i="16"/>
  <c r="P19" i="28"/>
  <c r="T19" i="28"/>
  <c r="T19" i="23"/>
  <c r="P19" i="23"/>
  <c r="T62" i="18"/>
  <c r="P62" i="18"/>
  <c r="P20" i="1"/>
  <c r="T20" i="1"/>
  <c r="T82" i="16"/>
  <c r="P82" i="16"/>
  <c r="P7" i="11"/>
  <c r="T7" i="11"/>
  <c r="V6" i="1"/>
  <c r="V54" i="1"/>
  <c r="T55" i="27"/>
  <c r="P55" i="27"/>
  <c r="T56" i="27"/>
  <c r="P56" i="27"/>
  <c r="P16" i="25"/>
  <c r="T16" i="25"/>
  <c r="U16" i="1"/>
  <c r="T37" i="23"/>
  <c r="P37" i="23"/>
  <c r="P74" i="25"/>
  <c r="T74" i="25"/>
  <c r="P53" i="11"/>
  <c r="T53" i="11"/>
  <c r="U53" i="1"/>
  <c r="T25" i="23"/>
  <c r="P25" i="23"/>
  <c r="P57" i="25"/>
  <c r="T57" i="25"/>
  <c r="P51" i="25"/>
  <c r="T51" i="25"/>
  <c r="P46" i="24"/>
  <c r="T46" i="24"/>
  <c r="T26" i="24"/>
  <c r="P26" i="24"/>
  <c r="P47" i="24"/>
  <c r="T47" i="24"/>
  <c r="P52" i="27"/>
  <c r="T52" i="27"/>
  <c r="T52" i="4"/>
  <c r="P52" i="4"/>
  <c r="P81" i="24"/>
  <c r="T81" i="24"/>
  <c r="T24" i="9"/>
  <c r="P24" i="9"/>
  <c r="T24" i="10"/>
  <c r="P24" i="10"/>
  <c r="T33" i="10"/>
  <c r="P33" i="10"/>
  <c r="V34" i="1"/>
  <c r="P54" i="18"/>
  <c r="T54" i="18"/>
  <c r="P54" i="14"/>
  <c r="T54" i="14"/>
  <c r="T13" i="1"/>
  <c r="P13" i="1"/>
  <c r="P50" i="13"/>
  <c r="T50" i="13"/>
  <c r="T6" i="14"/>
  <c r="P6" i="14"/>
  <c r="T28" i="11"/>
  <c r="P28" i="11"/>
  <c r="T65" i="11"/>
  <c r="P65" i="11"/>
  <c r="T65" i="1"/>
  <c r="P65" i="1"/>
  <c r="P66" i="18"/>
  <c r="T66" i="18"/>
  <c r="T39" i="25"/>
  <c r="P39" i="25"/>
  <c r="P39" i="23"/>
  <c r="T39" i="23"/>
  <c r="P69" i="13"/>
  <c r="T69" i="13"/>
  <c r="T69" i="9"/>
  <c r="P69" i="9"/>
  <c r="T83" i="19"/>
  <c r="P83" i="19"/>
  <c r="P32" i="25"/>
  <c r="T32" i="25"/>
  <c r="P17" i="18"/>
  <c r="T17" i="18"/>
  <c r="P17" i="1"/>
  <c r="T17" i="1"/>
  <c r="T10" i="18"/>
  <c r="P10" i="18"/>
  <c r="P10" i="22"/>
  <c r="T10" i="22"/>
  <c r="T43" i="25"/>
  <c r="P43" i="25"/>
  <c r="T63" i="27"/>
  <c r="P63" i="27"/>
  <c r="P63" i="9"/>
  <c r="T63" i="9"/>
  <c r="T77" i="9"/>
  <c r="P77" i="9"/>
  <c r="P72" i="9"/>
  <c r="T72" i="9"/>
  <c r="P72" i="1"/>
  <c r="T72" i="1"/>
  <c r="T42" i="24"/>
  <c r="P42" i="24"/>
  <c r="P27" i="16"/>
  <c r="T27" i="16"/>
  <c r="T27" i="4"/>
  <c r="P27" i="4"/>
  <c r="P85" i="4"/>
  <c r="T85" i="4"/>
  <c r="T49" i="22"/>
  <c r="P49" i="22"/>
  <c r="T22" i="27"/>
  <c r="P22" i="27"/>
  <c r="T15" i="12"/>
  <c r="P15" i="12"/>
  <c r="T15" i="17"/>
  <c r="P15" i="17"/>
  <c r="T59" i="23"/>
  <c r="P59" i="23"/>
  <c r="P73" i="16"/>
  <c r="T73" i="16"/>
  <c r="T11" i="18"/>
  <c r="P11" i="18"/>
  <c r="T11" i="19"/>
  <c r="P11" i="19"/>
  <c r="T38" i="23"/>
  <c r="P38" i="23"/>
  <c r="T40" i="12"/>
  <c r="P40" i="12"/>
  <c r="P40" i="15"/>
  <c r="T40" i="15"/>
  <c r="T14" i="28"/>
  <c r="P14" i="28"/>
  <c r="T23" i="11"/>
  <c r="P23" i="11"/>
  <c r="P23" i="28"/>
  <c r="T23" i="28"/>
  <c r="P60" i="24"/>
  <c r="T60" i="24"/>
  <c r="T31" i="16"/>
  <c r="P31" i="16"/>
  <c r="P31" i="15"/>
  <c r="T31" i="15"/>
  <c r="T48" i="9"/>
  <c r="P48" i="9"/>
  <c r="T48" i="26"/>
  <c r="P48" i="26"/>
  <c r="V48" i="1"/>
  <c r="T44" i="27"/>
  <c r="P44" i="27"/>
  <c r="T78" i="23"/>
  <c r="P78" i="23"/>
  <c r="U78" i="1"/>
  <c r="P30" i="1"/>
  <c r="T30" i="1"/>
  <c r="P68" i="12"/>
  <c r="T68" i="12"/>
  <c r="U68" i="1"/>
  <c r="P84" i="19"/>
  <c r="T84" i="19"/>
  <c r="T36" i="17"/>
  <c r="P36" i="17"/>
  <c r="P78" i="24"/>
  <c r="T78" i="24"/>
  <c r="T30" i="14"/>
  <c r="P30" i="14"/>
  <c r="P68" i="13"/>
  <c r="T68" i="13"/>
  <c r="P84" i="25"/>
  <c r="T84" i="25"/>
  <c r="P58" i="25"/>
  <c r="T58" i="25"/>
  <c r="T9" i="24"/>
  <c r="P9" i="24"/>
  <c r="U5" i="1"/>
  <c r="T8" i="12"/>
  <c r="P8" i="12"/>
  <c r="P76" i="26"/>
  <c r="T76" i="26"/>
  <c r="T75" i="15"/>
  <c r="P75" i="15"/>
  <c r="P29" i="1"/>
  <c r="T29" i="1"/>
  <c r="T21" i="9"/>
  <c r="P21" i="9"/>
  <c r="P21" i="26"/>
  <c r="T21" i="26"/>
  <c r="P34" i="24"/>
  <c r="T34" i="24"/>
  <c r="P79" i="11"/>
  <c r="T79" i="11"/>
  <c r="P18" i="12"/>
  <c r="T18" i="12"/>
  <c r="P45" i="14"/>
  <c r="T45" i="14"/>
  <c r="T41" i="14"/>
  <c r="P41" i="14"/>
  <c r="T41" i="11"/>
  <c r="P41" i="11"/>
  <c r="P80" i="12"/>
  <c r="T80" i="12"/>
  <c r="T80" i="23"/>
  <c r="P80" i="23"/>
  <c r="T35" i="19"/>
  <c r="P35" i="19"/>
  <c r="T35" i="10"/>
  <c r="P35" i="10"/>
  <c r="T19" i="16"/>
  <c r="P19" i="16"/>
  <c r="T62" i="28"/>
  <c r="P62" i="28"/>
  <c r="T62" i="1"/>
  <c r="P62" i="1"/>
  <c r="P20" i="28"/>
  <c r="T20" i="28"/>
  <c r="P82" i="10"/>
  <c r="T82" i="10"/>
  <c r="P7" i="22"/>
  <c r="T7" i="22"/>
  <c r="V26" i="1"/>
  <c r="P71" i="22"/>
  <c r="T71" i="22"/>
  <c r="P55" i="15"/>
  <c r="T55" i="15"/>
  <c r="T56" i="24"/>
  <c r="P56" i="24"/>
  <c r="P56" i="16"/>
  <c r="T56" i="16"/>
  <c r="P16" i="1"/>
  <c r="T16" i="1"/>
  <c r="T37" i="12"/>
  <c r="P37" i="12"/>
  <c r="T74" i="18"/>
  <c r="P74" i="18"/>
  <c r="P53" i="24"/>
  <c r="T53" i="24"/>
  <c r="P53" i="14"/>
  <c r="T53" i="14"/>
  <c r="T25" i="12"/>
  <c r="P25" i="12"/>
  <c r="T57" i="16"/>
  <c r="P57" i="16"/>
  <c r="P57" i="28"/>
  <c r="T57" i="28"/>
  <c r="V56" i="1"/>
  <c r="T51" i="10"/>
  <c r="P51" i="10"/>
  <c r="T46" i="23"/>
  <c r="P46" i="23"/>
  <c r="T26" i="28"/>
  <c r="P26" i="28"/>
  <c r="V67" i="1"/>
  <c r="P47" i="28"/>
  <c r="T47" i="28"/>
  <c r="T47" i="11"/>
  <c r="P47" i="11"/>
  <c r="T52" i="17"/>
  <c r="P52" i="17"/>
  <c r="T81" i="12"/>
  <c r="P81" i="12"/>
  <c r="P58" i="4"/>
  <c r="T58" i="4"/>
  <c r="P24" i="23"/>
  <c r="T24" i="23"/>
  <c r="U24" i="1"/>
  <c r="T33" i="12"/>
  <c r="P33" i="12"/>
  <c r="P33" i="18"/>
  <c r="T33" i="18"/>
  <c r="P54" i="23"/>
  <c r="T54" i="23"/>
  <c r="P13" i="11"/>
  <c r="T13" i="11"/>
  <c r="P13" i="4"/>
  <c r="T13" i="4"/>
  <c r="P50" i="25"/>
  <c r="T50" i="25"/>
  <c r="T6" i="15"/>
  <c r="P6" i="15"/>
  <c r="P28" i="23"/>
  <c r="T28" i="23"/>
  <c r="P65" i="15"/>
  <c r="T65" i="15"/>
  <c r="T66" i="28"/>
  <c r="P66" i="28"/>
  <c r="T75" i="19"/>
  <c r="P75" i="19"/>
  <c r="T39" i="28"/>
  <c r="P39" i="28"/>
  <c r="V55" i="1"/>
  <c r="V63" i="1"/>
  <c r="T69" i="17"/>
  <c r="P69" i="17"/>
  <c r="T83" i="17"/>
  <c r="P83" i="17"/>
  <c r="V31" i="1"/>
  <c r="P32" i="15"/>
  <c r="T32" i="15"/>
  <c r="T17" i="22"/>
  <c r="P17" i="22"/>
  <c r="T12" i="13"/>
  <c r="P12" i="13"/>
  <c r="T12" i="9"/>
  <c r="P12" i="9"/>
  <c r="T10" i="9"/>
  <c r="P10" i="9"/>
  <c r="P10" i="4"/>
  <c r="T10" i="4"/>
  <c r="T43" i="9"/>
  <c r="P43" i="9"/>
  <c r="P63" i="17"/>
  <c r="T63" i="17"/>
  <c r="T77" i="17"/>
  <c r="P77" i="17"/>
  <c r="P72" i="10"/>
  <c r="T72" i="10"/>
  <c r="T42" i="22"/>
  <c r="P42" i="22"/>
  <c r="T27" i="14"/>
  <c r="P27" i="14"/>
  <c r="V14" i="1"/>
  <c r="P85" i="26"/>
  <c r="T85" i="26"/>
  <c r="P85" i="15"/>
  <c r="T85" i="15"/>
  <c r="T49" i="10"/>
  <c r="P49" i="10"/>
  <c r="P22" i="14"/>
  <c r="T22" i="14"/>
  <c r="P22" i="11"/>
  <c r="T22" i="11"/>
  <c r="U15" i="1"/>
  <c r="P59" i="11"/>
  <c r="T59" i="11"/>
  <c r="P73" i="27"/>
  <c r="T73" i="27"/>
  <c r="U73" i="1"/>
  <c r="T11" i="13"/>
  <c r="P11" i="13"/>
  <c r="T11" i="14"/>
  <c r="P11" i="14"/>
  <c r="T38" i="17"/>
  <c r="P38" i="17"/>
  <c r="P40" i="14"/>
  <c r="T40" i="14"/>
  <c r="T40" i="1"/>
  <c r="P40" i="1"/>
  <c r="P14" i="12"/>
  <c r="T14" i="12"/>
  <c r="P14" i="26"/>
  <c r="T14" i="26"/>
  <c r="V57" i="1"/>
  <c r="T64" i="12"/>
  <c r="P64" i="12"/>
  <c r="P23" i="25"/>
  <c r="T23" i="25"/>
  <c r="U23" i="1"/>
  <c r="P60" i="23"/>
  <c r="T60" i="23"/>
  <c r="T31" i="10"/>
  <c r="P31" i="10"/>
  <c r="T48" i="15"/>
  <c r="P48" i="15"/>
  <c r="T30" i="12"/>
  <c r="P30" i="12"/>
  <c r="T68" i="9"/>
  <c r="P68" i="9"/>
  <c r="T9" i="27"/>
  <c r="P9" i="27"/>
  <c r="P5" i="27"/>
  <c r="T5" i="27"/>
  <c r="P5" i="18"/>
  <c r="T5" i="18"/>
  <c r="P8" i="11"/>
  <c r="T8" i="11"/>
  <c r="T76" i="17"/>
  <c r="P76" i="17"/>
  <c r="T76" i="4"/>
  <c r="P76" i="4"/>
  <c r="T29" i="17"/>
  <c r="P29" i="17"/>
  <c r="P71" i="28"/>
  <c r="T71" i="28"/>
  <c r="T21" i="19"/>
  <c r="P21" i="19"/>
  <c r="P34" i="18"/>
  <c r="T34" i="18"/>
  <c r="T79" i="10"/>
  <c r="P79" i="10"/>
  <c r="T79" i="17"/>
  <c r="P79" i="17"/>
  <c r="T18" i="27"/>
  <c r="P18" i="27"/>
  <c r="P18" i="28"/>
  <c r="T18" i="28"/>
  <c r="T45" i="11"/>
  <c r="P45" i="11"/>
  <c r="T45" i="4"/>
  <c r="P45" i="4"/>
  <c r="T41" i="10"/>
  <c r="P41" i="10"/>
  <c r="T80" i="19"/>
  <c r="P80" i="19"/>
  <c r="P80" i="4"/>
  <c r="T80" i="4"/>
  <c r="T35" i="9"/>
  <c r="P35" i="9"/>
  <c r="T19" i="22"/>
  <c r="P19" i="22"/>
  <c r="T62" i="25"/>
  <c r="P62" i="25"/>
  <c r="T20" i="9"/>
  <c r="P20" i="9"/>
  <c r="T20" i="4"/>
  <c r="P20" i="4"/>
  <c r="T82" i="25"/>
  <c r="P82" i="25"/>
  <c r="T82" i="24"/>
  <c r="P82" i="24"/>
  <c r="T7" i="19"/>
  <c r="P7" i="19"/>
  <c r="U7" i="1"/>
  <c r="T55" i="22"/>
  <c r="P55" i="22"/>
  <c r="P55" i="14"/>
  <c r="T55" i="14"/>
  <c r="T56" i="4"/>
  <c r="P56" i="4"/>
  <c r="T16" i="14"/>
  <c r="P16" i="14"/>
  <c r="T37" i="26"/>
  <c r="P37" i="26"/>
  <c r="T74" i="22"/>
  <c r="P74" i="22"/>
  <c r="P53" i="25"/>
  <c r="T53" i="25"/>
  <c r="T25" i="27"/>
  <c r="P25" i="27"/>
  <c r="U25" i="1"/>
  <c r="T57" i="23"/>
  <c r="P57" i="23"/>
  <c r="T51" i="17"/>
  <c r="P51" i="17"/>
  <c r="P46" i="28"/>
  <c r="T46" i="28"/>
  <c r="T46" i="19"/>
  <c r="P46" i="19"/>
  <c r="P26" i="13"/>
  <c r="T26" i="13"/>
  <c r="T47" i="27"/>
  <c r="P47" i="27"/>
  <c r="P47" i="1"/>
  <c r="T47" i="1"/>
  <c r="T52" i="19"/>
  <c r="P52" i="19"/>
  <c r="P81" i="17"/>
  <c r="T81" i="17"/>
  <c r="U81" i="1"/>
  <c r="P81" i="18"/>
  <c r="T81" i="18"/>
  <c r="T24" i="17"/>
  <c r="P24" i="17"/>
  <c r="P33" i="19"/>
  <c r="T33" i="19"/>
  <c r="V10" i="1"/>
  <c r="P54" i="24"/>
  <c r="T54" i="24"/>
  <c r="P13" i="18"/>
  <c r="T13" i="18"/>
  <c r="P6" i="22"/>
  <c r="T6" i="22"/>
  <c r="T6" i="19"/>
  <c r="P6" i="19"/>
  <c r="T28" i="22"/>
  <c r="P28" i="22"/>
  <c r="T65" i="19"/>
  <c r="P65" i="19"/>
  <c r="T39" i="1"/>
  <c r="P39" i="1"/>
  <c r="T69" i="16"/>
  <c r="P69" i="16"/>
  <c r="T83" i="18"/>
  <c r="P83" i="18"/>
  <c r="T83" i="4"/>
  <c r="P83" i="4"/>
  <c r="P32" i="24"/>
  <c r="T32" i="24"/>
  <c r="P17" i="28"/>
  <c r="T17" i="28"/>
  <c r="T12" i="26"/>
  <c r="P12" i="26"/>
  <c r="T12" i="27"/>
  <c r="P12" i="27"/>
  <c r="T10" i="25"/>
  <c r="P10" i="25"/>
  <c r="P10" i="13"/>
  <c r="T10" i="13"/>
  <c r="P63" i="14"/>
  <c r="T63" i="14"/>
  <c r="P77" i="25"/>
  <c r="T77" i="25"/>
  <c r="P72" i="24"/>
  <c r="T72" i="24"/>
  <c r="P72" i="25"/>
  <c r="T72" i="25"/>
  <c r="T42" i="25"/>
  <c r="P42" i="25"/>
  <c r="P27" i="24"/>
  <c r="T27" i="24"/>
  <c r="P85" i="14"/>
  <c r="T85" i="14"/>
  <c r="T85" i="24"/>
  <c r="P85" i="24"/>
  <c r="T49" i="9"/>
  <c r="P49" i="9"/>
  <c r="P22" i="26"/>
  <c r="T22" i="26"/>
  <c r="T15" i="24"/>
  <c r="P15" i="24"/>
  <c r="T15" i="1"/>
  <c r="P15" i="1"/>
  <c r="P73" i="26"/>
  <c r="T73" i="26"/>
  <c r="P11" i="1"/>
  <c r="T11" i="1"/>
  <c r="U11" i="1"/>
  <c r="T38" i="10"/>
  <c r="P38" i="10"/>
  <c r="P38" i="9"/>
  <c r="T38" i="9"/>
  <c r="P40" i="22"/>
  <c r="T40" i="22"/>
  <c r="T14" i="10"/>
  <c r="P14" i="10"/>
  <c r="P14" i="1"/>
  <c r="T14" i="1"/>
  <c r="T23" i="14"/>
  <c r="P23" i="14"/>
  <c r="P60" i="9"/>
  <c r="T60" i="9"/>
  <c r="T60" i="12"/>
  <c r="P60" i="12"/>
  <c r="P31" i="19"/>
  <c r="T31" i="19"/>
  <c r="U31" i="1"/>
  <c r="P48" i="13"/>
  <c r="T48" i="13"/>
  <c r="U48" i="1"/>
  <c r="P44" i="9"/>
  <c r="T44" i="9"/>
  <c r="U44" i="1"/>
  <c r="P78" i="25"/>
  <c r="T78" i="25"/>
  <c r="P78" i="18"/>
  <c r="T78" i="18"/>
  <c r="P30" i="13"/>
  <c r="T30" i="13"/>
  <c r="P30" i="4"/>
  <c r="T30" i="4"/>
  <c r="T68" i="28"/>
  <c r="P68" i="28"/>
  <c r="P84" i="9"/>
  <c r="T84" i="9"/>
  <c r="P36" i="24"/>
  <c r="T36" i="24"/>
  <c r="T36" i="25"/>
  <c r="P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1" i="25"/>
  <c r="D90" i="25"/>
  <c r="D92" i="25" s="1"/>
  <c r="D91" i="23"/>
  <c r="D90" i="23"/>
  <c r="D91" i="27"/>
  <c r="D90" i="27"/>
  <c r="D91" i="26"/>
  <c r="D90" i="26"/>
  <c r="D92" i="27" l="1"/>
  <c r="D92" i="26"/>
  <c r="D92" i="23"/>
  <c r="D92" i="22"/>
  <c r="D92" i="10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<sst xmlns="http://schemas.openxmlformats.org/spreadsheetml/2006/main" count="790" uniqueCount="119">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</sst>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N19" sqref="N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7" zoomScaleNormal="87" workbookViewId="0">
      <selection activeCell="E23" sqref="E2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0.25460552389932833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641.99999999766555</v>
      </c>
      <c r="F5" s="56">
        <v>1076.979489296562</v>
      </c>
      <c r="G5" s="57">
        <f>+E5+F5</f>
        <v>1718.9794892942275</v>
      </c>
      <c r="H5" s="56">
        <v>91</v>
      </c>
      <c r="I5" s="56">
        <v>98</v>
      </c>
      <c r="J5" s="57">
        <f>+H5+I5</f>
        <v>189</v>
      </c>
      <c r="K5" s="56">
        <v>0</v>
      </c>
      <c r="L5" s="56">
        <v>0</v>
      </c>
      <c r="M5" s="57">
        <f>+K5+L5</f>
        <v>0</v>
      </c>
      <c r="N5" s="32">
        <f>+E5/(H5*216+K5*248)</f>
        <v>3.2661782661663898E-2</v>
      </c>
      <c r="O5" s="32">
        <f t="shared" ref="O5:O80" si="0">+F5/(I5*216+L5*248)</f>
        <v>5.0877715858681123E-2</v>
      </c>
      <c r="P5" s="33">
        <f t="shared" ref="P5:P80" si="1">+G5/(J5*216+M5*248)</f>
        <v>4.210708135641357E-2</v>
      </c>
      <c r="Q5" s="41"/>
      <c r="R5" s="58">
        <f>+E5/(H5+K5)</f>
        <v>7.0549450549194015</v>
      </c>
      <c r="S5" s="58">
        <f t="shared" ref="S5" si="2">+F5/(I5+L5)</f>
        <v>10.989586625475122</v>
      </c>
      <c r="T5" s="58">
        <f t="shared" ref="T5" si="3">+G5/(J5+M5)</f>
        <v>9.0951295729853303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1249.6278054599761</v>
      </c>
      <c r="F6" s="56">
        <v>1959.1405657750834</v>
      </c>
      <c r="G6" s="57">
        <f t="shared" ref="G6:G70" si="4">+E6+F6</f>
        <v>3208.7683712350595</v>
      </c>
      <c r="H6" s="56">
        <v>91</v>
      </c>
      <c r="I6" s="56">
        <v>96</v>
      </c>
      <c r="J6" s="57">
        <f t="shared" ref="J6:J59" si="5">+H6+I6</f>
        <v>187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6.3574878177654462E-2</v>
      </c>
      <c r="O6" s="32">
        <f t="shared" ref="O6:O16" si="8">+F6/(I6*216+L6*248)</f>
        <v>9.4480158457517519E-2</v>
      </c>
      <c r="P6" s="33">
        <f t="shared" ref="P6:P16" si="9">+G6/(J6*216+M6*248)</f>
        <v>7.9440690513840853E-2</v>
      </c>
      <c r="Q6" s="41"/>
      <c r="R6" s="58">
        <f t="shared" ref="R6:R70" si="10">+E6/(H6+K6)</f>
        <v>13.732173686373365</v>
      </c>
      <c r="S6" s="58">
        <f t="shared" ref="S6:S70" si="11">+F6/(I6+L6)</f>
        <v>20.407714226823785</v>
      </c>
      <c r="T6" s="58">
        <f t="shared" ref="T6:T70" si="12">+G6/(J6+M6)</f>
        <v>17.159189150989622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1610.1285404702271</v>
      </c>
      <c r="F7" s="56">
        <v>2400.1157001800402</v>
      </c>
      <c r="G7" s="57">
        <f t="shared" si="4"/>
        <v>4010.2442406502673</v>
      </c>
      <c r="H7" s="56">
        <v>91</v>
      </c>
      <c r="I7" s="56">
        <v>93</v>
      </c>
      <c r="J7" s="57">
        <f t="shared" si="5"/>
        <v>184</v>
      </c>
      <c r="K7" s="56">
        <v>0</v>
      </c>
      <c r="L7" s="56">
        <v>0</v>
      </c>
      <c r="M7" s="57">
        <f t="shared" si="6"/>
        <v>0</v>
      </c>
      <c r="N7" s="32">
        <f t="shared" si="7"/>
        <v>8.1915371411794211E-2</v>
      </c>
      <c r="O7" s="32">
        <f t="shared" si="8"/>
        <v>0.11948007268916966</v>
      </c>
      <c r="P7" s="33">
        <f t="shared" si="9"/>
        <v>0.10090187803568507</v>
      </c>
      <c r="Q7" s="41"/>
      <c r="R7" s="58">
        <f t="shared" si="10"/>
        <v>17.693720224947551</v>
      </c>
      <c r="S7" s="58">
        <f t="shared" si="11"/>
        <v>25.807695700860648</v>
      </c>
      <c r="T7" s="58">
        <f t="shared" si="12"/>
        <v>21.794805655707975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1920.0635538476556</v>
      </c>
      <c r="F8" s="56">
        <v>2734.1494925852057</v>
      </c>
      <c r="G8" s="57">
        <f t="shared" si="4"/>
        <v>4654.2130464328611</v>
      </c>
      <c r="H8" s="56">
        <v>91</v>
      </c>
      <c r="I8" s="56">
        <v>92</v>
      </c>
      <c r="J8" s="57">
        <f t="shared" si="5"/>
        <v>183</v>
      </c>
      <c r="K8" s="56">
        <v>0</v>
      </c>
      <c r="L8" s="56">
        <v>0</v>
      </c>
      <c r="M8" s="57">
        <f t="shared" si="6"/>
        <v>0</v>
      </c>
      <c r="N8" s="32">
        <f t="shared" si="7"/>
        <v>9.7683330985330469E-2</v>
      </c>
      <c r="O8" s="32">
        <f t="shared" si="8"/>
        <v>0.13758803807292702</v>
      </c>
      <c r="P8" s="33">
        <f t="shared" si="9"/>
        <v>0.11774471378346643</v>
      </c>
      <c r="Q8" s="41"/>
      <c r="R8" s="58">
        <f t="shared" si="10"/>
        <v>21.099599492831381</v>
      </c>
      <c r="S8" s="58">
        <f t="shared" si="11"/>
        <v>29.719016223752238</v>
      </c>
      <c r="T8" s="58">
        <f t="shared" si="12"/>
        <v>25.432858177228749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2493.878502142843</v>
      </c>
      <c r="F9" s="56">
        <v>3473.7788641414563</v>
      </c>
      <c r="G9" s="57">
        <f t="shared" si="4"/>
        <v>5967.6573662842993</v>
      </c>
      <c r="H9" s="56">
        <v>91</v>
      </c>
      <c r="I9" s="56">
        <v>92</v>
      </c>
      <c r="J9" s="57">
        <f t="shared" si="5"/>
        <v>183</v>
      </c>
      <c r="K9" s="56">
        <v>0</v>
      </c>
      <c r="L9" s="56">
        <v>0</v>
      </c>
      <c r="M9" s="57">
        <f t="shared" si="6"/>
        <v>0</v>
      </c>
      <c r="N9" s="32">
        <f t="shared" si="7"/>
        <v>0.1268761956727128</v>
      </c>
      <c r="O9" s="32">
        <f t="shared" si="8"/>
        <v>0.17480771256750485</v>
      </c>
      <c r="P9" s="33">
        <f t="shared" si="9"/>
        <v>0.15097291454878312</v>
      </c>
      <c r="Q9" s="41"/>
      <c r="R9" s="58">
        <f t="shared" si="10"/>
        <v>27.405258265305967</v>
      </c>
      <c r="S9" s="58">
        <f t="shared" si="11"/>
        <v>37.758465914581045</v>
      </c>
      <c r="T9" s="58">
        <f t="shared" si="12"/>
        <v>32.610149542537158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2897.3802235565577</v>
      </c>
      <c r="F10" s="56">
        <v>4036.7635796524478</v>
      </c>
      <c r="G10" s="57">
        <f t="shared" si="4"/>
        <v>6934.1438032090055</v>
      </c>
      <c r="H10" s="56">
        <v>91</v>
      </c>
      <c r="I10" s="56">
        <v>92</v>
      </c>
      <c r="J10" s="57">
        <f t="shared" si="5"/>
        <v>183</v>
      </c>
      <c r="K10" s="56">
        <v>0</v>
      </c>
      <c r="L10" s="56">
        <v>0</v>
      </c>
      <c r="M10" s="57">
        <f t="shared" si="6"/>
        <v>0</v>
      </c>
      <c r="N10" s="32">
        <f t="shared" si="7"/>
        <v>0.14740436627780615</v>
      </c>
      <c r="O10" s="32">
        <f t="shared" si="8"/>
        <v>0.20313826387139935</v>
      </c>
      <c r="P10" s="33">
        <f t="shared" si="9"/>
        <v>0.17542359348332842</v>
      </c>
      <c r="Q10" s="41"/>
      <c r="R10" s="58">
        <f t="shared" si="10"/>
        <v>31.839343116006127</v>
      </c>
      <c r="S10" s="58">
        <f t="shared" si="11"/>
        <v>43.877864996222257</v>
      </c>
      <c r="T10" s="58">
        <f t="shared" si="12"/>
        <v>37.89149619239894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3853.2900390839054</v>
      </c>
      <c r="F11" s="56">
        <v>5103.8228430156751</v>
      </c>
      <c r="G11" s="57">
        <f t="shared" si="4"/>
        <v>8957.11288209958</v>
      </c>
      <c r="H11" s="56">
        <v>91</v>
      </c>
      <c r="I11" s="56">
        <v>92</v>
      </c>
      <c r="J11" s="57">
        <f t="shared" si="5"/>
        <v>183</v>
      </c>
      <c r="K11" s="56">
        <v>0</v>
      </c>
      <c r="L11" s="56">
        <v>0</v>
      </c>
      <c r="M11" s="57">
        <f t="shared" si="6"/>
        <v>0</v>
      </c>
      <c r="N11" s="32">
        <f t="shared" si="7"/>
        <v>0.19603632677472047</v>
      </c>
      <c r="O11" s="32">
        <f t="shared" si="8"/>
        <v>0.25683488541745547</v>
      </c>
      <c r="P11" s="33">
        <f t="shared" si="9"/>
        <v>0.22660172237653259</v>
      </c>
      <c r="Q11" s="41"/>
      <c r="R11" s="58">
        <f t="shared" si="10"/>
        <v>42.343846583339619</v>
      </c>
      <c r="S11" s="58">
        <f t="shared" si="11"/>
        <v>55.476335250170379</v>
      </c>
      <c r="T11" s="58">
        <f t="shared" si="12"/>
        <v>48.945972033331039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4195.1207974613899</v>
      </c>
      <c r="F12" s="56">
        <v>5263.242699289126</v>
      </c>
      <c r="G12" s="57">
        <f t="shared" si="4"/>
        <v>9458.3634967505168</v>
      </c>
      <c r="H12" s="56">
        <v>91</v>
      </c>
      <c r="I12" s="56">
        <v>91</v>
      </c>
      <c r="J12" s="57">
        <f t="shared" si="5"/>
        <v>182</v>
      </c>
      <c r="K12" s="56">
        <v>0</v>
      </c>
      <c r="L12" s="56">
        <v>0</v>
      </c>
      <c r="M12" s="57">
        <f t="shared" si="6"/>
        <v>0</v>
      </c>
      <c r="N12" s="32">
        <f t="shared" si="7"/>
        <v>0.21342698399783222</v>
      </c>
      <c r="O12" s="32">
        <f t="shared" si="8"/>
        <v>0.26776774009407439</v>
      </c>
      <c r="P12" s="33">
        <f t="shared" si="9"/>
        <v>0.24059736204595331</v>
      </c>
      <c r="Q12" s="41"/>
      <c r="R12" s="58">
        <f t="shared" si="10"/>
        <v>46.100228543531756</v>
      </c>
      <c r="S12" s="58">
        <f t="shared" si="11"/>
        <v>57.837831860320065</v>
      </c>
      <c r="T12" s="58">
        <f t="shared" si="12"/>
        <v>51.969030201925918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4282.0418834124439</v>
      </c>
      <c r="F13" s="56">
        <v>5343.5527529937608</v>
      </c>
      <c r="G13" s="57">
        <f t="shared" si="4"/>
        <v>9625.5946364062038</v>
      </c>
      <c r="H13" s="56">
        <v>87</v>
      </c>
      <c r="I13" s="56">
        <v>82</v>
      </c>
      <c r="J13" s="57">
        <f t="shared" si="5"/>
        <v>169</v>
      </c>
      <c r="K13" s="56">
        <v>0</v>
      </c>
      <c r="L13" s="56">
        <v>0</v>
      </c>
      <c r="M13" s="57">
        <f t="shared" si="6"/>
        <v>0</v>
      </c>
      <c r="N13" s="32">
        <f t="shared" si="7"/>
        <v>0.22786514918116454</v>
      </c>
      <c r="O13" s="32">
        <f t="shared" si="8"/>
        <v>0.30169109942376698</v>
      </c>
      <c r="P13" s="33">
        <f t="shared" si="9"/>
        <v>0.26368602444680594</v>
      </c>
      <c r="Q13" s="41"/>
      <c r="R13" s="58">
        <f t="shared" si="10"/>
        <v>49.218872223131541</v>
      </c>
      <c r="S13" s="58">
        <f t="shared" si="11"/>
        <v>65.165277475533671</v>
      </c>
      <c r="T13" s="58">
        <f t="shared" si="12"/>
        <v>56.95618128051008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5159.6293124121066</v>
      </c>
      <c r="F14" s="56">
        <v>6543.328602606538</v>
      </c>
      <c r="G14" s="57">
        <f t="shared" si="4"/>
        <v>11702.957915018644</v>
      </c>
      <c r="H14" s="56">
        <v>92</v>
      </c>
      <c r="I14" s="56">
        <v>89</v>
      </c>
      <c r="J14" s="57">
        <f t="shared" si="5"/>
        <v>181</v>
      </c>
      <c r="K14" s="56">
        <v>0</v>
      </c>
      <c r="L14" s="56">
        <v>0</v>
      </c>
      <c r="M14" s="57">
        <f t="shared" si="6"/>
        <v>0</v>
      </c>
      <c r="N14" s="32">
        <f t="shared" si="7"/>
        <v>0.25964318198531133</v>
      </c>
      <c r="O14" s="32">
        <f t="shared" si="8"/>
        <v>0.34037289859584569</v>
      </c>
      <c r="P14" s="33">
        <f t="shared" si="9"/>
        <v>0.29933900948993869</v>
      </c>
      <c r="Q14" s="41"/>
      <c r="R14" s="58">
        <f t="shared" si="10"/>
        <v>56.082927308827244</v>
      </c>
      <c r="S14" s="58">
        <f t="shared" si="11"/>
        <v>73.520546096702674</v>
      </c>
      <c r="T14" s="58">
        <f t="shared" si="12"/>
        <v>64.657226049826761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9496.8043546548888</v>
      </c>
      <c r="F15" s="56">
        <v>11498.281881838553</v>
      </c>
      <c r="G15" s="57">
        <f t="shared" si="4"/>
        <v>20995.086236493444</v>
      </c>
      <c r="H15" s="56">
        <v>182</v>
      </c>
      <c r="I15" s="56">
        <v>182</v>
      </c>
      <c r="J15" s="57">
        <f t="shared" si="5"/>
        <v>364</v>
      </c>
      <c r="K15" s="56">
        <v>93</v>
      </c>
      <c r="L15" s="56">
        <v>91</v>
      </c>
      <c r="M15" s="57">
        <f t="shared" si="6"/>
        <v>184</v>
      </c>
      <c r="N15" s="32">
        <f t="shared" si="7"/>
        <v>0.15225093553057087</v>
      </c>
      <c r="O15" s="32">
        <f t="shared" si="8"/>
        <v>0.18581580287392618</v>
      </c>
      <c r="P15" s="33">
        <f t="shared" si="9"/>
        <v>0.16896637777244916</v>
      </c>
      <c r="Q15" s="41"/>
      <c r="R15" s="58">
        <f t="shared" si="10"/>
        <v>34.533834016926868</v>
      </c>
      <c r="S15" s="58">
        <f t="shared" si="11"/>
        <v>42.118248651423272</v>
      </c>
      <c r="T15" s="58">
        <f t="shared" si="12"/>
        <v>38.312201161484388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17997.965856332117</v>
      </c>
      <c r="F16" s="56">
        <v>22083.487788154918</v>
      </c>
      <c r="G16" s="57">
        <f t="shared" si="4"/>
        <v>40081.453644487032</v>
      </c>
      <c r="H16" s="56">
        <v>178</v>
      </c>
      <c r="I16" s="56">
        <v>182</v>
      </c>
      <c r="J16" s="57">
        <f t="shared" si="5"/>
        <v>360</v>
      </c>
      <c r="K16" s="56">
        <v>214</v>
      </c>
      <c r="L16" s="56">
        <v>224</v>
      </c>
      <c r="M16" s="57">
        <f t="shared" si="6"/>
        <v>438</v>
      </c>
      <c r="N16" s="32">
        <f t="shared" si="7"/>
        <v>0.19665609545817436</v>
      </c>
      <c r="O16" s="32">
        <f t="shared" si="8"/>
        <v>0.23279102492151837</v>
      </c>
      <c r="P16" s="33">
        <f t="shared" si="9"/>
        <v>0.21504771678087728</v>
      </c>
      <c r="Q16" s="41"/>
      <c r="R16" s="58">
        <f t="shared" si="10"/>
        <v>45.913178204928869</v>
      </c>
      <c r="S16" s="58">
        <f t="shared" si="11"/>
        <v>54.392827064420977</v>
      </c>
      <c r="T16" s="58">
        <f t="shared" si="12"/>
        <v>50.227385519407306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19994.070178688096</v>
      </c>
      <c r="F17" s="56">
        <v>23643.300468753121</v>
      </c>
      <c r="G17" s="57">
        <f t="shared" si="4"/>
        <v>43637.370647441217</v>
      </c>
      <c r="H17" s="56">
        <v>174</v>
      </c>
      <c r="I17" s="56">
        <v>183</v>
      </c>
      <c r="J17" s="57">
        <f t="shared" si="5"/>
        <v>357</v>
      </c>
      <c r="K17" s="56">
        <v>231</v>
      </c>
      <c r="L17" s="56">
        <v>211</v>
      </c>
      <c r="M17" s="57">
        <f t="shared" si="6"/>
        <v>442</v>
      </c>
      <c r="N17" s="32">
        <f t="shared" ref="N17:N81" si="13">+E17/(H17*216+K17*248)</f>
        <v>0.21074785161784401</v>
      </c>
      <c r="O17" s="32">
        <f t="shared" si="0"/>
        <v>0.25739527596186557</v>
      </c>
      <c r="P17" s="33">
        <f t="shared" si="1"/>
        <v>0.23369484302001423</v>
      </c>
      <c r="Q17" s="41"/>
      <c r="R17" s="58">
        <f t="shared" si="10"/>
        <v>49.368074515279247</v>
      </c>
      <c r="S17" s="58">
        <f t="shared" si="11"/>
        <v>60.008376824246497</v>
      </c>
      <c r="T17" s="58">
        <f t="shared" si="12"/>
        <v>54.614982036847579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28083.41709305776</v>
      </c>
      <c r="F18" s="56">
        <v>28455.891220669862</v>
      </c>
      <c r="G18" s="57">
        <f t="shared" si="4"/>
        <v>56539.308313727626</v>
      </c>
      <c r="H18" s="56">
        <v>182</v>
      </c>
      <c r="I18" s="56">
        <v>183</v>
      </c>
      <c r="J18" s="57">
        <f t="shared" si="5"/>
        <v>365</v>
      </c>
      <c r="K18" s="56">
        <v>231</v>
      </c>
      <c r="L18" s="56">
        <v>216</v>
      </c>
      <c r="M18" s="57">
        <f t="shared" si="6"/>
        <v>447</v>
      </c>
      <c r="N18" s="32">
        <f t="shared" si="13"/>
        <v>0.29071860344780293</v>
      </c>
      <c r="O18" s="32">
        <f t="shared" si="0"/>
        <v>0.30566180309218294</v>
      </c>
      <c r="P18" s="33">
        <f t="shared" si="1"/>
        <v>0.29805219041902636</v>
      </c>
      <c r="Q18" s="41"/>
      <c r="R18" s="58">
        <f t="shared" si="10"/>
        <v>67.99858860304542</v>
      </c>
      <c r="S18" s="58">
        <f t="shared" si="11"/>
        <v>71.318023109448276</v>
      </c>
      <c r="T18" s="58">
        <f t="shared" si="12"/>
        <v>69.629690041536492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34708.089596605809</v>
      </c>
      <c r="F19" s="56">
        <v>36431.131568445504</v>
      </c>
      <c r="G19" s="57">
        <f t="shared" si="4"/>
        <v>71139.221165051305</v>
      </c>
      <c r="H19" s="56">
        <v>184</v>
      </c>
      <c r="I19" s="56">
        <v>185</v>
      </c>
      <c r="J19" s="57">
        <f t="shared" si="5"/>
        <v>369</v>
      </c>
      <c r="K19" s="56">
        <v>231</v>
      </c>
      <c r="L19" s="56">
        <v>209</v>
      </c>
      <c r="M19" s="57">
        <f t="shared" si="6"/>
        <v>440</v>
      </c>
      <c r="N19" s="32">
        <f t="shared" si="13"/>
        <v>0.35769735341542797</v>
      </c>
      <c r="O19" s="32">
        <f t="shared" si="0"/>
        <v>0.39688787223772776</v>
      </c>
      <c r="P19" s="33">
        <f t="shared" si="1"/>
        <v>0.37674883047203378</v>
      </c>
      <c r="Q19" s="41"/>
      <c r="R19" s="58">
        <f t="shared" si="10"/>
        <v>83.633950835194725</v>
      </c>
      <c r="S19" s="58">
        <f t="shared" si="11"/>
        <v>92.464800935140872</v>
      </c>
      <c r="T19" s="58">
        <f t="shared" si="12"/>
        <v>87.934760401793952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46697.432919320519</v>
      </c>
      <c r="F20" s="56">
        <v>51298.212844380832</v>
      </c>
      <c r="G20" s="57">
        <f t="shared" si="4"/>
        <v>97995.645763701352</v>
      </c>
      <c r="H20" s="56">
        <v>332</v>
      </c>
      <c r="I20" s="56">
        <v>315</v>
      </c>
      <c r="J20" s="57">
        <f t="shared" si="5"/>
        <v>647</v>
      </c>
      <c r="K20" s="56">
        <v>231</v>
      </c>
      <c r="L20" s="56">
        <v>208</v>
      </c>
      <c r="M20" s="57">
        <f t="shared" si="6"/>
        <v>439</v>
      </c>
      <c r="N20" s="32">
        <f t="shared" si="13"/>
        <v>0.36199560402574044</v>
      </c>
      <c r="O20" s="32">
        <f t="shared" si="0"/>
        <v>0.42882877051746165</v>
      </c>
      <c r="P20" s="33">
        <f t="shared" si="1"/>
        <v>0.39415199563880138</v>
      </c>
      <c r="Q20" s="41"/>
      <c r="R20" s="58">
        <f t="shared" si="10"/>
        <v>82.943930584938755</v>
      </c>
      <c r="S20" s="58">
        <f t="shared" si="11"/>
        <v>98.084536987343853</v>
      </c>
      <c r="T20" s="58">
        <f t="shared" si="12"/>
        <v>90.235401255710272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42494.879331095384</v>
      </c>
      <c r="F21" s="56">
        <v>51055.618353897109</v>
      </c>
      <c r="G21" s="57">
        <f t="shared" si="4"/>
        <v>93550.497684992501</v>
      </c>
      <c r="H21" s="56">
        <v>334</v>
      </c>
      <c r="I21" s="56">
        <v>314</v>
      </c>
      <c r="J21" s="57">
        <f t="shared" si="5"/>
        <v>648</v>
      </c>
      <c r="K21" s="56">
        <v>231</v>
      </c>
      <c r="L21" s="56">
        <v>208</v>
      </c>
      <c r="M21" s="57">
        <f t="shared" si="6"/>
        <v>439</v>
      </c>
      <c r="N21" s="32">
        <f t="shared" si="13"/>
        <v>0.32831818507861565</v>
      </c>
      <c r="O21" s="32">
        <f t="shared" si="0"/>
        <v>0.42757284565437081</v>
      </c>
      <c r="P21" s="33">
        <f t="shared" si="1"/>
        <v>0.37594638195222835</v>
      </c>
      <c r="Q21" s="41"/>
      <c r="R21" s="58">
        <f t="shared" si="10"/>
        <v>75.212175807248471</v>
      </c>
      <c r="S21" s="58">
        <f t="shared" si="11"/>
        <v>97.807697995971466</v>
      </c>
      <c r="T21" s="58">
        <f t="shared" si="12"/>
        <v>86.063015349579118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40748.521838313274</v>
      </c>
      <c r="F22" s="56">
        <v>48460.022584281665</v>
      </c>
      <c r="G22" s="57">
        <f t="shared" si="4"/>
        <v>89208.544422594947</v>
      </c>
      <c r="H22" s="56">
        <v>335</v>
      </c>
      <c r="I22" s="56">
        <v>313</v>
      </c>
      <c r="J22" s="57">
        <f t="shared" si="5"/>
        <v>648</v>
      </c>
      <c r="K22" s="56">
        <v>231</v>
      </c>
      <c r="L22" s="56">
        <v>206</v>
      </c>
      <c r="M22" s="57">
        <f t="shared" si="6"/>
        <v>437</v>
      </c>
      <c r="N22" s="32">
        <f t="shared" si="13"/>
        <v>0.31430119892565467</v>
      </c>
      <c r="O22" s="32">
        <f t="shared" si="0"/>
        <v>0.4082700561457982</v>
      </c>
      <c r="P22" s="33">
        <f t="shared" si="1"/>
        <v>0.35921360863397123</v>
      </c>
      <c r="Q22" s="41"/>
      <c r="R22" s="58">
        <f t="shared" si="10"/>
        <v>71.993854838009312</v>
      </c>
      <c r="S22" s="58">
        <f t="shared" si="11"/>
        <v>93.371912493798973</v>
      </c>
      <c r="T22" s="58">
        <f t="shared" si="12"/>
        <v>82.219856610686591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38027.400594466766</v>
      </c>
      <c r="F23" s="56">
        <v>40208.520714983606</v>
      </c>
      <c r="G23" s="57">
        <f t="shared" si="4"/>
        <v>78235.921309450379</v>
      </c>
      <c r="H23" s="56">
        <v>342</v>
      </c>
      <c r="I23" s="56">
        <v>324</v>
      </c>
      <c r="J23" s="57">
        <f t="shared" si="5"/>
        <v>666</v>
      </c>
      <c r="K23" s="56">
        <v>232</v>
      </c>
      <c r="L23" s="56">
        <v>206</v>
      </c>
      <c r="M23" s="57">
        <f t="shared" si="6"/>
        <v>438</v>
      </c>
      <c r="N23" s="32">
        <f t="shared" si="13"/>
        <v>0.28938421248681029</v>
      </c>
      <c r="O23" s="32">
        <f t="shared" si="0"/>
        <v>0.33210420836348292</v>
      </c>
      <c r="P23" s="33">
        <f t="shared" si="1"/>
        <v>0.30986977704947077</v>
      </c>
      <c r="Q23" s="41"/>
      <c r="R23" s="58">
        <f t="shared" si="10"/>
        <v>66.24982681962851</v>
      </c>
      <c r="S23" s="58">
        <f t="shared" si="11"/>
        <v>75.865133424497373</v>
      </c>
      <c r="T23" s="58">
        <f t="shared" si="12"/>
        <v>70.86587075131375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35709.970206782302</v>
      </c>
      <c r="F24" s="56">
        <v>37282.639772678856</v>
      </c>
      <c r="G24" s="57">
        <f t="shared" si="4"/>
        <v>72992.609979461151</v>
      </c>
      <c r="H24" s="56">
        <v>333</v>
      </c>
      <c r="I24" s="56">
        <v>332</v>
      </c>
      <c r="J24" s="57">
        <f t="shared" si="5"/>
        <v>665</v>
      </c>
      <c r="K24" s="56">
        <v>233</v>
      </c>
      <c r="L24" s="56">
        <v>206</v>
      </c>
      <c r="M24" s="57">
        <f t="shared" si="6"/>
        <v>439</v>
      </c>
      <c r="N24" s="32">
        <f t="shared" si="13"/>
        <v>0.27530197828097863</v>
      </c>
      <c r="O24" s="32">
        <f t="shared" si="0"/>
        <v>0.30360455840943695</v>
      </c>
      <c r="P24" s="33">
        <f t="shared" si="1"/>
        <v>0.28906590569739715</v>
      </c>
      <c r="Q24" s="41"/>
      <c r="R24" s="58">
        <f t="shared" si="10"/>
        <v>63.091820153325621</v>
      </c>
      <c r="S24" s="58">
        <f t="shared" si="11"/>
        <v>69.298586938064787</v>
      </c>
      <c r="T24" s="58">
        <f t="shared" si="12"/>
        <v>66.116494546613367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34038.89927949744</v>
      </c>
      <c r="F25" s="56">
        <v>35951.748662992497</v>
      </c>
      <c r="G25" s="57">
        <f t="shared" si="4"/>
        <v>69990.647942489944</v>
      </c>
      <c r="H25" s="56">
        <v>333</v>
      </c>
      <c r="I25" s="56">
        <v>348</v>
      </c>
      <c r="J25" s="57">
        <f t="shared" si="5"/>
        <v>681</v>
      </c>
      <c r="K25" s="56">
        <v>225</v>
      </c>
      <c r="L25" s="56">
        <v>206</v>
      </c>
      <c r="M25" s="57">
        <f t="shared" si="6"/>
        <v>431</v>
      </c>
      <c r="N25" s="32">
        <f t="shared" si="13"/>
        <v>0.26649520292729423</v>
      </c>
      <c r="O25" s="32">
        <f t="shared" si="0"/>
        <v>0.2847527932374897</v>
      </c>
      <c r="P25" s="33">
        <f t="shared" si="1"/>
        <v>0.27557109086592046</v>
      </c>
      <c r="Q25" s="41"/>
      <c r="R25" s="58">
        <f t="shared" si="10"/>
        <v>61.001611612002584</v>
      </c>
      <c r="S25" s="58">
        <f t="shared" si="11"/>
        <v>64.894853182296927</v>
      </c>
      <c r="T25" s="58">
        <f t="shared" si="12"/>
        <v>62.941230164109662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32595.685837145418</v>
      </c>
      <c r="F26" s="56">
        <v>34395.81255623445</v>
      </c>
      <c r="G26" s="57">
        <f t="shared" si="4"/>
        <v>66991.498393379865</v>
      </c>
      <c r="H26" s="56">
        <v>333</v>
      </c>
      <c r="I26" s="56">
        <v>336</v>
      </c>
      <c r="J26" s="57">
        <f t="shared" si="5"/>
        <v>669</v>
      </c>
      <c r="K26" s="56">
        <v>224</v>
      </c>
      <c r="L26" s="56">
        <v>206</v>
      </c>
      <c r="M26" s="57">
        <f t="shared" si="6"/>
        <v>430</v>
      </c>
      <c r="N26" s="32">
        <f t="shared" si="13"/>
        <v>0.25569254657315199</v>
      </c>
      <c r="O26" s="32">
        <f t="shared" si="0"/>
        <v>0.278139252783627</v>
      </c>
      <c r="P26" s="33">
        <f t="shared" si="1"/>
        <v>0.26674536677515637</v>
      </c>
      <c r="Q26" s="41"/>
      <c r="R26" s="58">
        <f t="shared" si="10"/>
        <v>58.520082292900213</v>
      </c>
      <c r="S26" s="58">
        <f t="shared" si="11"/>
        <v>63.460908775340314</v>
      </c>
      <c r="T26" s="58">
        <f t="shared" si="12"/>
        <v>60.956777428007157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28577.840171986212</v>
      </c>
      <c r="F27" s="56">
        <v>32194.410230974605</v>
      </c>
      <c r="G27" s="57">
        <f t="shared" si="4"/>
        <v>60772.250402960817</v>
      </c>
      <c r="H27" s="56">
        <v>332</v>
      </c>
      <c r="I27" s="56">
        <v>334</v>
      </c>
      <c r="J27" s="57">
        <f t="shared" si="5"/>
        <v>666</v>
      </c>
      <c r="K27" s="56">
        <v>213</v>
      </c>
      <c r="L27" s="56">
        <v>210</v>
      </c>
      <c r="M27" s="57">
        <f t="shared" si="6"/>
        <v>423</v>
      </c>
      <c r="N27" s="32">
        <f t="shared" si="13"/>
        <v>0.2294745308343468</v>
      </c>
      <c r="O27" s="32">
        <f t="shared" si="0"/>
        <v>0.25916417303399186</v>
      </c>
      <c r="P27" s="33">
        <f t="shared" si="1"/>
        <v>0.24430073324875709</v>
      </c>
      <c r="Q27" s="41"/>
      <c r="R27" s="58">
        <f t="shared" si="10"/>
        <v>52.436403985295804</v>
      </c>
      <c r="S27" s="58">
        <f t="shared" si="11"/>
        <v>59.180901159879788</v>
      </c>
      <c r="T27" s="58">
        <f t="shared" si="12"/>
        <v>55.805555925583853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9837.8387360947072</v>
      </c>
      <c r="F28" s="56">
        <v>10889.352639673782</v>
      </c>
      <c r="G28" s="57">
        <f t="shared" si="4"/>
        <v>20727.191375768489</v>
      </c>
      <c r="H28" s="56">
        <v>185</v>
      </c>
      <c r="I28" s="56">
        <v>184</v>
      </c>
      <c r="J28" s="57">
        <f t="shared" si="5"/>
        <v>369</v>
      </c>
      <c r="K28" s="56">
        <v>0</v>
      </c>
      <c r="L28" s="56">
        <v>0</v>
      </c>
      <c r="M28" s="57">
        <f t="shared" si="6"/>
        <v>0</v>
      </c>
      <c r="N28" s="32">
        <f t="shared" si="13"/>
        <v>0.24619216056293061</v>
      </c>
      <c r="O28" s="32">
        <f t="shared" si="0"/>
        <v>0.27398733493543131</v>
      </c>
      <c r="P28" s="33">
        <f t="shared" si="1"/>
        <v>0.26005208491127785</v>
      </c>
      <c r="Q28" s="41"/>
      <c r="R28" s="58">
        <f t="shared" si="10"/>
        <v>53.177506681593009</v>
      </c>
      <c r="S28" s="58">
        <f t="shared" si="11"/>
        <v>59.181264346053162</v>
      </c>
      <c r="T28" s="58">
        <f t="shared" si="12"/>
        <v>56.171250340836011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9316.714887442291</v>
      </c>
      <c r="F29" s="56">
        <v>10878.555354654463</v>
      </c>
      <c r="G29" s="57">
        <f t="shared" si="4"/>
        <v>20195.270242096754</v>
      </c>
      <c r="H29" s="56">
        <v>190</v>
      </c>
      <c r="I29" s="56">
        <v>185</v>
      </c>
      <c r="J29" s="57">
        <f t="shared" si="5"/>
        <v>375</v>
      </c>
      <c r="K29" s="56">
        <v>0</v>
      </c>
      <c r="L29" s="56">
        <v>0</v>
      </c>
      <c r="M29" s="57">
        <f t="shared" si="6"/>
        <v>0</v>
      </c>
      <c r="N29" s="32">
        <f t="shared" si="13"/>
        <v>0.22701546996691743</v>
      </c>
      <c r="O29" s="32">
        <f t="shared" si="0"/>
        <v>0.27223611998634795</v>
      </c>
      <c r="P29" s="33">
        <f t="shared" si="1"/>
        <v>0.24932432397650314</v>
      </c>
      <c r="Q29" s="41"/>
      <c r="R29" s="58">
        <f t="shared" si="10"/>
        <v>49.03534151285416</v>
      </c>
      <c r="S29" s="58">
        <f t="shared" si="11"/>
        <v>58.803001917051155</v>
      </c>
      <c r="T29" s="58">
        <f t="shared" si="12"/>
        <v>53.854053978924675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9046.2299147575322</v>
      </c>
      <c r="F30" s="56">
        <v>10347.756596827801</v>
      </c>
      <c r="G30" s="57">
        <f t="shared" si="4"/>
        <v>19393.986511585332</v>
      </c>
      <c r="H30" s="56">
        <v>184</v>
      </c>
      <c r="I30" s="56">
        <v>185</v>
      </c>
      <c r="J30" s="57">
        <f t="shared" si="5"/>
        <v>369</v>
      </c>
      <c r="K30" s="56">
        <v>0</v>
      </c>
      <c r="L30" s="56">
        <v>0</v>
      </c>
      <c r="M30" s="57">
        <f t="shared" si="6"/>
        <v>0</v>
      </c>
      <c r="N30" s="32">
        <f t="shared" si="13"/>
        <v>0.22761246766197493</v>
      </c>
      <c r="O30" s="32">
        <f t="shared" si="0"/>
        <v>0.25895286778848353</v>
      </c>
      <c r="P30" s="33">
        <f t="shared" si="1"/>
        <v>0.24332513439206729</v>
      </c>
      <c r="Q30" s="41"/>
      <c r="R30" s="58">
        <f t="shared" si="10"/>
        <v>49.16429301498659</v>
      </c>
      <c r="S30" s="58">
        <f t="shared" si="11"/>
        <v>55.933819442312441</v>
      </c>
      <c r="T30" s="58">
        <f t="shared" si="12"/>
        <v>52.558229028686533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8156.7016982844434</v>
      </c>
      <c r="F31" s="56">
        <v>9531.0088913321069</v>
      </c>
      <c r="G31" s="57">
        <f t="shared" si="4"/>
        <v>17687.710589616552</v>
      </c>
      <c r="H31" s="56">
        <v>186</v>
      </c>
      <c r="I31" s="56">
        <v>184</v>
      </c>
      <c r="J31" s="57">
        <f t="shared" si="5"/>
        <v>370</v>
      </c>
      <c r="K31" s="56">
        <v>0</v>
      </c>
      <c r="L31" s="56">
        <v>0</v>
      </c>
      <c r="M31" s="57">
        <f t="shared" si="6"/>
        <v>0</v>
      </c>
      <c r="N31" s="32">
        <f t="shared" si="13"/>
        <v>0.20302423581950527</v>
      </c>
      <c r="O31" s="32">
        <f t="shared" si="0"/>
        <v>0.23981000632377483</v>
      </c>
      <c r="P31" s="33">
        <f t="shared" si="1"/>
        <v>0.22131770007027718</v>
      </c>
      <c r="Q31" s="41"/>
      <c r="R31" s="58">
        <f t="shared" si="10"/>
        <v>43.853234937013134</v>
      </c>
      <c r="S31" s="58">
        <f t="shared" si="11"/>
        <v>51.798961365935362</v>
      </c>
      <c r="T31" s="58">
        <f t="shared" si="12"/>
        <v>47.804623215179873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7762.8193837045656</v>
      </c>
      <c r="F32" s="56">
        <v>9089.3163338768118</v>
      </c>
      <c r="G32" s="57">
        <f t="shared" si="4"/>
        <v>16852.135717581376</v>
      </c>
      <c r="H32" s="56">
        <v>186</v>
      </c>
      <c r="I32" s="56">
        <v>184</v>
      </c>
      <c r="J32" s="57">
        <f t="shared" si="5"/>
        <v>370</v>
      </c>
      <c r="K32" s="56">
        <v>0</v>
      </c>
      <c r="L32" s="56">
        <v>0</v>
      </c>
      <c r="M32" s="57">
        <f t="shared" si="6"/>
        <v>0</v>
      </c>
      <c r="N32" s="32">
        <f t="shared" si="13"/>
        <v>0.19322031520570901</v>
      </c>
      <c r="O32" s="32">
        <f t="shared" si="0"/>
        <v>0.22869656637169916</v>
      </c>
      <c r="P32" s="33">
        <f t="shared" si="1"/>
        <v>0.210862559028796</v>
      </c>
      <c r="Q32" s="41"/>
      <c r="R32" s="58">
        <f t="shared" si="10"/>
        <v>41.735588084433147</v>
      </c>
      <c r="S32" s="58">
        <f t="shared" si="11"/>
        <v>49.398458336287021</v>
      </c>
      <c r="T32" s="58">
        <f t="shared" si="12"/>
        <v>45.546312750219933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6010.6958783312666</v>
      </c>
      <c r="F33" s="56">
        <v>6669.5124778205354</v>
      </c>
      <c r="G33" s="57">
        <f t="shared" si="4"/>
        <v>12680.208356151801</v>
      </c>
      <c r="H33" s="56">
        <v>186</v>
      </c>
      <c r="I33" s="56">
        <v>184</v>
      </c>
      <c r="J33" s="57">
        <f t="shared" si="5"/>
        <v>370</v>
      </c>
      <c r="K33" s="56">
        <v>0</v>
      </c>
      <c r="L33" s="56">
        <v>0</v>
      </c>
      <c r="M33" s="57">
        <f t="shared" si="6"/>
        <v>0</v>
      </c>
      <c r="N33" s="32">
        <f t="shared" si="13"/>
        <v>0.14960911684416733</v>
      </c>
      <c r="O33" s="32">
        <f t="shared" si="0"/>
        <v>0.16781180751360042</v>
      </c>
      <c r="P33" s="33">
        <f t="shared" si="1"/>
        <v>0.15866126571761513</v>
      </c>
      <c r="Q33" s="41"/>
      <c r="R33" s="58">
        <f t="shared" si="10"/>
        <v>32.315569238340146</v>
      </c>
      <c r="S33" s="58">
        <f t="shared" si="11"/>
        <v>36.247350422937693</v>
      </c>
      <c r="T33" s="58">
        <f t="shared" si="12"/>
        <v>34.270833395004871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2880.8613265984914</v>
      </c>
      <c r="F34" s="56">
        <v>3371.3459177623963</v>
      </c>
      <c r="G34" s="57">
        <f t="shared" si="4"/>
        <v>6252.2072443608877</v>
      </c>
      <c r="H34" s="56">
        <v>184</v>
      </c>
      <c r="I34" s="56">
        <v>183</v>
      </c>
      <c r="J34" s="57">
        <f t="shared" si="5"/>
        <v>367</v>
      </c>
      <c r="K34" s="56">
        <v>0</v>
      </c>
      <c r="L34" s="56">
        <v>0</v>
      </c>
      <c r="M34" s="57">
        <f t="shared" si="6"/>
        <v>0</v>
      </c>
      <c r="N34" s="32">
        <f t="shared" si="13"/>
        <v>7.2485439980839658E-2</v>
      </c>
      <c r="O34" s="32">
        <f t="shared" si="0"/>
        <v>8.5290070779255114E-2</v>
      </c>
      <c r="P34" s="33">
        <f t="shared" si="1"/>
        <v>7.8870310378959627E-2</v>
      </c>
      <c r="Q34" s="41"/>
      <c r="R34" s="58">
        <f t="shared" si="10"/>
        <v>15.656855035861366</v>
      </c>
      <c r="S34" s="58">
        <f t="shared" si="11"/>
        <v>18.422655288319106</v>
      </c>
      <c r="T34" s="58">
        <f t="shared" si="12"/>
        <v>17.035987041855279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1459.2352725584869</v>
      </c>
      <c r="F35" s="56">
        <v>1845.1447345925062</v>
      </c>
      <c r="G35" s="57">
        <f t="shared" si="4"/>
        <v>3304.3800071509932</v>
      </c>
      <c r="H35" s="56">
        <v>184</v>
      </c>
      <c r="I35" s="56">
        <v>184</v>
      </c>
      <c r="J35" s="57">
        <f t="shared" si="5"/>
        <v>368</v>
      </c>
      <c r="K35" s="56">
        <v>0</v>
      </c>
      <c r="L35" s="56">
        <v>0</v>
      </c>
      <c r="M35" s="57">
        <f t="shared" si="6"/>
        <v>0</v>
      </c>
      <c r="N35" s="32">
        <f t="shared" si="13"/>
        <v>3.671586333933391E-2</v>
      </c>
      <c r="O35" s="32">
        <f t="shared" si="0"/>
        <v>4.6425743120785685E-2</v>
      </c>
      <c r="P35" s="33">
        <f t="shared" si="1"/>
        <v>4.1570803230059794E-2</v>
      </c>
      <c r="Q35" s="41"/>
      <c r="R35" s="58">
        <f t="shared" si="10"/>
        <v>7.9306264812961249</v>
      </c>
      <c r="S35" s="58">
        <f t="shared" si="11"/>
        <v>10.027960514089708</v>
      </c>
      <c r="T35" s="58">
        <f t="shared" si="12"/>
        <v>8.9792934976929164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365.94373108146914</v>
      </c>
      <c r="F36" s="61">
        <v>468.00000000015081</v>
      </c>
      <c r="G36" s="62">
        <f t="shared" si="4"/>
        <v>833.94373108161994</v>
      </c>
      <c r="H36" s="61">
        <v>185</v>
      </c>
      <c r="I36" s="61">
        <v>184</v>
      </c>
      <c r="J36" s="62">
        <f t="shared" si="5"/>
        <v>369</v>
      </c>
      <c r="K36" s="61">
        <v>0</v>
      </c>
      <c r="L36" s="61">
        <v>0</v>
      </c>
      <c r="M36" s="62">
        <f t="shared" si="6"/>
        <v>0</v>
      </c>
      <c r="N36" s="34">
        <f t="shared" si="13"/>
        <v>9.157751028064794E-3</v>
      </c>
      <c r="O36" s="34">
        <f t="shared" si="0"/>
        <v>1.1775362318844374E-2</v>
      </c>
      <c r="P36" s="35">
        <f t="shared" si="1"/>
        <v>1.046300977468659E-2</v>
      </c>
      <c r="Q36" s="41"/>
      <c r="R36" s="58">
        <f t="shared" si="10"/>
        <v>1.9780742220619953</v>
      </c>
      <c r="S36" s="58">
        <f t="shared" si="11"/>
        <v>2.5434782608703848</v>
      </c>
      <c r="T36" s="58">
        <f t="shared" si="12"/>
        <v>2.2600101113323032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11492.806321645985</v>
      </c>
      <c r="F37" s="56">
        <v>16935.702901120963</v>
      </c>
      <c r="G37" s="65">
        <f t="shared" si="4"/>
        <v>28428.509222766948</v>
      </c>
      <c r="H37" s="64">
        <v>145</v>
      </c>
      <c r="I37" s="64">
        <v>149</v>
      </c>
      <c r="J37" s="65">
        <f t="shared" si="5"/>
        <v>294</v>
      </c>
      <c r="K37" s="64">
        <v>93</v>
      </c>
      <c r="L37" s="64">
        <v>95</v>
      </c>
      <c r="M37" s="65">
        <f t="shared" si="6"/>
        <v>188</v>
      </c>
      <c r="N37" s="30">
        <f t="shared" si="13"/>
        <v>0.21132697708234011</v>
      </c>
      <c r="O37" s="30">
        <f t="shared" si="0"/>
        <v>0.30381212150403564</v>
      </c>
      <c r="P37" s="31">
        <f t="shared" si="1"/>
        <v>0.25814061113220027</v>
      </c>
      <c r="Q37" s="41"/>
      <c r="R37" s="58">
        <f t="shared" si="10"/>
        <v>48.289102191789851</v>
      </c>
      <c r="S37" s="58">
        <f t="shared" si="11"/>
        <v>69.408618447217066</v>
      </c>
      <c r="T37" s="58">
        <f t="shared" si="12"/>
        <v>58.980309590802797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10862.203631559563</v>
      </c>
      <c r="F38" s="56">
        <v>16660.948234948999</v>
      </c>
      <c r="G38" s="57">
        <f t="shared" si="4"/>
        <v>27523.15186650856</v>
      </c>
      <c r="H38" s="56">
        <v>130</v>
      </c>
      <c r="I38" s="56">
        <v>149</v>
      </c>
      <c r="J38" s="57">
        <f t="shared" si="5"/>
        <v>279</v>
      </c>
      <c r="K38" s="56">
        <v>93</v>
      </c>
      <c r="L38" s="56">
        <v>91</v>
      </c>
      <c r="M38" s="57">
        <f t="shared" si="6"/>
        <v>184</v>
      </c>
      <c r="N38" s="32">
        <f t="shared" si="13"/>
        <v>0.21238471045595891</v>
      </c>
      <c r="O38" s="32">
        <f t="shared" si="0"/>
        <v>0.3042984408779405</v>
      </c>
      <c r="P38" s="33">
        <f t="shared" si="1"/>
        <v>0.25990737956588122</v>
      </c>
      <c r="Q38" s="41"/>
      <c r="R38" s="58">
        <f t="shared" si="10"/>
        <v>48.709433325379209</v>
      </c>
      <c r="S38" s="58">
        <f t="shared" si="11"/>
        <v>69.420617645620823</v>
      </c>
      <c r="T38" s="58">
        <f t="shared" si="12"/>
        <v>59.445252411465574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10500.466844629034</v>
      </c>
      <c r="F39" s="56">
        <v>16410.261151182938</v>
      </c>
      <c r="G39" s="57">
        <f t="shared" si="4"/>
        <v>26910.727995811973</v>
      </c>
      <c r="H39" s="56">
        <v>130</v>
      </c>
      <c r="I39" s="56">
        <v>149</v>
      </c>
      <c r="J39" s="57">
        <f t="shared" si="5"/>
        <v>279</v>
      </c>
      <c r="K39" s="56">
        <v>94</v>
      </c>
      <c r="L39" s="56">
        <v>91</v>
      </c>
      <c r="M39" s="57">
        <f t="shared" si="6"/>
        <v>185</v>
      </c>
      <c r="N39" s="32">
        <f t="shared" si="13"/>
        <v>0.20432103916230218</v>
      </c>
      <c r="O39" s="32">
        <f t="shared" si="0"/>
        <v>0.29971984861161122</v>
      </c>
      <c r="P39" s="33">
        <f t="shared" si="1"/>
        <v>0.25353037379231963</v>
      </c>
      <c r="Q39" s="41"/>
      <c r="R39" s="58">
        <f t="shared" si="10"/>
        <v>46.877084127808189</v>
      </c>
      <c r="S39" s="58">
        <f t="shared" si="11"/>
        <v>68.376088129928903</v>
      </c>
      <c r="T39" s="58">
        <f t="shared" si="12"/>
        <v>57.997258611663732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10385.293946288275</v>
      </c>
      <c r="F40" s="56">
        <v>16335.393529133584</v>
      </c>
      <c r="G40" s="57">
        <f t="shared" si="4"/>
        <v>26720.687475421859</v>
      </c>
      <c r="H40" s="56">
        <v>130</v>
      </c>
      <c r="I40" s="56">
        <v>134</v>
      </c>
      <c r="J40" s="57">
        <f t="shared" si="5"/>
        <v>264</v>
      </c>
      <c r="K40" s="56">
        <v>100</v>
      </c>
      <c r="L40" s="56">
        <v>91</v>
      </c>
      <c r="M40" s="57">
        <f t="shared" si="6"/>
        <v>191</v>
      </c>
      <c r="N40" s="32">
        <f t="shared" si="13"/>
        <v>0.19639360715371171</v>
      </c>
      <c r="O40" s="32">
        <f t="shared" si="0"/>
        <v>0.31711821573873239</v>
      </c>
      <c r="P40" s="33">
        <f t="shared" si="1"/>
        <v>0.2559648964999412</v>
      </c>
      <c r="Q40" s="41"/>
      <c r="R40" s="58">
        <f t="shared" si="10"/>
        <v>45.153451940383803</v>
      </c>
      <c r="S40" s="58">
        <f t="shared" si="11"/>
        <v>72.601749018371478</v>
      </c>
      <c r="T40" s="58">
        <f t="shared" si="12"/>
        <v>58.726785660267822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10313.472944152843</v>
      </c>
      <c r="F41" s="56">
        <v>16304.020838173623</v>
      </c>
      <c r="G41" s="57">
        <f t="shared" si="4"/>
        <v>26617.493782326466</v>
      </c>
      <c r="H41" s="56">
        <v>130</v>
      </c>
      <c r="I41" s="56">
        <v>132</v>
      </c>
      <c r="J41" s="57">
        <f t="shared" si="5"/>
        <v>262</v>
      </c>
      <c r="K41" s="56">
        <v>93</v>
      </c>
      <c r="L41" s="56">
        <v>91</v>
      </c>
      <c r="M41" s="57">
        <f t="shared" si="6"/>
        <v>184</v>
      </c>
      <c r="N41" s="32">
        <f t="shared" si="13"/>
        <v>0.20165557923026833</v>
      </c>
      <c r="O41" s="32">
        <f t="shared" si="0"/>
        <v>0.31918599918115942</v>
      </c>
      <c r="P41" s="33">
        <f t="shared" si="1"/>
        <v>0.26038399771410303</v>
      </c>
      <c r="Q41" s="41"/>
      <c r="R41" s="58">
        <f t="shared" si="10"/>
        <v>46.248757597097949</v>
      </c>
      <c r="S41" s="58">
        <f t="shared" si="11"/>
        <v>73.112201068043149</v>
      </c>
      <c r="T41" s="58">
        <f t="shared" si="12"/>
        <v>59.680479332570549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7764.2641101877362</v>
      </c>
      <c r="F42" s="56">
        <v>9312.481214042944</v>
      </c>
      <c r="G42" s="57">
        <f t="shared" si="4"/>
        <v>17076.74532423068</v>
      </c>
      <c r="H42" s="56">
        <v>0</v>
      </c>
      <c r="I42" s="56">
        <v>0</v>
      </c>
      <c r="J42" s="57">
        <f t="shared" si="5"/>
        <v>0</v>
      </c>
      <c r="K42" s="56">
        <v>93</v>
      </c>
      <c r="L42" s="56">
        <v>91</v>
      </c>
      <c r="M42" s="57">
        <f t="shared" si="6"/>
        <v>184</v>
      </c>
      <c r="N42" s="32">
        <f t="shared" si="13"/>
        <v>0.33663996315416822</v>
      </c>
      <c r="O42" s="32">
        <f t="shared" si="0"/>
        <v>0.41264096127450123</v>
      </c>
      <c r="P42" s="33">
        <f t="shared" si="1"/>
        <v>0.37422741331150683</v>
      </c>
      <c r="Q42" s="41"/>
      <c r="R42" s="58">
        <f t="shared" si="10"/>
        <v>83.486710862233721</v>
      </c>
      <c r="S42" s="58">
        <f t="shared" si="11"/>
        <v>102.3349583960763</v>
      </c>
      <c r="T42" s="58">
        <f t="shared" si="12"/>
        <v>92.808398501253691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6962.2882263267693</v>
      </c>
      <c r="F43" s="56">
        <v>8639.0913657437377</v>
      </c>
      <c r="G43" s="57">
        <f t="shared" si="4"/>
        <v>15601.379592070507</v>
      </c>
      <c r="H43" s="56">
        <v>0</v>
      </c>
      <c r="I43" s="56">
        <v>0</v>
      </c>
      <c r="J43" s="57">
        <f t="shared" si="5"/>
        <v>0</v>
      </c>
      <c r="K43" s="56">
        <v>93</v>
      </c>
      <c r="L43" s="56">
        <v>91</v>
      </c>
      <c r="M43" s="57">
        <f t="shared" si="6"/>
        <v>184</v>
      </c>
      <c r="N43" s="32">
        <f t="shared" si="13"/>
        <v>0.30186820266765391</v>
      </c>
      <c r="O43" s="32">
        <f t="shared" si="0"/>
        <v>0.382802701424306</v>
      </c>
      <c r="P43" s="33">
        <f t="shared" si="1"/>
        <v>0.34189559063969377</v>
      </c>
      <c r="Q43" s="41"/>
      <c r="R43" s="58">
        <f t="shared" si="10"/>
        <v>74.863314261578168</v>
      </c>
      <c r="S43" s="58">
        <f t="shared" si="11"/>
        <v>94.935069953227881</v>
      </c>
      <c r="T43" s="58">
        <f t="shared" si="12"/>
        <v>84.790106478644063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6736.5782461574272</v>
      </c>
      <c r="F44" s="56">
        <v>8388.8589746022953</v>
      </c>
      <c r="G44" s="57">
        <f t="shared" si="4"/>
        <v>15125.437220759723</v>
      </c>
      <c r="H44" s="56">
        <v>0</v>
      </c>
      <c r="I44" s="56">
        <v>0</v>
      </c>
      <c r="J44" s="57">
        <f t="shared" si="5"/>
        <v>0</v>
      </c>
      <c r="K44" s="56">
        <v>93</v>
      </c>
      <c r="L44" s="56">
        <v>91</v>
      </c>
      <c r="M44" s="57">
        <f t="shared" si="6"/>
        <v>184</v>
      </c>
      <c r="N44" s="32">
        <f t="shared" si="13"/>
        <v>0.29208195656249686</v>
      </c>
      <c r="O44" s="32">
        <f t="shared" si="0"/>
        <v>0.37171477200470998</v>
      </c>
      <c r="P44" s="33">
        <f t="shared" si="1"/>
        <v>0.33146557724315662</v>
      </c>
      <c r="Q44" s="41"/>
      <c r="R44" s="58">
        <f t="shared" si="10"/>
        <v>72.436325227499211</v>
      </c>
      <c r="S44" s="58">
        <f t="shared" si="11"/>
        <v>92.185263457168077</v>
      </c>
      <c r="T44" s="58">
        <f t="shared" si="12"/>
        <v>82.203463156302846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6596.4152797577062</v>
      </c>
      <c r="F45" s="56">
        <v>8255.3065036776516</v>
      </c>
      <c r="G45" s="57">
        <f t="shared" si="4"/>
        <v>14851.721783435358</v>
      </c>
      <c r="H45" s="56">
        <v>0</v>
      </c>
      <c r="I45" s="56">
        <v>0</v>
      </c>
      <c r="J45" s="57">
        <f t="shared" si="5"/>
        <v>0</v>
      </c>
      <c r="K45" s="56">
        <v>93</v>
      </c>
      <c r="L45" s="56">
        <v>99</v>
      </c>
      <c r="M45" s="57">
        <f t="shared" si="6"/>
        <v>192</v>
      </c>
      <c r="N45" s="32">
        <f t="shared" si="13"/>
        <v>0.28600482482473577</v>
      </c>
      <c r="O45" s="32">
        <f t="shared" si="0"/>
        <v>0.3362376386313804</v>
      </c>
      <c r="P45" s="33">
        <f t="shared" si="1"/>
        <v>0.31190611944378693</v>
      </c>
      <c r="Q45" s="41"/>
      <c r="R45" s="58">
        <f t="shared" si="10"/>
        <v>70.929196556534478</v>
      </c>
      <c r="S45" s="58">
        <f t="shared" si="11"/>
        <v>83.386934380582332</v>
      </c>
      <c r="T45" s="58">
        <f t="shared" si="12"/>
        <v>77.35271762205916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6570.5142324001072</v>
      </c>
      <c r="F46" s="56">
        <v>8193.7888853728291</v>
      </c>
      <c r="G46" s="57">
        <f t="shared" si="4"/>
        <v>14764.303117772935</v>
      </c>
      <c r="H46" s="56">
        <v>0</v>
      </c>
      <c r="I46" s="56">
        <v>0</v>
      </c>
      <c r="J46" s="57">
        <f t="shared" si="5"/>
        <v>0</v>
      </c>
      <c r="K46" s="56">
        <v>93</v>
      </c>
      <c r="L46" s="56">
        <v>94</v>
      </c>
      <c r="M46" s="57">
        <f t="shared" si="6"/>
        <v>187</v>
      </c>
      <c r="N46" s="32">
        <f t="shared" si="13"/>
        <v>0.28488181722164879</v>
      </c>
      <c r="O46" s="32">
        <f t="shared" si="0"/>
        <v>0.35148373736156613</v>
      </c>
      <c r="P46" s="33">
        <f t="shared" si="1"/>
        <v>0.31836085729198155</v>
      </c>
      <c r="Q46" s="41"/>
      <c r="R46" s="58">
        <f t="shared" si="10"/>
        <v>70.650690670968899</v>
      </c>
      <c r="S46" s="58">
        <f t="shared" si="11"/>
        <v>87.16796686566839</v>
      </c>
      <c r="T46" s="58">
        <f t="shared" si="12"/>
        <v>78.953492608411423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6592.6929854575492</v>
      </c>
      <c r="F47" s="56">
        <v>8210.2623571326221</v>
      </c>
      <c r="G47" s="57">
        <f t="shared" si="4"/>
        <v>14802.955342590172</v>
      </c>
      <c r="H47" s="56">
        <v>0</v>
      </c>
      <c r="I47" s="56">
        <v>0</v>
      </c>
      <c r="J47" s="57">
        <f t="shared" si="5"/>
        <v>0</v>
      </c>
      <c r="K47" s="56">
        <v>93</v>
      </c>
      <c r="L47" s="56">
        <v>91</v>
      </c>
      <c r="M47" s="57">
        <f t="shared" si="6"/>
        <v>184</v>
      </c>
      <c r="N47" s="32">
        <f t="shared" si="13"/>
        <v>0.28584343502677545</v>
      </c>
      <c r="O47" s="32">
        <f t="shared" si="0"/>
        <v>0.36380106155320019</v>
      </c>
      <c r="P47" s="33">
        <f t="shared" si="1"/>
        <v>0.32439856553712687</v>
      </c>
      <c r="Q47" s="41"/>
      <c r="R47" s="58">
        <f t="shared" si="10"/>
        <v>70.889171886640312</v>
      </c>
      <c r="S47" s="58">
        <f t="shared" si="11"/>
        <v>90.222663265193646</v>
      </c>
      <c r="T47" s="58">
        <f t="shared" si="12"/>
        <v>80.450844253207464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5827.7278945157377</v>
      </c>
      <c r="F48" s="56">
        <v>7762.473713835454</v>
      </c>
      <c r="G48" s="57">
        <f t="shared" si="4"/>
        <v>13590.201608351192</v>
      </c>
      <c r="H48" s="56">
        <v>0</v>
      </c>
      <c r="I48" s="56">
        <v>0</v>
      </c>
      <c r="J48" s="57">
        <f t="shared" ref="J48:J58" si="14">+H48+I48</f>
        <v>0</v>
      </c>
      <c r="K48" s="56">
        <v>93</v>
      </c>
      <c r="L48" s="56">
        <v>91</v>
      </c>
      <c r="M48" s="57">
        <f t="shared" ref="M48:M58" si="15">+K48+L48</f>
        <v>184</v>
      </c>
      <c r="N48" s="32">
        <f t="shared" ref="N48" si="16">+E48/(H48*216+K48*248)</f>
        <v>0.25267637419856648</v>
      </c>
      <c r="O48" s="32">
        <f t="shared" ref="O48" si="17">+F48/(I48*216+L48*248)</f>
        <v>0.34395931025502718</v>
      </c>
      <c r="P48" s="33">
        <f t="shared" ref="P48" si="18">+G48/(J48*216+M48*248)</f>
        <v>0.29782173931344652</v>
      </c>
      <c r="Q48" s="41"/>
      <c r="R48" s="58">
        <f t="shared" ref="R48" si="19">+E48/(H48+K48)</f>
        <v>62.663740801244494</v>
      </c>
      <c r="S48" s="58">
        <f t="shared" ref="S48" si="20">+F48/(I48+L48)</f>
        <v>85.301908943246744</v>
      </c>
      <c r="T48" s="58">
        <f t="shared" ref="T48" si="21">+G48/(J48+M48)</f>
        <v>73.859791349734735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5535.4676680537686</v>
      </c>
      <c r="F49" s="56">
        <v>7271.6786329124807</v>
      </c>
      <c r="G49" s="57">
        <f t="shared" si="4"/>
        <v>12807.146300966249</v>
      </c>
      <c r="H49" s="56">
        <v>0</v>
      </c>
      <c r="I49" s="56">
        <v>0</v>
      </c>
      <c r="J49" s="57">
        <f t="shared" si="14"/>
        <v>0</v>
      </c>
      <c r="K49" s="56">
        <v>93</v>
      </c>
      <c r="L49" s="56">
        <v>90</v>
      </c>
      <c r="M49" s="57">
        <f t="shared" si="15"/>
        <v>183</v>
      </c>
      <c r="N49" s="32">
        <f t="shared" si="13"/>
        <v>0.24000466822987204</v>
      </c>
      <c r="O49" s="32">
        <f t="shared" si="0"/>
        <v>0.32579205344589968</v>
      </c>
      <c r="P49" s="33">
        <f t="shared" si="1"/>
        <v>0.2821951855492299</v>
      </c>
      <c r="Q49" s="41"/>
      <c r="R49" s="58">
        <f t="shared" si="10"/>
        <v>59.521157721008265</v>
      </c>
      <c r="S49" s="58">
        <f t="shared" si="11"/>
        <v>80.796429254583117</v>
      </c>
      <c r="T49" s="58">
        <f t="shared" si="12"/>
        <v>69.984406016209007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5482.325654459878</v>
      </c>
      <c r="F50" s="56">
        <v>7207.3712674743792</v>
      </c>
      <c r="G50" s="57">
        <f t="shared" si="4"/>
        <v>12689.696921934257</v>
      </c>
      <c r="H50" s="56">
        <v>0</v>
      </c>
      <c r="I50" s="56">
        <v>0</v>
      </c>
      <c r="J50" s="57">
        <f t="shared" si="14"/>
        <v>0</v>
      </c>
      <c r="K50" s="56">
        <v>93</v>
      </c>
      <c r="L50" s="56">
        <v>90</v>
      </c>
      <c r="M50" s="57">
        <f t="shared" si="15"/>
        <v>183</v>
      </c>
      <c r="N50" s="32">
        <f t="shared" si="13"/>
        <v>0.23770055733870438</v>
      </c>
      <c r="O50" s="32">
        <f t="shared" si="0"/>
        <v>0.32291089908039333</v>
      </c>
      <c r="P50" s="33">
        <f t="shared" si="1"/>
        <v>0.27960728278543667</v>
      </c>
      <c r="Q50" s="41"/>
      <c r="R50" s="58">
        <f t="shared" si="10"/>
        <v>58.949738219998686</v>
      </c>
      <c r="S50" s="58">
        <f t="shared" si="11"/>
        <v>80.081902971937552</v>
      </c>
      <c r="T50" s="58">
        <f t="shared" si="12"/>
        <v>69.342606130788297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5341.8201178872023</v>
      </c>
      <c r="F51" s="56">
        <v>6816.902337305838</v>
      </c>
      <c r="G51" s="57">
        <f t="shared" si="4"/>
        <v>12158.722455193041</v>
      </c>
      <c r="H51" s="56">
        <v>0</v>
      </c>
      <c r="I51" s="56">
        <v>0</v>
      </c>
      <c r="J51" s="57">
        <f t="shared" si="14"/>
        <v>0</v>
      </c>
      <c r="K51" s="56">
        <v>96</v>
      </c>
      <c r="L51" s="56">
        <v>90</v>
      </c>
      <c r="M51" s="57">
        <f t="shared" si="15"/>
        <v>186</v>
      </c>
      <c r="N51" s="32">
        <f t="shared" si="13"/>
        <v>0.22437080468276219</v>
      </c>
      <c r="O51" s="32">
        <f t="shared" si="0"/>
        <v>0.30541677138467016</v>
      </c>
      <c r="P51" s="33">
        <f t="shared" si="1"/>
        <v>0.26358659502239512</v>
      </c>
      <c r="Q51" s="41"/>
      <c r="R51" s="58">
        <f t="shared" si="10"/>
        <v>55.643959561325026</v>
      </c>
      <c r="S51" s="58">
        <f t="shared" si="11"/>
        <v>75.743359303398194</v>
      </c>
      <c r="T51" s="58">
        <f t="shared" si="12"/>
        <v>65.369475565553984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5335.4838965130957</v>
      </c>
      <c r="F52" s="56">
        <v>6818.0493353557276</v>
      </c>
      <c r="G52" s="57">
        <f t="shared" si="4"/>
        <v>12153.533231868823</v>
      </c>
      <c r="H52" s="56">
        <v>0</v>
      </c>
      <c r="I52" s="56">
        <v>0</v>
      </c>
      <c r="J52" s="57">
        <f t="shared" si="14"/>
        <v>0</v>
      </c>
      <c r="K52" s="56">
        <v>97</v>
      </c>
      <c r="L52" s="56">
        <v>89</v>
      </c>
      <c r="M52" s="57">
        <f t="shared" si="15"/>
        <v>186</v>
      </c>
      <c r="N52" s="32">
        <f t="shared" si="13"/>
        <v>0.22179430896712238</v>
      </c>
      <c r="O52" s="32">
        <f t="shared" si="0"/>
        <v>0.30890038670513448</v>
      </c>
      <c r="P52" s="33">
        <f t="shared" si="1"/>
        <v>0.26347409885251527</v>
      </c>
      <c r="Q52" s="41"/>
      <c r="R52" s="58">
        <f t="shared" si="10"/>
        <v>55.004988623846344</v>
      </c>
      <c r="S52" s="58">
        <f t="shared" si="11"/>
        <v>76.607295902873346</v>
      </c>
      <c r="T52" s="58">
        <f t="shared" si="12"/>
        <v>65.341576515423782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5301.1881936293121</v>
      </c>
      <c r="F53" s="56">
        <v>6778.0482348666465</v>
      </c>
      <c r="G53" s="57">
        <f t="shared" si="4"/>
        <v>12079.236428495959</v>
      </c>
      <c r="H53" s="56">
        <v>0</v>
      </c>
      <c r="I53" s="56">
        <v>0</v>
      </c>
      <c r="J53" s="57">
        <f t="shared" si="14"/>
        <v>0</v>
      </c>
      <c r="K53" s="56">
        <v>103</v>
      </c>
      <c r="L53" s="56">
        <v>90</v>
      </c>
      <c r="M53" s="57">
        <f t="shared" si="15"/>
        <v>193</v>
      </c>
      <c r="N53" s="32">
        <f t="shared" si="13"/>
        <v>0.20753163927455809</v>
      </c>
      <c r="O53" s="32">
        <f t="shared" si="0"/>
        <v>0.30367599618578167</v>
      </c>
      <c r="P53" s="33">
        <f t="shared" si="1"/>
        <v>0.25236579534714937</v>
      </c>
      <c r="Q53" s="41"/>
      <c r="R53" s="58">
        <f t="shared" si="10"/>
        <v>51.467846540090406</v>
      </c>
      <c r="S53" s="58">
        <f t="shared" si="11"/>
        <v>75.311647054073845</v>
      </c>
      <c r="T53" s="58">
        <f t="shared" si="12"/>
        <v>62.586717246093052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5180.4712452460071</v>
      </c>
      <c r="F54" s="56">
        <v>6768.2450019520556</v>
      </c>
      <c r="G54" s="57">
        <f t="shared" si="4"/>
        <v>11948.716247198063</v>
      </c>
      <c r="H54" s="56">
        <v>0</v>
      </c>
      <c r="I54" s="56">
        <v>0</v>
      </c>
      <c r="J54" s="57">
        <f t="shared" si="14"/>
        <v>0</v>
      </c>
      <c r="K54" s="56">
        <v>94</v>
      </c>
      <c r="L54" s="56">
        <v>91</v>
      </c>
      <c r="M54" s="57">
        <f t="shared" si="15"/>
        <v>185</v>
      </c>
      <c r="N54" s="32">
        <f t="shared" si="13"/>
        <v>0.22222337187911836</v>
      </c>
      <c r="O54" s="32">
        <f t="shared" si="0"/>
        <v>0.29990451089826548</v>
      </c>
      <c r="P54" s="33">
        <f t="shared" si="1"/>
        <v>0.26043409431556369</v>
      </c>
      <c r="Q54" s="41"/>
      <c r="R54" s="58">
        <f t="shared" si="10"/>
        <v>55.111396226021355</v>
      </c>
      <c r="S54" s="58">
        <f t="shared" si="11"/>
        <v>74.376318702769836</v>
      </c>
      <c r="T54" s="58">
        <f t="shared" si="12"/>
        <v>64.587655390259798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3838.6558020073467</v>
      </c>
      <c r="F55" s="56">
        <v>4838.9900289183061</v>
      </c>
      <c r="G55" s="57">
        <f t="shared" si="4"/>
        <v>8677.6458309256523</v>
      </c>
      <c r="H55" s="56">
        <v>0</v>
      </c>
      <c r="I55" s="56">
        <v>0</v>
      </c>
      <c r="J55" s="57">
        <f t="shared" si="14"/>
        <v>0</v>
      </c>
      <c r="K55" s="56">
        <v>95</v>
      </c>
      <c r="L55" s="56">
        <v>91</v>
      </c>
      <c r="M55" s="57">
        <f t="shared" si="15"/>
        <v>186</v>
      </c>
      <c r="N55" s="32">
        <f t="shared" si="13"/>
        <v>0.16293106120574477</v>
      </c>
      <c r="O55" s="32">
        <f t="shared" si="0"/>
        <v>0.21441820404636239</v>
      </c>
      <c r="P55" s="33">
        <f t="shared" si="1"/>
        <v>0.18812100743421897</v>
      </c>
      <c r="Q55" s="41"/>
      <c r="R55" s="58">
        <f t="shared" si="10"/>
        <v>40.406903179024702</v>
      </c>
      <c r="S55" s="58">
        <f t="shared" si="11"/>
        <v>53.175714603497866</v>
      </c>
      <c r="T55" s="58">
        <f t="shared" si="12"/>
        <v>46.654009843686303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3681.6943081070308</v>
      </c>
      <c r="F56" s="56">
        <v>4424.0149102030045</v>
      </c>
      <c r="G56" s="57">
        <f t="shared" si="4"/>
        <v>8105.7092183100358</v>
      </c>
      <c r="H56" s="56">
        <v>0</v>
      </c>
      <c r="I56" s="56">
        <v>0</v>
      </c>
      <c r="J56" s="57">
        <f t="shared" si="14"/>
        <v>0</v>
      </c>
      <c r="K56" s="56">
        <v>94</v>
      </c>
      <c r="L56" s="56">
        <v>91</v>
      </c>
      <c r="M56" s="57">
        <f t="shared" si="15"/>
        <v>185</v>
      </c>
      <c r="N56" s="32">
        <f t="shared" si="13"/>
        <v>0.15793129324412453</v>
      </c>
      <c r="O56" s="32">
        <f t="shared" si="0"/>
        <v>0.19603043735390838</v>
      </c>
      <c r="P56" s="33">
        <f t="shared" si="1"/>
        <v>0.17667195331974794</v>
      </c>
      <c r="Q56" s="41"/>
      <c r="R56" s="58">
        <f t="shared" si="10"/>
        <v>39.166960724542882</v>
      </c>
      <c r="S56" s="58">
        <f t="shared" si="11"/>
        <v>48.615548463769279</v>
      </c>
      <c r="T56" s="58">
        <f t="shared" si="12"/>
        <v>43.814644423297494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2898.2059722858139</v>
      </c>
      <c r="F57" s="56">
        <v>3407.8103006163919</v>
      </c>
      <c r="G57" s="57">
        <f t="shared" si="4"/>
        <v>6306.0162729022059</v>
      </c>
      <c r="H57" s="56">
        <v>0</v>
      </c>
      <c r="I57" s="56">
        <v>0</v>
      </c>
      <c r="J57" s="57">
        <f t="shared" si="14"/>
        <v>0</v>
      </c>
      <c r="K57" s="56">
        <v>89</v>
      </c>
      <c r="L57" s="56">
        <v>91</v>
      </c>
      <c r="M57" s="57">
        <f t="shared" si="15"/>
        <v>180</v>
      </c>
      <c r="N57" s="32">
        <f t="shared" si="13"/>
        <v>0.13130690341998069</v>
      </c>
      <c r="O57" s="32">
        <f t="shared" si="0"/>
        <v>0.15100187436265472</v>
      </c>
      <c r="P57" s="33">
        <f t="shared" si="1"/>
        <v>0.14126380539655478</v>
      </c>
      <c r="Q57" s="41"/>
      <c r="R57" s="58">
        <f t="shared" si="10"/>
        <v>32.564112048155209</v>
      </c>
      <c r="S57" s="58">
        <f t="shared" si="11"/>
        <v>37.448464841938375</v>
      </c>
      <c r="T57" s="58">
        <f t="shared" si="12"/>
        <v>35.03342373834559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2768.9421594403984</v>
      </c>
      <c r="F58" s="61">
        <v>3197.0000000014161</v>
      </c>
      <c r="G58" s="62">
        <f t="shared" si="4"/>
        <v>5965.9421594418145</v>
      </c>
      <c r="H58" s="56">
        <v>0</v>
      </c>
      <c r="I58" s="56">
        <v>0</v>
      </c>
      <c r="J58" s="57">
        <f t="shared" si="14"/>
        <v>0</v>
      </c>
      <c r="K58" s="56">
        <v>90</v>
      </c>
      <c r="L58" s="56">
        <v>91</v>
      </c>
      <c r="M58" s="57">
        <f t="shared" si="15"/>
        <v>181</v>
      </c>
      <c r="N58" s="34">
        <f t="shared" si="13"/>
        <v>0.12405654836202502</v>
      </c>
      <c r="O58" s="34">
        <f t="shared" si="0"/>
        <v>0.14166075859630523</v>
      </c>
      <c r="P58" s="35">
        <f t="shared" si="1"/>
        <v>0.13290728389417694</v>
      </c>
      <c r="Q58" s="41"/>
      <c r="R58" s="58">
        <f t="shared" si="10"/>
        <v>30.766023993782206</v>
      </c>
      <c r="S58" s="58">
        <f t="shared" si="11"/>
        <v>35.131868131883692</v>
      </c>
      <c r="T58" s="58">
        <f t="shared" si="12"/>
        <v>32.961006405755882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8007.4026549961573</v>
      </c>
      <c r="F59" s="56">
        <v>7901.4139885835621</v>
      </c>
      <c r="G59" s="57">
        <f t="shared" si="4"/>
        <v>15908.816643579719</v>
      </c>
      <c r="H59" s="66">
        <v>0</v>
      </c>
      <c r="I59" s="64">
        <v>1</v>
      </c>
      <c r="J59" s="65">
        <f t="shared" si="5"/>
        <v>1</v>
      </c>
      <c r="K59" s="66">
        <v>115</v>
      </c>
      <c r="L59" s="64">
        <v>114</v>
      </c>
      <c r="M59" s="65">
        <f t="shared" si="6"/>
        <v>229</v>
      </c>
      <c r="N59" s="30">
        <f t="shared" si="13"/>
        <v>0.2807644689690097</v>
      </c>
      <c r="O59" s="30">
        <f t="shared" si="0"/>
        <v>0.27735937898706692</v>
      </c>
      <c r="P59" s="31">
        <f t="shared" si="1"/>
        <v>0.27906287965863946</v>
      </c>
      <c r="Q59" s="41"/>
      <c r="R59" s="58">
        <f t="shared" si="10"/>
        <v>69.62958830431441</v>
      </c>
      <c r="S59" s="58">
        <f t="shared" si="11"/>
        <v>68.707947726813586</v>
      </c>
      <c r="T59" s="58">
        <f t="shared" si="12"/>
        <v>69.168768015563998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7612.6462252895471</v>
      </c>
      <c r="F60" s="56">
        <v>7922.1646874399357</v>
      </c>
      <c r="G60" s="57">
        <f t="shared" si="4"/>
        <v>15534.810912729483</v>
      </c>
      <c r="H60" s="55">
        <v>0</v>
      </c>
      <c r="I60" s="56">
        <v>0</v>
      </c>
      <c r="J60" s="57">
        <f t="shared" ref="J60:J84" si="22">+H60+I60</f>
        <v>0</v>
      </c>
      <c r="K60" s="55">
        <v>115</v>
      </c>
      <c r="L60" s="56">
        <v>114</v>
      </c>
      <c r="M60" s="57">
        <f t="shared" ref="M60:M84" si="23">+K60+L60</f>
        <v>229</v>
      </c>
      <c r="N60" s="32">
        <f t="shared" si="13"/>
        <v>0.26692307942810473</v>
      </c>
      <c r="O60" s="32">
        <f t="shared" si="0"/>
        <v>0.28021238990661912</v>
      </c>
      <c r="P60" s="33">
        <f t="shared" si="1"/>
        <v>0.27353871870561847</v>
      </c>
      <c r="Q60" s="41"/>
      <c r="R60" s="58">
        <f t="shared" si="10"/>
        <v>66.196923698169982</v>
      </c>
      <c r="S60" s="58">
        <f t="shared" si="11"/>
        <v>69.492672696841538</v>
      </c>
      <c r="T60" s="58">
        <f t="shared" si="12"/>
        <v>67.837602238993369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7285.0409394471899</v>
      </c>
      <c r="F61" s="56">
        <v>7794.5315468409717</v>
      </c>
      <c r="G61" s="57">
        <f t="shared" si="4"/>
        <v>15079.572486288162</v>
      </c>
      <c r="H61" s="55">
        <v>0</v>
      </c>
      <c r="I61" s="56">
        <v>0</v>
      </c>
      <c r="J61" s="57">
        <f t="shared" si="22"/>
        <v>0</v>
      </c>
      <c r="K61" s="55">
        <v>115</v>
      </c>
      <c r="L61" s="56">
        <v>114</v>
      </c>
      <c r="M61" s="57">
        <f t="shared" si="23"/>
        <v>229</v>
      </c>
      <c r="N61" s="32">
        <f t="shared" si="13"/>
        <v>0.2554362180731834</v>
      </c>
      <c r="O61" s="32">
        <f t="shared" si="0"/>
        <v>0.27569791832346391</v>
      </c>
      <c r="P61" s="33">
        <f t="shared" si="1"/>
        <v>0.26552282867812654</v>
      </c>
      <c r="Q61" s="41"/>
      <c r="R61" s="58">
        <f t="shared" si="10"/>
        <v>63.348182082149478</v>
      </c>
      <c r="S61" s="58">
        <f t="shared" si="11"/>
        <v>68.373083744219045</v>
      </c>
      <c r="T61" s="58">
        <f t="shared" si="12"/>
        <v>65.849661512175373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6983.1617641200337</v>
      </c>
      <c r="F62" s="56">
        <v>7655.5735471731268</v>
      </c>
      <c r="G62" s="57">
        <f t="shared" si="4"/>
        <v>14638.73531129316</v>
      </c>
      <c r="H62" s="55">
        <v>0</v>
      </c>
      <c r="I62" s="56">
        <v>0</v>
      </c>
      <c r="J62" s="57">
        <f t="shared" si="22"/>
        <v>0</v>
      </c>
      <c r="K62" s="55">
        <v>115</v>
      </c>
      <c r="L62" s="56">
        <v>114</v>
      </c>
      <c r="M62" s="57">
        <f t="shared" si="23"/>
        <v>229</v>
      </c>
      <c r="N62" s="32">
        <f t="shared" si="13"/>
        <v>0.24485139425385813</v>
      </c>
      <c r="O62" s="32">
        <f t="shared" si="0"/>
        <v>0.27078287872004553</v>
      </c>
      <c r="P62" s="33">
        <f t="shared" si="1"/>
        <v>0.25776051752523521</v>
      </c>
      <c r="Q62" s="41"/>
      <c r="R62" s="58">
        <f t="shared" si="10"/>
        <v>60.723145774956812</v>
      </c>
      <c r="S62" s="58">
        <f t="shared" si="11"/>
        <v>67.154153922571282</v>
      </c>
      <c r="T62" s="58">
        <f t="shared" si="12"/>
        <v>63.924608346258339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6828.6928992273806</v>
      </c>
      <c r="F63" s="56">
        <v>7406.8832880492937</v>
      </c>
      <c r="G63" s="57">
        <f t="shared" si="4"/>
        <v>14235.576187276674</v>
      </c>
      <c r="H63" s="55">
        <v>0</v>
      </c>
      <c r="I63" s="56">
        <v>0</v>
      </c>
      <c r="J63" s="57">
        <f t="shared" si="22"/>
        <v>0</v>
      </c>
      <c r="K63" s="55">
        <v>116</v>
      </c>
      <c r="L63" s="56">
        <v>114</v>
      </c>
      <c r="M63" s="57">
        <f t="shared" si="23"/>
        <v>230</v>
      </c>
      <c r="N63" s="32">
        <f t="shared" si="13"/>
        <v>0.23737113804322096</v>
      </c>
      <c r="O63" s="32">
        <f t="shared" si="0"/>
        <v>0.26198653395760096</v>
      </c>
      <c r="P63" s="33">
        <f t="shared" si="1"/>
        <v>0.24957181253991365</v>
      </c>
      <c r="Q63" s="41"/>
      <c r="R63" s="58">
        <f t="shared" si="10"/>
        <v>58.8680422347188</v>
      </c>
      <c r="S63" s="58">
        <f t="shared" si="11"/>
        <v>64.972660421485031</v>
      </c>
      <c r="T63" s="58">
        <f t="shared" si="12"/>
        <v>61.893809509898581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6545.6158403078316</v>
      </c>
      <c r="F64" s="56">
        <v>7189.2869650984385</v>
      </c>
      <c r="G64" s="57">
        <f t="shared" si="4"/>
        <v>13734.902805406269</v>
      </c>
      <c r="H64" s="55">
        <v>0</v>
      </c>
      <c r="I64" s="56">
        <v>0</v>
      </c>
      <c r="J64" s="57">
        <f t="shared" si="22"/>
        <v>0</v>
      </c>
      <c r="K64" s="55">
        <v>117</v>
      </c>
      <c r="L64" s="56">
        <v>97</v>
      </c>
      <c r="M64" s="57">
        <f t="shared" si="23"/>
        <v>214</v>
      </c>
      <c r="N64" s="3">
        <f t="shared" si="13"/>
        <v>0.22558642956671601</v>
      </c>
      <c r="O64" s="3">
        <f t="shared" si="0"/>
        <v>0.29885629219730786</v>
      </c>
      <c r="P64" s="4">
        <f t="shared" si="1"/>
        <v>0.25879753552544221</v>
      </c>
      <c r="Q64" s="41"/>
      <c r="R64" s="58">
        <f t="shared" si="10"/>
        <v>55.945434532545569</v>
      </c>
      <c r="S64" s="58">
        <f t="shared" si="11"/>
        <v>74.116360464932356</v>
      </c>
      <c r="T64" s="58">
        <f t="shared" si="12"/>
        <v>64.181788810309669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6051.8037292199024</v>
      </c>
      <c r="F65" s="56">
        <v>6540.2400461937304</v>
      </c>
      <c r="G65" s="57">
        <f t="shared" si="4"/>
        <v>12592.043775413633</v>
      </c>
      <c r="H65" s="55">
        <v>0</v>
      </c>
      <c r="I65" s="56">
        <v>0</v>
      </c>
      <c r="J65" s="57">
        <f t="shared" si="22"/>
        <v>0</v>
      </c>
      <c r="K65" s="55">
        <v>115</v>
      </c>
      <c r="L65" s="56">
        <v>91</v>
      </c>
      <c r="M65" s="57">
        <f t="shared" si="23"/>
        <v>206</v>
      </c>
      <c r="N65" s="3">
        <f t="shared" si="13"/>
        <v>0.21219508166970205</v>
      </c>
      <c r="O65" s="3">
        <f t="shared" si="0"/>
        <v>0.28980149088061552</v>
      </c>
      <c r="P65" s="4">
        <f t="shared" si="1"/>
        <v>0.24647752457355215</v>
      </c>
      <c r="Q65" s="41"/>
      <c r="R65" s="58">
        <f t="shared" si="10"/>
        <v>52.624380254086105</v>
      </c>
      <c r="S65" s="58">
        <f t="shared" si="11"/>
        <v>71.870769738392639</v>
      </c>
      <c r="T65" s="58">
        <f t="shared" si="12"/>
        <v>61.126426094240934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3621.5955398252318</v>
      </c>
      <c r="F66" s="56">
        <v>4081.4467824826334</v>
      </c>
      <c r="G66" s="57">
        <f t="shared" si="4"/>
        <v>7703.0423223078651</v>
      </c>
      <c r="H66" s="55">
        <v>0</v>
      </c>
      <c r="I66" s="56">
        <v>0</v>
      </c>
      <c r="J66" s="57">
        <f t="shared" si="22"/>
        <v>0</v>
      </c>
      <c r="K66" s="55">
        <v>92</v>
      </c>
      <c r="L66" s="56">
        <v>69</v>
      </c>
      <c r="M66" s="57">
        <f t="shared" si="23"/>
        <v>161</v>
      </c>
      <c r="N66" s="3">
        <f t="shared" si="13"/>
        <v>0.15873051980299929</v>
      </c>
      <c r="O66" s="3">
        <f t="shared" si="0"/>
        <v>0.23851372034143487</v>
      </c>
      <c r="P66" s="4">
        <f t="shared" si="1"/>
        <v>0.1929233200337574</v>
      </c>
      <c r="Q66" s="41"/>
      <c r="R66" s="58">
        <f t="shared" si="10"/>
        <v>39.365168911143826</v>
      </c>
      <c r="S66" s="58">
        <f t="shared" si="11"/>
        <v>59.151402644675848</v>
      </c>
      <c r="T66" s="58">
        <f t="shared" si="12"/>
        <v>47.844983368371835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3522.0600165084165</v>
      </c>
      <c r="F67" s="56">
        <v>3889.7909669259752</v>
      </c>
      <c r="G67" s="57">
        <f t="shared" si="4"/>
        <v>7411.8509834343913</v>
      </c>
      <c r="H67" s="55">
        <v>0</v>
      </c>
      <c r="I67" s="56">
        <v>0</v>
      </c>
      <c r="J67" s="57">
        <f t="shared" si="22"/>
        <v>0</v>
      </c>
      <c r="K67" s="55">
        <v>92</v>
      </c>
      <c r="L67" s="56">
        <v>69</v>
      </c>
      <c r="M67" s="57">
        <f t="shared" si="23"/>
        <v>161</v>
      </c>
      <c r="N67" s="3">
        <f t="shared" si="13"/>
        <v>0.15436798810082472</v>
      </c>
      <c r="O67" s="3">
        <f t="shared" si="0"/>
        <v>0.22731363761839499</v>
      </c>
      <c r="P67" s="4">
        <f t="shared" si="1"/>
        <v>0.18563040932264055</v>
      </c>
      <c r="Q67" s="41"/>
      <c r="R67" s="58">
        <f t="shared" si="10"/>
        <v>38.28326104900453</v>
      </c>
      <c r="S67" s="58">
        <f t="shared" si="11"/>
        <v>56.373782129361963</v>
      </c>
      <c r="T67" s="58">
        <f t="shared" si="12"/>
        <v>46.03634151201485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3410.1380850493783</v>
      </c>
      <c r="F68" s="56">
        <v>3786.1423617969799</v>
      </c>
      <c r="G68" s="57">
        <f t="shared" si="4"/>
        <v>7196.2804468463582</v>
      </c>
      <c r="H68" s="55">
        <v>0</v>
      </c>
      <c r="I68" s="56">
        <v>0</v>
      </c>
      <c r="J68" s="57">
        <f t="shared" si="22"/>
        <v>0</v>
      </c>
      <c r="K68" s="55">
        <v>92</v>
      </c>
      <c r="L68" s="56">
        <v>69</v>
      </c>
      <c r="M68" s="57">
        <f t="shared" si="23"/>
        <v>161</v>
      </c>
      <c r="N68" s="3">
        <f t="shared" si="13"/>
        <v>0.14946257385384723</v>
      </c>
      <c r="O68" s="3">
        <f t="shared" si="0"/>
        <v>0.22125656625742052</v>
      </c>
      <c r="P68" s="4">
        <f t="shared" si="1"/>
        <v>0.18023142774109294</v>
      </c>
      <c r="Q68" s="41"/>
      <c r="R68" s="58">
        <f t="shared" si="10"/>
        <v>37.066718315754109</v>
      </c>
      <c r="S68" s="58">
        <f t="shared" si="11"/>
        <v>54.871628431840286</v>
      </c>
      <c r="T68" s="58">
        <f t="shared" si="12"/>
        <v>44.697394079791046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2623.2242640790823</v>
      </c>
      <c r="F69" s="61">
        <v>2952.0000000123518</v>
      </c>
      <c r="G69" s="62">
        <f t="shared" si="4"/>
        <v>5575.2242640914337</v>
      </c>
      <c r="H69" s="67">
        <v>0</v>
      </c>
      <c r="I69" s="61">
        <v>0</v>
      </c>
      <c r="J69" s="62">
        <f t="shared" si="22"/>
        <v>0</v>
      </c>
      <c r="K69" s="67">
        <v>93</v>
      </c>
      <c r="L69" s="61">
        <v>69</v>
      </c>
      <c r="M69" s="62">
        <f t="shared" si="23"/>
        <v>162</v>
      </c>
      <c r="N69" s="6">
        <f t="shared" si="13"/>
        <v>0.11373674402007815</v>
      </c>
      <c r="O69" s="6">
        <f t="shared" si="0"/>
        <v>0.17251051893480318</v>
      </c>
      <c r="P69" s="7">
        <f t="shared" si="1"/>
        <v>0.13877001852079435</v>
      </c>
      <c r="Q69" s="41"/>
      <c r="R69" s="58">
        <f t="shared" si="10"/>
        <v>28.20671251697938</v>
      </c>
      <c r="S69" s="58">
        <f t="shared" si="11"/>
        <v>42.782608695831186</v>
      </c>
      <c r="T69" s="58">
        <f t="shared" si="12"/>
        <v>34.414964593156995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7944.9999999467918</v>
      </c>
      <c r="F70" s="56">
        <v>7428.2374633723302</v>
      </c>
      <c r="G70" s="65">
        <f t="shared" si="4"/>
        <v>15373.237463319121</v>
      </c>
      <c r="H70" s="66">
        <v>454</v>
      </c>
      <c r="I70" s="64">
        <v>458</v>
      </c>
      <c r="J70" s="65">
        <f t="shared" si="22"/>
        <v>912</v>
      </c>
      <c r="K70" s="66">
        <v>0</v>
      </c>
      <c r="L70" s="64">
        <v>0</v>
      </c>
      <c r="M70" s="65">
        <f t="shared" si="23"/>
        <v>0</v>
      </c>
      <c r="N70" s="15">
        <f t="shared" si="13"/>
        <v>8.1018518517975938E-2</v>
      </c>
      <c r="O70" s="15">
        <f t="shared" si="0"/>
        <v>7.508731060339166E-2</v>
      </c>
      <c r="P70" s="16">
        <f t="shared" si="1"/>
        <v>7.8039907525783395E-2</v>
      </c>
      <c r="Q70" s="41"/>
      <c r="R70" s="58">
        <f t="shared" si="10"/>
        <v>17.499999999882803</v>
      </c>
      <c r="S70" s="58">
        <f t="shared" si="11"/>
        <v>16.2188590903326</v>
      </c>
      <c r="T70" s="58">
        <f t="shared" si="12"/>
        <v>16.85662002556921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11471.161179488645</v>
      </c>
      <c r="F71" s="56">
        <v>11605.200698705501</v>
      </c>
      <c r="G71" s="57">
        <f t="shared" ref="G71:G84" si="24">+E71+F71</f>
        <v>23076.361878194148</v>
      </c>
      <c r="H71" s="55">
        <v>456</v>
      </c>
      <c r="I71" s="56">
        <v>450</v>
      </c>
      <c r="J71" s="57">
        <f t="shared" si="22"/>
        <v>906</v>
      </c>
      <c r="K71" s="55">
        <v>0</v>
      </c>
      <c r="L71" s="56">
        <v>0</v>
      </c>
      <c r="M71" s="57">
        <f t="shared" si="23"/>
        <v>0</v>
      </c>
      <c r="N71" s="3">
        <f t="shared" si="13"/>
        <v>0.11646321860267062</v>
      </c>
      <c r="O71" s="3">
        <f t="shared" si="0"/>
        <v>0.11939506891672326</v>
      </c>
      <c r="P71" s="4">
        <f t="shared" si="1"/>
        <v>0.11791943564607425</v>
      </c>
      <c r="Q71" s="41"/>
      <c r="R71" s="58">
        <f t="shared" ref="R71:R86" si="25">+E71/(H71+K71)</f>
        <v>25.156055218176853</v>
      </c>
      <c r="S71" s="58">
        <f t="shared" ref="S71:S86" si="26">+F71/(I71+L71)</f>
        <v>25.789334886012224</v>
      </c>
      <c r="T71" s="58">
        <f t="shared" ref="T71:T86" si="27">+G71/(J71+M71)</f>
        <v>25.470598099552038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18471.992967229293</v>
      </c>
      <c r="F72" s="56">
        <v>18909.572732698532</v>
      </c>
      <c r="G72" s="57">
        <f t="shared" si="24"/>
        <v>37381.565699927829</v>
      </c>
      <c r="H72" s="55">
        <v>456</v>
      </c>
      <c r="I72" s="56">
        <v>466</v>
      </c>
      <c r="J72" s="57">
        <f t="shared" si="22"/>
        <v>922</v>
      </c>
      <c r="K72" s="55">
        <v>0</v>
      </c>
      <c r="L72" s="56">
        <v>0</v>
      </c>
      <c r="M72" s="57">
        <f t="shared" si="23"/>
        <v>0</v>
      </c>
      <c r="N72" s="3">
        <f t="shared" si="13"/>
        <v>0.18754053938463788</v>
      </c>
      <c r="O72" s="3">
        <f t="shared" si="0"/>
        <v>0.18786334379171168</v>
      </c>
      <c r="P72" s="4">
        <f t="shared" si="1"/>
        <v>0.18770369215437369</v>
      </c>
      <c r="Q72" s="41"/>
      <c r="R72" s="58">
        <f t="shared" si="25"/>
        <v>40.508756507081785</v>
      </c>
      <c r="S72" s="58">
        <f t="shared" si="26"/>
        <v>40.578482259009725</v>
      </c>
      <c r="T72" s="58">
        <f t="shared" si="27"/>
        <v>40.54399750534472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21569.353728639304</v>
      </c>
      <c r="F73" s="56">
        <v>21381.703346990304</v>
      </c>
      <c r="G73" s="57">
        <f t="shared" si="24"/>
        <v>42951.057075629607</v>
      </c>
      <c r="H73" s="55">
        <v>458</v>
      </c>
      <c r="I73" s="56">
        <v>462</v>
      </c>
      <c r="J73" s="57">
        <f t="shared" si="22"/>
        <v>920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0.21803082775998003</v>
      </c>
      <c r="O73" s="3">
        <f t="shared" ref="O73" si="29">+F73/(I73*216+L73*248)</f>
        <v>0.21426269988566521</v>
      </c>
      <c r="P73" s="4">
        <f t="shared" ref="P73" si="30">+G73/(J73*216+M73*248)</f>
        <v>0.21613857224048716</v>
      </c>
      <c r="Q73" s="41"/>
      <c r="R73" s="58">
        <f t="shared" si="25"/>
        <v>47.094658796155684</v>
      </c>
      <c r="S73" s="58">
        <f t="shared" si="26"/>
        <v>46.280743175303691</v>
      </c>
      <c r="T73" s="58">
        <f t="shared" si="27"/>
        <v>46.685931603945228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23647.083791293684</v>
      </c>
      <c r="F74" s="56">
        <v>25014.891812902533</v>
      </c>
      <c r="G74" s="57">
        <f t="shared" si="24"/>
        <v>48661.975604196217</v>
      </c>
      <c r="H74" s="55">
        <v>456</v>
      </c>
      <c r="I74" s="56">
        <v>460</v>
      </c>
      <c r="J74" s="57">
        <f t="shared" si="22"/>
        <v>916</v>
      </c>
      <c r="K74" s="55">
        <v>0</v>
      </c>
      <c r="L74" s="56">
        <v>0</v>
      </c>
      <c r="M74" s="57">
        <f t="shared" si="23"/>
        <v>0</v>
      </c>
      <c r="N74" s="3">
        <f t="shared" si="13"/>
        <v>0.24008166617216622</v>
      </c>
      <c r="O74" s="3">
        <f t="shared" si="0"/>
        <v>0.25176018330215916</v>
      </c>
      <c r="P74" s="4">
        <f t="shared" si="1"/>
        <v>0.24594642368286135</v>
      </c>
      <c r="Q74" s="41"/>
      <c r="R74" s="58">
        <f t="shared" si="25"/>
        <v>51.857639893187901</v>
      </c>
      <c r="S74" s="58">
        <f t="shared" si="26"/>
        <v>54.380199593266376</v>
      </c>
      <c r="T74" s="58">
        <f t="shared" si="27"/>
        <v>53.124427515498056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24738.317835513699</v>
      </c>
      <c r="F75" s="56">
        <v>26758.520088536192</v>
      </c>
      <c r="G75" s="57">
        <f t="shared" si="24"/>
        <v>51496.837924049891</v>
      </c>
      <c r="H75" s="55">
        <v>452</v>
      </c>
      <c r="I75" s="56">
        <v>456</v>
      </c>
      <c r="J75" s="57">
        <f t="shared" si="22"/>
        <v>908</v>
      </c>
      <c r="K75" s="55">
        <v>0</v>
      </c>
      <c r="L75" s="56">
        <v>0</v>
      </c>
      <c r="M75" s="57">
        <f t="shared" si="23"/>
        <v>0</v>
      </c>
      <c r="N75" s="3">
        <f t="shared" si="13"/>
        <v>0.25338329477541893</v>
      </c>
      <c r="O75" s="3">
        <f t="shared" si="0"/>
        <v>0.27167113475203247</v>
      </c>
      <c r="P75" s="4">
        <f t="shared" si="1"/>
        <v>0.26256749634957727</v>
      </c>
      <c r="Q75" s="41"/>
      <c r="R75" s="58">
        <f t="shared" si="25"/>
        <v>54.730791671490486</v>
      </c>
      <c r="S75" s="58">
        <f t="shared" si="26"/>
        <v>58.680965106439018</v>
      </c>
      <c r="T75" s="58">
        <f t="shared" si="27"/>
        <v>56.714579211508692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29927.328804081393</v>
      </c>
      <c r="F76" s="56">
        <v>35835.84507151138</v>
      </c>
      <c r="G76" s="57">
        <f t="shared" si="24"/>
        <v>65763.173875592765</v>
      </c>
      <c r="H76" s="55">
        <v>458</v>
      </c>
      <c r="I76" s="56">
        <v>460</v>
      </c>
      <c r="J76" s="57">
        <f t="shared" si="22"/>
        <v>918</v>
      </c>
      <c r="K76" s="55">
        <v>0</v>
      </c>
      <c r="L76" s="56">
        <v>0</v>
      </c>
      <c r="M76" s="57">
        <f t="shared" si="23"/>
        <v>0</v>
      </c>
      <c r="N76" s="3">
        <f t="shared" si="13"/>
        <v>0.30251626237345741</v>
      </c>
      <c r="O76" s="3">
        <f t="shared" si="0"/>
        <v>0.36066671770844788</v>
      </c>
      <c r="P76" s="4">
        <f t="shared" si="1"/>
        <v>0.33165483476353974</v>
      </c>
      <c r="Q76" s="41"/>
      <c r="R76" s="58">
        <f t="shared" si="25"/>
        <v>65.34351267266679</v>
      </c>
      <c r="S76" s="58">
        <f t="shared" si="26"/>
        <v>77.904011025024744</v>
      </c>
      <c r="T76" s="58">
        <f t="shared" si="27"/>
        <v>71.637444308924586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32756.674002596745</v>
      </c>
      <c r="F77" s="56">
        <v>38001.701191749235</v>
      </c>
      <c r="G77" s="57">
        <f t="shared" si="24"/>
        <v>70758.375194345979</v>
      </c>
      <c r="H77" s="55">
        <v>458</v>
      </c>
      <c r="I77" s="56">
        <v>460</v>
      </c>
      <c r="J77" s="57">
        <f t="shared" si="22"/>
        <v>918</v>
      </c>
      <c r="K77" s="55">
        <v>0</v>
      </c>
      <c r="L77" s="56">
        <v>0</v>
      </c>
      <c r="M77" s="57">
        <f t="shared" si="23"/>
        <v>0</v>
      </c>
      <c r="N77" s="3">
        <f t="shared" si="13"/>
        <v>0.33111630683524124</v>
      </c>
      <c r="O77" s="3">
        <f t="shared" si="0"/>
        <v>0.38246478655142147</v>
      </c>
      <c r="P77" s="4">
        <f t="shared" si="1"/>
        <v>0.35684648185642087</v>
      </c>
      <c r="Q77" s="41"/>
      <c r="R77" s="58">
        <f t="shared" si="25"/>
        <v>71.5211222764121</v>
      </c>
      <c r="S77" s="58">
        <f t="shared" si="26"/>
        <v>82.612393895107033</v>
      </c>
      <c r="T77" s="58">
        <f t="shared" si="27"/>
        <v>77.078840080986907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29086.691494026996</v>
      </c>
      <c r="F78" s="56">
        <v>40621.516693576101</v>
      </c>
      <c r="G78" s="57">
        <f t="shared" si="24"/>
        <v>69708.208187603101</v>
      </c>
      <c r="H78" s="55">
        <v>456</v>
      </c>
      <c r="I78" s="56">
        <v>454</v>
      </c>
      <c r="J78" s="57">
        <f t="shared" si="22"/>
        <v>910</v>
      </c>
      <c r="K78" s="55">
        <v>0</v>
      </c>
      <c r="L78" s="56">
        <v>0</v>
      </c>
      <c r="M78" s="57">
        <f t="shared" si="23"/>
        <v>0</v>
      </c>
      <c r="N78" s="3">
        <f t="shared" si="13"/>
        <v>0.29530835256281468</v>
      </c>
      <c r="O78" s="3">
        <f t="shared" si="0"/>
        <v>0.41423475172923907</v>
      </c>
      <c r="P78" s="4">
        <f t="shared" si="1"/>
        <v>0.35464086379529458</v>
      </c>
      <c r="Q78" s="41"/>
      <c r="R78" s="58">
        <f t="shared" si="25"/>
        <v>63.786604153567971</v>
      </c>
      <c r="S78" s="58">
        <f t="shared" si="26"/>
        <v>89.474706373515644</v>
      </c>
      <c r="T78" s="58">
        <f t="shared" si="27"/>
        <v>76.602426579783625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27761.639495238665</v>
      </c>
      <c r="F79" s="56">
        <v>38669.372553300382</v>
      </c>
      <c r="G79" s="57">
        <f t="shared" si="24"/>
        <v>66431.012048539051</v>
      </c>
      <c r="H79" s="55">
        <v>458</v>
      </c>
      <c r="I79" s="56">
        <v>456</v>
      </c>
      <c r="J79" s="57">
        <f t="shared" si="22"/>
        <v>914</v>
      </c>
      <c r="K79" s="55">
        <v>0</v>
      </c>
      <c r="L79" s="56">
        <v>0</v>
      </c>
      <c r="M79" s="57">
        <f t="shared" si="23"/>
        <v>0</v>
      </c>
      <c r="N79" s="3">
        <f t="shared" si="13"/>
        <v>0.28062469164684078</v>
      </c>
      <c r="O79" s="3">
        <f t="shared" si="0"/>
        <v>0.39259840555251363</v>
      </c>
      <c r="P79" s="4">
        <f t="shared" si="1"/>
        <v>0.33648903906586358</v>
      </c>
      <c r="Q79" s="41"/>
      <c r="R79" s="58">
        <f t="shared" si="25"/>
        <v>60.614933395717607</v>
      </c>
      <c r="S79" s="58">
        <f t="shared" si="26"/>
        <v>84.801255599342937</v>
      </c>
      <c r="T79" s="58">
        <f t="shared" si="27"/>
        <v>72.681632438226529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22984.403303100575</v>
      </c>
      <c r="F80" s="56">
        <v>33218.691183981653</v>
      </c>
      <c r="G80" s="57">
        <f t="shared" si="24"/>
        <v>56203.094487082228</v>
      </c>
      <c r="H80" s="55">
        <v>458</v>
      </c>
      <c r="I80" s="56">
        <v>460</v>
      </c>
      <c r="J80" s="57">
        <f t="shared" si="22"/>
        <v>918</v>
      </c>
      <c r="K80" s="55">
        <v>0</v>
      </c>
      <c r="L80" s="56">
        <v>0</v>
      </c>
      <c r="M80" s="57">
        <f t="shared" si="23"/>
        <v>0</v>
      </c>
      <c r="N80" s="3">
        <f t="shared" si="13"/>
        <v>0.23233466059255797</v>
      </c>
      <c r="O80" s="3">
        <f t="shared" si="0"/>
        <v>0.33432660209321308</v>
      </c>
      <c r="P80" s="4">
        <f t="shared" si="1"/>
        <v>0.28344173367567493</v>
      </c>
      <c r="Q80" s="41"/>
      <c r="R80" s="58">
        <f t="shared" si="25"/>
        <v>50.184286687992518</v>
      </c>
      <c r="S80" s="58">
        <f t="shared" si="26"/>
        <v>72.214546052134025</v>
      </c>
      <c r="T80" s="58">
        <f t="shared" si="27"/>
        <v>61.22341447394578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20598.498191791947</v>
      </c>
      <c r="F81" s="56">
        <v>31280.441582366464</v>
      </c>
      <c r="G81" s="57">
        <f t="shared" si="24"/>
        <v>51878.939774158411</v>
      </c>
      <c r="H81" s="55">
        <v>456</v>
      </c>
      <c r="I81" s="56">
        <v>460</v>
      </c>
      <c r="J81" s="57">
        <f t="shared" si="22"/>
        <v>916</v>
      </c>
      <c r="K81" s="55">
        <v>0</v>
      </c>
      <c r="L81" s="56">
        <v>0</v>
      </c>
      <c r="M81" s="57">
        <f t="shared" si="23"/>
        <v>0</v>
      </c>
      <c r="N81" s="3">
        <f t="shared" si="13"/>
        <v>0.20913030165480778</v>
      </c>
      <c r="O81" s="3">
        <f t="shared" ref="O81:O86" si="31">+F81/(I81*216+L81*248)</f>
        <v>0.31481925908178809</v>
      </c>
      <c r="P81" s="4">
        <f t="shared" ref="P81:P86" si="32">+G81/(J81*216+M81*248)</f>
        <v>0.26220554228407739</v>
      </c>
      <c r="Q81" s="41"/>
      <c r="R81" s="58">
        <f t="shared" si="25"/>
        <v>45.172145157438479</v>
      </c>
      <c r="S81" s="58">
        <f t="shared" si="26"/>
        <v>68.000959961666226</v>
      </c>
      <c r="T81" s="58">
        <f t="shared" si="27"/>
        <v>56.63639713336071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18851.467983749582</v>
      </c>
      <c r="F82" s="56">
        <v>29882.793807463131</v>
      </c>
      <c r="G82" s="57">
        <f t="shared" si="24"/>
        <v>48734.261791212717</v>
      </c>
      <c r="H82" s="55">
        <v>458</v>
      </c>
      <c r="I82" s="56">
        <v>452</v>
      </c>
      <c r="J82" s="57">
        <f t="shared" si="22"/>
        <v>910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0.19055745576327818</v>
      </c>
      <c r="O82" s="3">
        <f t="shared" si="31"/>
        <v>0.30607581333438966</v>
      </c>
      <c r="P82" s="4">
        <f t="shared" si="32"/>
        <v>0.2479358047985995</v>
      </c>
      <c r="Q82" s="41"/>
      <c r="R82" s="58">
        <f t="shared" si="25"/>
        <v>41.160410444868084</v>
      </c>
      <c r="S82" s="58">
        <f t="shared" si="26"/>
        <v>66.112375680228169</v>
      </c>
      <c r="T82" s="58">
        <f t="shared" si="27"/>
        <v>53.554133836497492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15262.966348024369</v>
      </c>
      <c r="F83" s="56">
        <v>22719.478988870345</v>
      </c>
      <c r="G83" s="57">
        <f t="shared" si="24"/>
        <v>37982.445336894714</v>
      </c>
      <c r="H83" s="55">
        <v>458</v>
      </c>
      <c r="I83" s="56">
        <v>458</v>
      </c>
      <c r="J83" s="57">
        <f t="shared" si="22"/>
        <v>916</v>
      </c>
      <c r="K83" s="55">
        <v>0</v>
      </c>
      <c r="L83" s="56">
        <v>0</v>
      </c>
      <c r="M83" s="57">
        <f t="shared" si="23"/>
        <v>0</v>
      </c>
      <c r="N83" s="3">
        <f t="shared" si="33"/>
        <v>0.15428358349531346</v>
      </c>
      <c r="O83" s="3">
        <f t="shared" si="31"/>
        <v>0.22965670981795189</v>
      </c>
      <c r="P83" s="4">
        <f t="shared" si="32"/>
        <v>0.19197014665663267</v>
      </c>
      <c r="Q83" s="41"/>
      <c r="R83" s="58">
        <f t="shared" si="25"/>
        <v>33.325254034987708</v>
      </c>
      <c r="S83" s="58">
        <f t="shared" si="26"/>
        <v>49.605849320677613</v>
      </c>
      <c r="T83" s="58">
        <f t="shared" si="27"/>
        <v>41.465551677832657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6580.995821796113</v>
      </c>
      <c r="F84" s="61">
        <v>9139.9999999395659</v>
      </c>
      <c r="G84" s="62">
        <f t="shared" si="24"/>
        <v>15720.99582173568</v>
      </c>
      <c r="H84" s="67">
        <v>456</v>
      </c>
      <c r="I84" s="61">
        <v>460</v>
      </c>
      <c r="J84" s="62">
        <f t="shared" si="22"/>
        <v>916</v>
      </c>
      <c r="K84" s="67">
        <v>0</v>
      </c>
      <c r="L84" s="61">
        <v>0</v>
      </c>
      <c r="M84" s="62">
        <f t="shared" si="23"/>
        <v>0</v>
      </c>
      <c r="N84" s="6">
        <f t="shared" si="33"/>
        <v>6.6814853616351047E-2</v>
      </c>
      <c r="O84" s="6">
        <f t="shared" si="31"/>
        <v>9.1988727857684846E-2</v>
      </c>
      <c r="P84" s="7">
        <f t="shared" si="32"/>
        <v>7.9456755527937892E-2</v>
      </c>
      <c r="Q84" s="41"/>
      <c r="R84" s="58">
        <f t="shared" si="25"/>
        <v>14.432008381131826</v>
      </c>
      <c r="S84" s="58">
        <f t="shared" si="26"/>
        <v>19.869565217259925</v>
      </c>
      <c r="T84" s="58">
        <f t="shared" si="27"/>
        <v>17.162659194034585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2746.3974397406223</v>
      </c>
      <c r="F85" s="56">
        <v>7261.8500164728221</v>
      </c>
      <c r="G85" s="65">
        <f t="shared" ref="G85:G86" si="34">+E85+F85</f>
        <v>10008.247456213445</v>
      </c>
      <c r="H85" s="71">
        <v>130</v>
      </c>
      <c r="I85" s="64">
        <v>130</v>
      </c>
      <c r="J85" s="65">
        <f t="shared" ref="J85:J86" si="35">+H85+I85</f>
        <v>260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9.7806176628939534E-2</v>
      </c>
      <c r="O85" s="3">
        <f t="shared" si="31"/>
        <v>0.25861289232453072</v>
      </c>
      <c r="P85" s="4">
        <f t="shared" si="32"/>
        <v>0.17820953447673513</v>
      </c>
      <c r="Q85" s="41"/>
      <c r="R85" s="58">
        <f t="shared" si="25"/>
        <v>21.126134151850941</v>
      </c>
      <c r="S85" s="58">
        <f t="shared" si="26"/>
        <v>55.860384742098631</v>
      </c>
      <c r="T85" s="58">
        <f t="shared" si="27"/>
        <v>38.49325944697479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2491.116326892221</v>
      </c>
      <c r="F86" s="61">
        <v>6958.0000000046712</v>
      </c>
      <c r="G86" s="62">
        <f t="shared" si="34"/>
        <v>9449.1163268968921</v>
      </c>
      <c r="H86" s="72">
        <v>130</v>
      </c>
      <c r="I86" s="61">
        <v>130</v>
      </c>
      <c r="J86" s="62">
        <f t="shared" si="35"/>
        <v>260</v>
      </c>
      <c r="K86" s="72">
        <v>0</v>
      </c>
      <c r="L86" s="61">
        <v>0</v>
      </c>
      <c r="M86" s="62">
        <f t="shared" si="36"/>
        <v>0</v>
      </c>
      <c r="N86" s="6">
        <f t="shared" si="33"/>
        <v>8.8714968906418126E-2</v>
      </c>
      <c r="O86" s="6">
        <f t="shared" si="31"/>
        <v>0.24779202279218915</v>
      </c>
      <c r="P86" s="7">
        <f t="shared" si="32"/>
        <v>0.16825349584930363</v>
      </c>
      <c r="Q86" s="41"/>
      <c r="R86" s="58">
        <f t="shared" si="25"/>
        <v>19.162433283786314</v>
      </c>
      <c r="S86" s="58">
        <f t="shared" si="26"/>
        <v>53.523076923112853</v>
      </c>
      <c r="T86" s="58">
        <f t="shared" si="27"/>
        <v>36.342755103449583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1679152.9357799182</v>
      </c>
    </row>
    <row r="91" spans="2:20" x14ac:dyDescent="0.25">
      <c r="C91" t="s">
        <v>112</v>
      </c>
      <c r="D91" s="78">
        <f>SUMPRODUCT(((((J5:J86)*216)+((M5:M86)*248))*((D5:D86))/1000))</f>
        <v>6595115.8877599994</v>
      </c>
    </row>
    <row r="92" spans="2:20" x14ac:dyDescent="0.25">
      <c r="C92" t="s">
        <v>111</v>
      </c>
      <c r="D92" s="39">
        <f>+D90/D91</f>
        <v>0.25460552389932828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0.33573557775349505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959.99999999622446</v>
      </c>
      <c r="F5" s="56">
        <v>1624.3407575994236</v>
      </c>
      <c r="G5" s="57">
        <f>+E5+F5</f>
        <v>2584.340757595648</v>
      </c>
      <c r="H5" s="56">
        <v>92</v>
      </c>
      <c r="I5" s="56">
        <v>90</v>
      </c>
      <c r="J5" s="57">
        <f>+H5+I5</f>
        <v>182</v>
      </c>
      <c r="K5" s="56">
        <v>0</v>
      </c>
      <c r="L5" s="56">
        <v>0</v>
      </c>
      <c r="M5" s="57">
        <f>+K5+L5</f>
        <v>0</v>
      </c>
      <c r="N5" s="32">
        <f>+E5/(H5*216+K5*248)</f>
        <v>4.8309178743771358E-2</v>
      </c>
      <c r="O5" s="32">
        <f t="shared" ref="O5:O80" si="0">+F5/(I5*216+L5*248)</f>
        <v>8.3556623333303687E-2</v>
      </c>
      <c r="P5" s="33">
        <f>+G5/(J5*216+M5*248)</f>
        <v>6.5739233760573057E-2</v>
      </c>
      <c r="Q5" s="41"/>
      <c r="R5" s="58">
        <f>+E5/(H5+K5)</f>
        <v>10.434782608654613</v>
      </c>
      <c r="S5" s="58">
        <f>+F5/(I5+L5)</f>
        <v>18.048230639993594</v>
      </c>
      <c r="T5" s="58">
        <f t="shared" ref="T5" si="1">+G5/(J5+M5)</f>
        <v>14.19967449228378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1776.257574085867</v>
      </c>
      <c r="F6" s="56">
        <v>2979.780240216493</v>
      </c>
      <c r="G6" s="57">
        <f t="shared" ref="G6:G70" si="2">+E6+F6</f>
        <v>4756.0378143023599</v>
      </c>
      <c r="H6" s="56">
        <v>92</v>
      </c>
      <c r="I6" s="56">
        <v>91</v>
      </c>
      <c r="J6" s="57">
        <f t="shared" ref="J6:J59" si="3">+H6+I6</f>
        <v>183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8.9384942335238873E-2</v>
      </c>
      <c r="O6" s="32">
        <f t="shared" ref="O6:O16" si="6">+F6/(I6*216+L6*248)</f>
        <v>0.15159647131748541</v>
      </c>
      <c r="P6" s="33">
        <f t="shared" ref="P6:P16" si="7">+G6/(J6*216+M6*248)</f>
        <v>0.12032072997121938</v>
      </c>
      <c r="Q6" s="41"/>
      <c r="R6" s="58">
        <f t="shared" ref="R6:R70" si="8">+E6/(H6+K6)</f>
        <v>19.307147544411599</v>
      </c>
      <c r="S6" s="58">
        <f t="shared" ref="S6:S70" si="9">+F6/(I6+L6)</f>
        <v>32.744837804576846</v>
      </c>
      <c r="T6" s="58">
        <f t="shared" ref="T6:T70" si="10">+G6/(J6+M6)</f>
        <v>25.989277673783388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2480.8242019269851</v>
      </c>
      <c r="F7" s="56">
        <v>3635.79129120061</v>
      </c>
      <c r="G7" s="57">
        <f t="shared" si="2"/>
        <v>6116.6154931275951</v>
      </c>
      <c r="H7" s="56">
        <v>92</v>
      </c>
      <c r="I7" s="56">
        <v>91</v>
      </c>
      <c r="J7" s="57">
        <f t="shared" si="3"/>
        <v>183</v>
      </c>
      <c r="K7" s="56">
        <v>0</v>
      </c>
      <c r="L7" s="56">
        <v>0</v>
      </c>
      <c r="M7" s="57">
        <f t="shared" si="4"/>
        <v>0</v>
      </c>
      <c r="N7" s="32">
        <f t="shared" si="5"/>
        <v>0.1248401872950375</v>
      </c>
      <c r="O7" s="32">
        <f t="shared" si="6"/>
        <v>0.18497106691089793</v>
      </c>
      <c r="P7" s="33">
        <f t="shared" si="7"/>
        <v>0.15474133508215937</v>
      </c>
      <c r="Q7" s="41"/>
      <c r="R7" s="58">
        <f t="shared" si="8"/>
        <v>26.965480455728098</v>
      </c>
      <c r="S7" s="58">
        <f t="shared" si="9"/>
        <v>39.953750452753958</v>
      </c>
      <c r="T7" s="58">
        <f t="shared" si="10"/>
        <v>33.42412837774642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3087.0495921599058</v>
      </c>
      <c r="F8" s="56">
        <v>4029.3708303083831</v>
      </c>
      <c r="G8" s="57">
        <f t="shared" si="2"/>
        <v>7116.420422468289</v>
      </c>
      <c r="H8" s="56">
        <v>92</v>
      </c>
      <c r="I8" s="56">
        <v>91</v>
      </c>
      <c r="J8" s="57">
        <f t="shared" si="3"/>
        <v>183</v>
      </c>
      <c r="K8" s="56">
        <v>0</v>
      </c>
      <c r="L8" s="56">
        <v>0</v>
      </c>
      <c r="M8" s="57">
        <f t="shared" si="4"/>
        <v>0</v>
      </c>
      <c r="N8" s="32">
        <f t="shared" si="5"/>
        <v>0.15534669847825613</v>
      </c>
      <c r="O8" s="32">
        <f t="shared" si="6"/>
        <v>0.20499444598638497</v>
      </c>
      <c r="P8" s="33">
        <f t="shared" si="7"/>
        <v>0.18003492264896501</v>
      </c>
      <c r="Q8" s="41"/>
      <c r="R8" s="58">
        <f t="shared" si="8"/>
        <v>33.554886871303324</v>
      </c>
      <c r="S8" s="58">
        <f t="shared" si="9"/>
        <v>44.278800333059152</v>
      </c>
      <c r="T8" s="58">
        <f t="shared" si="10"/>
        <v>38.887543292176446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4426.1065046941776</v>
      </c>
      <c r="F9" s="56">
        <v>4380.8366313087818</v>
      </c>
      <c r="G9" s="57">
        <f t="shared" si="2"/>
        <v>8806.9431360029594</v>
      </c>
      <c r="H9" s="56">
        <v>92</v>
      </c>
      <c r="I9" s="56">
        <v>91</v>
      </c>
      <c r="J9" s="57">
        <f t="shared" si="3"/>
        <v>183</v>
      </c>
      <c r="K9" s="56">
        <v>0</v>
      </c>
      <c r="L9" s="56">
        <v>0</v>
      </c>
      <c r="M9" s="57">
        <f t="shared" si="4"/>
        <v>0</v>
      </c>
      <c r="N9" s="32">
        <f t="shared" si="5"/>
        <v>0.22273080236987608</v>
      </c>
      <c r="O9" s="32">
        <f t="shared" si="6"/>
        <v>0.22287528649312077</v>
      </c>
      <c r="P9" s="33">
        <f t="shared" si="7"/>
        <v>0.22280264966613436</v>
      </c>
      <c r="Q9" s="41"/>
      <c r="R9" s="58">
        <f t="shared" si="8"/>
        <v>48.109853311893232</v>
      </c>
      <c r="S9" s="58">
        <f t="shared" si="9"/>
        <v>48.141061882514087</v>
      </c>
      <c r="T9" s="58">
        <f t="shared" si="10"/>
        <v>48.125372327885025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5147.5492765737754</v>
      </c>
      <c r="F10" s="56">
        <v>5043.2698268092245</v>
      </c>
      <c r="G10" s="57">
        <f t="shared" si="2"/>
        <v>10190.819103383001</v>
      </c>
      <c r="H10" s="56">
        <v>92</v>
      </c>
      <c r="I10" s="56">
        <v>91</v>
      </c>
      <c r="J10" s="57">
        <f t="shared" si="3"/>
        <v>183</v>
      </c>
      <c r="K10" s="56">
        <v>0</v>
      </c>
      <c r="L10" s="56">
        <v>0</v>
      </c>
      <c r="M10" s="57">
        <f t="shared" si="4"/>
        <v>0</v>
      </c>
      <c r="N10" s="32">
        <f t="shared" si="5"/>
        <v>0.25903528968265777</v>
      </c>
      <c r="O10" s="32">
        <f t="shared" si="6"/>
        <v>0.25657660901552831</v>
      </c>
      <c r="P10" s="33">
        <f t="shared" si="7"/>
        <v>0.25781266705583383</v>
      </c>
      <c r="Q10" s="41"/>
      <c r="R10" s="58">
        <f t="shared" si="8"/>
        <v>55.951622571454081</v>
      </c>
      <c r="S10" s="58">
        <f t="shared" si="9"/>
        <v>55.420547547354118</v>
      </c>
      <c r="T10" s="58">
        <f t="shared" si="10"/>
        <v>55.687536084060113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6358.058280729143</v>
      </c>
      <c r="F11" s="56">
        <v>6477.1023307297364</v>
      </c>
      <c r="G11" s="57">
        <f t="shared" si="2"/>
        <v>12835.160611458879</v>
      </c>
      <c r="H11" s="56">
        <v>92</v>
      </c>
      <c r="I11" s="56">
        <v>91</v>
      </c>
      <c r="J11" s="57">
        <f t="shared" si="3"/>
        <v>183</v>
      </c>
      <c r="K11" s="56">
        <v>0</v>
      </c>
      <c r="L11" s="56">
        <v>0</v>
      </c>
      <c r="M11" s="57">
        <f t="shared" si="4"/>
        <v>0</v>
      </c>
      <c r="N11" s="32">
        <f t="shared" si="5"/>
        <v>0.31995059786277896</v>
      </c>
      <c r="O11" s="32">
        <f t="shared" si="6"/>
        <v>0.32952291059878591</v>
      </c>
      <c r="P11" s="33">
        <f t="shared" si="7"/>
        <v>0.32471060037084798</v>
      </c>
      <c r="Q11" s="41"/>
      <c r="R11" s="58">
        <f t="shared" si="8"/>
        <v>69.109329138360252</v>
      </c>
      <c r="S11" s="58">
        <f t="shared" si="9"/>
        <v>71.176948689337763</v>
      </c>
      <c r="T11" s="58">
        <f t="shared" si="10"/>
        <v>70.137489680103172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6838.2585795056584</v>
      </c>
      <c r="F12" s="56">
        <v>6641.5648930860625</v>
      </c>
      <c r="G12" s="57">
        <f t="shared" si="2"/>
        <v>13479.823472591721</v>
      </c>
      <c r="H12" s="56">
        <v>92</v>
      </c>
      <c r="I12" s="56">
        <v>91</v>
      </c>
      <c r="J12" s="57">
        <f t="shared" si="3"/>
        <v>183</v>
      </c>
      <c r="K12" s="56">
        <v>0</v>
      </c>
      <c r="L12" s="56">
        <v>0</v>
      </c>
      <c r="M12" s="57">
        <f t="shared" si="4"/>
        <v>0</v>
      </c>
      <c r="N12" s="32">
        <f t="shared" si="5"/>
        <v>0.344115266682048</v>
      </c>
      <c r="O12" s="32">
        <f t="shared" si="6"/>
        <v>0.33788995182570525</v>
      </c>
      <c r="P12" s="33">
        <f t="shared" si="7"/>
        <v>0.34101961831086119</v>
      </c>
      <c r="Q12" s="41"/>
      <c r="R12" s="58">
        <f t="shared" si="8"/>
        <v>74.328897603322375</v>
      </c>
      <c r="S12" s="58">
        <f t="shared" si="9"/>
        <v>72.984229594352328</v>
      </c>
      <c r="T12" s="58">
        <f t="shared" si="10"/>
        <v>73.660237555146011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7017.1616580317468</v>
      </c>
      <c r="F13" s="56">
        <v>6781.0039366705914</v>
      </c>
      <c r="G13" s="57">
        <f t="shared" si="2"/>
        <v>13798.165594702339</v>
      </c>
      <c r="H13" s="56">
        <v>91</v>
      </c>
      <c r="I13" s="56">
        <v>87</v>
      </c>
      <c r="J13" s="57">
        <f t="shared" si="3"/>
        <v>178</v>
      </c>
      <c r="K13" s="56">
        <v>0</v>
      </c>
      <c r="L13" s="56">
        <v>0</v>
      </c>
      <c r="M13" s="57">
        <f t="shared" si="4"/>
        <v>0</v>
      </c>
      <c r="N13" s="32">
        <f t="shared" si="5"/>
        <v>0.35699845635082145</v>
      </c>
      <c r="O13" s="32">
        <f t="shared" si="6"/>
        <v>0.36084524992925665</v>
      </c>
      <c r="P13" s="33">
        <f t="shared" si="7"/>
        <v>0.35887863074028142</v>
      </c>
      <c r="Q13" s="41"/>
      <c r="R13" s="58">
        <f t="shared" si="8"/>
        <v>77.111666571777434</v>
      </c>
      <c r="S13" s="58">
        <f t="shared" si="9"/>
        <v>77.942573984719445</v>
      </c>
      <c r="T13" s="58">
        <f t="shared" si="10"/>
        <v>77.517784239900777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8335.5671740610032</v>
      </c>
      <c r="F14" s="56">
        <v>8245.3515446164747</v>
      </c>
      <c r="G14" s="57">
        <f t="shared" si="2"/>
        <v>16580.91871867748</v>
      </c>
      <c r="H14" s="56">
        <v>91</v>
      </c>
      <c r="I14" s="56">
        <v>88</v>
      </c>
      <c r="J14" s="57">
        <f t="shared" si="3"/>
        <v>179</v>
      </c>
      <c r="K14" s="56">
        <v>0</v>
      </c>
      <c r="L14" s="56">
        <v>0</v>
      </c>
      <c r="M14" s="57">
        <f t="shared" si="4"/>
        <v>0</v>
      </c>
      <c r="N14" s="32">
        <f t="shared" si="5"/>
        <v>0.42407240405275759</v>
      </c>
      <c r="O14" s="32">
        <f t="shared" si="6"/>
        <v>0.43378322520078255</v>
      </c>
      <c r="P14" s="33">
        <f t="shared" si="7"/>
        <v>0.42884643903055764</v>
      </c>
      <c r="Q14" s="41"/>
      <c r="R14" s="58">
        <f t="shared" si="8"/>
        <v>91.599639275395646</v>
      </c>
      <c r="S14" s="58">
        <f t="shared" si="9"/>
        <v>93.697176643369033</v>
      </c>
      <c r="T14" s="58">
        <f t="shared" si="10"/>
        <v>92.630830830600445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14680.36428496378</v>
      </c>
      <c r="F15" s="56">
        <v>13495.449929541563</v>
      </c>
      <c r="G15" s="57">
        <f t="shared" si="2"/>
        <v>28175.814214505343</v>
      </c>
      <c r="H15" s="56">
        <v>181</v>
      </c>
      <c r="I15" s="56">
        <v>180</v>
      </c>
      <c r="J15" s="57">
        <f t="shared" si="3"/>
        <v>361</v>
      </c>
      <c r="K15" s="56">
        <v>92</v>
      </c>
      <c r="L15" s="56">
        <v>92</v>
      </c>
      <c r="M15" s="57">
        <f t="shared" si="4"/>
        <v>184</v>
      </c>
      <c r="N15" s="32">
        <f t="shared" si="5"/>
        <v>0.23711662173671955</v>
      </c>
      <c r="O15" s="32">
        <f t="shared" si="6"/>
        <v>0.21874108417955074</v>
      </c>
      <c r="P15" s="33">
        <f t="shared" si="7"/>
        <v>0.22794490821391286</v>
      </c>
      <c r="Q15" s="41"/>
      <c r="R15" s="58">
        <f t="shared" si="8"/>
        <v>53.774228150050476</v>
      </c>
      <c r="S15" s="58">
        <f t="shared" si="9"/>
        <v>49.615624740961628</v>
      </c>
      <c r="T15" s="58">
        <f t="shared" si="10"/>
        <v>51.698741677991457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27754.733161706401</v>
      </c>
      <c r="F16" s="56">
        <v>26712.558346084006</v>
      </c>
      <c r="G16" s="57">
        <f t="shared" si="2"/>
        <v>54467.291507790404</v>
      </c>
      <c r="H16" s="56">
        <v>176</v>
      </c>
      <c r="I16" s="56">
        <v>181</v>
      </c>
      <c r="J16" s="57">
        <f t="shared" si="3"/>
        <v>357</v>
      </c>
      <c r="K16" s="56">
        <v>183</v>
      </c>
      <c r="L16" s="56">
        <v>199</v>
      </c>
      <c r="M16" s="57">
        <f t="shared" si="4"/>
        <v>382</v>
      </c>
      <c r="N16" s="32">
        <f t="shared" si="5"/>
        <v>0.33279056548808633</v>
      </c>
      <c r="O16" s="32">
        <f t="shared" si="6"/>
        <v>0.3020142721834751</v>
      </c>
      <c r="P16" s="33">
        <f t="shared" si="7"/>
        <v>0.31695039516194778</v>
      </c>
      <c r="Q16" s="41"/>
      <c r="R16" s="58">
        <f t="shared" si="8"/>
        <v>77.311234433722561</v>
      </c>
      <c r="S16" s="58">
        <f t="shared" si="9"/>
        <v>70.296206173905276</v>
      </c>
      <c r="T16" s="58">
        <f t="shared" si="10"/>
        <v>73.704048048430863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30042.048596126846</v>
      </c>
      <c r="F17" s="56">
        <v>28874.035076012657</v>
      </c>
      <c r="G17" s="57">
        <f t="shared" si="2"/>
        <v>58916.083672139503</v>
      </c>
      <c r="H17" s="56">
        <v>174</v>
      </c>
      <c r="I17" s="56">
        <v>180</v>
      </c>
      <c r="J17" s="57">
        <f t="shared" si="3"/>
        <v>354</v>
      </c>
      <c r="K17" s="56">
        <v>183</v>
      </c>
      <c r="L17" s="56">
        <v>206</v>
      </c>
      <c r="M17" s="57">
        <f t="shared" si="4"/>
        <v>389</v>
      </c>
      <c r="N17" s="32">
        <f t="shared" ref="N17:N81" si="11">+E17/(H17*216+K17*248)</f>
        <v>0.36209199445722262</v>
      </c>
      <c r="O17" s="32">
        <f t="shared" si="0"/>
        <v>0.32093672279046614</v>
      </c>
      <c r="P17" s="33">
        <f t="shared" ref="P17:P80" si="12">+G17/(J17*216+M17*248)</f>
        <v>0.34068142938508755</v>
      </c>
      <c r="Q17" s="41"/>
      <c r="R17" s="58">
        <f t="shared" si="8"/>
        <v>84.151396627806292</v>
      </c>
      <c r="S17" s="58">
        <f t="shared" si="9"/>
        <v>74.803199678789269</v>
      </c>
      <c r="T17" s="58">
        <f t="shared" si="10"/>
        <v>79.29486362333715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39498.916645558762</v>
      </c>
      <c r="F18" s="56">
        <v>35928.99023445529</v>
      </c>
      <c r="G18" s="57">
        <f t="shared" si="2"/>
        <v>75427.906880014052</v>
      </c>
      <c r="H18" s="56">
        <v>182</v>
      </c>
      <c r="I18" s="56">
        <v>180</v>
      </c>
      <c r="J18" s="57">
        <f t="shared" si="3"/>
        <v>362</v>
      </c>
      <c r="K18" s="56">
        <v>183</v>
      </c>
      <c r="L18" s="56">
        <v>198</v>
      </c>
      <c r="M18" s="57">
        <f t="shared" si="4"/>
        <v>381</v>
      </c>
      <c r="N18" s="32">
        <f t="shared" si="11"/>
        <v>0.46636106363415936</v>
      </c>
      <c r="O18" s="32">
        <f t="shared" si="0"/>
        <v>0.40835822688733509</v>
      </c>
      <c r="P18" s="33">
        <f t="shared" si="12"/>
        <v>0.4368074292333452</v>
      </c>
      <c r="Q18" s="41"/>
      <c r="R18" s="58">
        <f t="shared" si="8"/>
        <v>108.21620998783223</v>
      </c>
      <c r="S18" s="58">
        <f t="shared" si="9"/>
        <v>95.050238715490181</v>
      </c>
      <c r="T18" s="58">
        <f t="shared" si="10"/>
        <v>101.51804425304718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47443.001418581545</v>
      </c>
      <c r="F19" s="56">
        <v>46683.135400504791</v>
      </c>
      <c r="G19" s="57">
        <f t="shared" si="2"/>
        <v>94126.136819086329</v>
      </c>
      <c r="H19" s="56">
        <v>182</v>
      </c>
      <c r="I19" s="56">
        <v>180</v>
      </c>
      <c r="J19" s="57">
        <f t="shared" si="3"/>
        <v>362</v>
      </c>
      <c r="K19" s="56">
        <v>183</v>
      </c>
      <c r="L19" s="56">
        <v>207</v>
      </c>
      <c r="M19" s="57">
        <f t="shared" si="4"/>
        <v>390</v>
      </c>
      <c r="N19" s="32">
        <f t="shared" si="11"/>
        <v>0.5601563405424288</v>
      </c>
      <c r="O19" s="32">
        <f t="shared" si="0"/>
        <v>0.51745960140667724</v>
      </c>
      <c r="P19" s="33">
        <f t="shared" si="12"/>
        <v>0.53813424361442508</v>
      </c>
      <c r="Q19" s="41"/>
      <c r="R19" s="58">
        <f t="shared" si="8"/>
        <v>129.98082580433299</v>
      </c>
      <c r="S19" s="58">
        <f t="shared" si="9"/>
        <v>120.62825684884959</v>
      </c>
      <c r="T19" s="58">
        <f t="shared" si="10"/>
        <v>125.16773513176373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63269.075147328687</v>
      </c>
      <c r="F20" s="56">
        <v>63342.639584907993</v>
      </c>
      <c r="G20" s="57">
        <f t="shared" si="2"/>
        <v>126611.71473223668</v>
      </c>
      <c r="H20" s="56">
        <v>316</v>
      </c>
      <c r="I20" s="56">
        <v>329</v>
      </c>
      <c r="J20" s="57">
        <f t="shared" si="3"/>
        <v>645</v>
      </c>
      <c r="K20" s="56">
        <v>183</v>
      </c>
      <c r="L20" s="56">
        <v>205</v>
      </c>
      <c r="M20" s="57">
        <f t="shared" si="4"/>
        <v>388</v>
      </c>
      <c r="N20" s="32">
        <f t="shared" si="11"/>
        <v>0.55675004529504302</v>
      </c>
      <c r="O20" s="32">
        <f t="shared" si="0"/>
        <v>0.51961083791268536</v>
      </c>
      <c r="P20" s="33">
        <f t="shared" si="12"/>
        <v>0.53752893188634254</v>
      </c>
      <c r="Q20" s="41"/>
      <c r="R20" s="58">
        <f t="shared" si="8"/>
        <v>126.79173376218174</v>
      </c>
      <c r="S20" s="58">
        <f t="shared" si="9"/>
        <v>118.61917525263669</v>
      </c>
      <c r="T20" s="58">
        <f t="shared" si="10"/>
        <v>122.56700361300743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56861.604321290411</v>
      </c>
      <c r="F21" s="56">
        <v>62690.534177728681</v>
      </c>
      <c r="G21" s="57">
        <f t="shared" si="2"/>
        <v>119552.13849901909</v>
      </c>
      <c r="H21" s="56">
        <v>310</v>
      </c>
      <c r="I21" s="56">
        <v>329</v>
      </c>
      <c r="J21" s="57">
        <f t="shared" si="3"/>
        <v>639</v>
      </c>
      <c r="K21" s="56">
        <v>183</v>
      </c>
      <c r="L21" s="56">
        <v>206</v>
      </c>
      <c r="M21" s="57">
        <f t="shared" si="4"/>
        <v>389</v>
      </c>
      <c r="N21" s="32">
        <f t="shared" si="11"/>
        <v>0.50613832800408043</v>
      </c>
      <c r="O21" s="32">
        <f t="shared" si="0"/>
        <v>0.51321741909857133</v>
      </c>
      <c r="P21" s="33">
        <f t="shared" si="12"/>
        <v>0.50982591813514555</v>
      </c>
      <c r="Q21" s="41"/>
      <c r="R21" s="58">
        <f t="shared" si="8"/>
        <v>115.33793979977771</v>
      </c>
      <c r="S21" s="58">
        <f t="shared" si="9"/>
        <v>117.17856855650221</v>
      </c>
      <c r="T21" s="58">
        <f t="shared" si="10"/>
        <v>116.29585457103023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55087.73295729149</v>
      </c>
      <c r="F22" s="56">
        <v>58098.863468081276</v>
      </c>
      <c r="G22" s="57">
        <f t="shared" si="2"/>
        <v>113186.59642537276</v>
      </c>
      <c r="H22" s="56">
        <v>310</v>
      </c>
      <c r="I22" s="56">
        <v>330</v>
      </c>
      <c r="J22" s="57">
        <f t="shared" si="3"/>
        <v>640</v>
      </c>
      <c r="K22" s="56">
        <v>183</v>
      </c>
      <c r="L22" s="56">
        <v>207</v>
      </c>
      <c r="M22" s="57">
        <f t="shared" si="4"/>
        <v>390</v>
      </c>
      <c r="N22" s="32">
        <f t="shared" si="11"/>
        <v>0.49034868757825506</v>
      </c>
      <c r="O22" s="32">
        <f t="shared" si="0"/>
        <v>0.47382775060417298</v>
      </c>
      <c r="P22" s="33">
        <f t="shared" si="12"/>
        <v>0.48172708727176011</v>
      </c>
      <c r="Q22" s="41"/>
      <c r="R22" s="58">
        <f t="shared" si="8"/>
        <v>111.73982344278193</v>
      </c>
      <c r="S22" s="58">
        <f t="shared" si="9"/>
        <v>108.19155208208804</v>
      </c>
      <c r="T22" s="58">
        <f t="shared" si="10"/>
        <v>109.88989944210947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51565.145877420844</v>
      </c>
      <c r="F23" s="56">
        <v>48646.532033263567</v>
      </c>
      <c r="G23" s="57">
        <f t="shared" si="2"/>
        <v>100211.6779106844</v>
      </c>
      <c r="H23" s="56">
        <v>307</v>
      </c>
      <c r="I23" s="56">
        <v>305</v>
      </c>
      <c r="J23" s="57">
        <f t="shared" si="3"/>
        <v>612</v>
      </c>
      <c r="K23" s="56">
        <v>183</v>
      </c>
      <c r="L23" s="56">
        <v>207</v>
      </c>
      <c r="M23" s="57">
        <f t="shared" si="4"/>
        <v>390</v>
      </c>
      <c r="N23" s="32">
        <f t="shared" si="11"/>
        <v>0.46165615489740763</v>
      </c>
      <c r="O23" s="32">
        <f t="shared" si="0"/>
        <v>0.41501614142492121</v>
      </c>
      <c r="P23" s="33">
        <f t="shared" si="12"/>
        <v>0.43777380788549486</v>
      </c>
      <c r="Q23" s="41"/>
      <c r="R23" s="58">
        <f t="shared" si="8"/>
        <v>105.23499158657314</v>
      </c>
      <c r="S23" s="58">
        <f t="shared" si="9"/>
        <v>95.012757877467905</v>
      </c>
      <c r="T23" s="58">
        <f t="shared" si="10"/>
        <v>100.01165460148144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48586.267780602982</v>
      </c>
      <c r="F24" s="56">
        <v>44587.084005950943</v>
      </c>
      <c r="G24" s="57">
        <f t="shared" si="2"/>
        <v>93173.351786553918</v>
      </c>
      <c r="H24" s="56">
        <v>311</v>
      </c>
      <c r="I24" s="56">
        <v>308</v>
      </c>
      <c r="J24" s="57">
        <f t="shared" si="3"/>
        <v>619</v>
      </c>
      <c r="K24" s="56">
        <v>183</v>
      </c>
      <c r="L24" s="56">
        <v>207</v>
      </c>
      <c r="M24" s="57">
        <f t="shared" si="4"/>
        <v>390</v>
      </c>
      <c r="N24" s="32">
        <f t="shared" si="11"/>
        <v>0.43164772370827098</v>
      </c>
      <c r="O24" s="32">
        <f t="shared" si="0"/>
        <v>0.37829264241796429</v>
      </c>
      <c r="P24" s="33">
        <f t="shared" si="12"/>
        <v>0.40435610781235426</v>
      </c>
      <c r="Q24" s="41"/>
      <c r="R24" s="58">
        <f t="shared" si="8"/>
        <v>98.352768786645711</v>
      </c>
      <c r="S24" s="58">
        <f t="shared" si="9"/>
        <v>86.576862147477556</v>
      </c>
      <c r="T24" s="58">
        <f t="shared" si="10"/>
        <v>92.342271344453835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46068.49372790812</v>
      </c>
      <c r="F25" s="56">
        <v>42755.843857514774</v>
      </c>
      <c r="G25" s="57">
        <f t="shared" si="2"/>
        <v>88824.337585422894</v>
      </c>
      <c r="H25" s="56">
        <v>311</v>
      </c>
      <c r="I25" s="56">
        <v>296</v>
      </c>
      <c r="J25" s="57">
        <f t="shared" si="3"/>
        <v>607</v>
      </c>
      <c r="K25" s="56">
        <v>178</v>
      </c>
      <c r="L25" s="56">
        <v>207</v>
      </c>
      <c r="M25" s="57">
        <f t="shared" si="4"/>
        <v>385</v>
      </c>
      <c r="N25" s="32">
        <f t="shared" si="11"/>
        <v>0.41383842730783438</v>
      </c>
      <c r="O25" s="32">
        <f t="shared" si="0"/>
        <v>0.37091265751886643</v>
      </c>
      <c r="P25" s="33">
        <f t="shared" si="12"/>
        <v>0.39200120739224198</v>
      </c>
      <c r="Q25" s="41"/>
      <c r="R25" s="58">
        <f t="shared" si="8"/>
        <v>94.209598625578977</v>
      </c>
      <c r="S25" s="58">
        <f t="shared" si="9"/>
        <v>85.001677649134734</v>
      </c>
      <c r="T25" s="58">
        <f t="shared" si="10"/>
        <v>89.540662888531145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44287.207480189798</v>
      </c>
      <c r="F26" s="56">
        <v>40435.425564913872</v>
      </c>
      <c r="G26" s="57">
        <f t="shared" si="2"/>
        <v>84722.633045103663</v>
      </c>
      <c r="H26" s="56">
        <v>311</v>
      </c>
      <c r="I26" s="56">
        <v>314</v>
      </c>
      <c r="J26" s="57">
        <f t="shared" si="3"/>
        <v>625</v>
      </c>
      <c r="K26" s="56">
        <v>183</v>
      </c>
      <c r="L26" s="56">
        <v>207</v>
      </c>
      <c r="M26" s="57">
        <f t="shared" si="4"/>
        <v>390</v>
      </c>
      <c r="N26" s="32">
        <f t="shared" si="11"/>
        <v>0.39345422423764925</v>
      </c>
      <c r="O26" s="32">
        <f t="shared" si="0"/>
        <v>0.33933724039034802</v>
      </c>
      <c r="P26" s="33">
        <f t="shared" si="12"/>
        <v>0.36562503471907332</v>
      </c>
      <c r="Q26" s="41"/>
      <c r="R26" s="58">
        <f t="shared" si="8"/>
        <v>89.650217571234407</v>
      </c>
      <c r="S26" s="58">
        <f t="shared" si="9"/>
        <v>77.611181506552541</v>
      </c>
      <c r="T26" s="58">
        <f t="shared" si="10"/>
        <v>83.470574428673558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38007.192766315755</v>
      </c>
      <c r="F27" s="56">
        <v>38032.325312204026</v>
      </c>
      <c r="G27" s="57">
        <f t="shared" si="2"/>
        <v>76039.518078519788</v>
      </c>
      <c r="H27" s="56">
        <v>312</v>
      </c>
      <c r="I27" s="56">
        <v>313</v>
      </c>
      <c r="J27" s="57">
        <f t="shared" si="3"/>
        <v>625</v>
      </c>
      <c r="K27" s="56">
        <v>199</v>
      </c>
      <c r="L27" s="56">
        <v>206</v>
      </c>
      <c r="M27" s="57">
        <f t="shared" si="4"/>
        <v>405</v>
      </c>
      <c r="N27" s="32">
        <f t="shared" si="11"/>
        <v>0.32556013813400053</v>
      </c>
      <c r="O27" s="32">
        <f t="shared" si="0"/>
        <v>0.3204179189880369</v>
      </c>
      <c r="P27" s="33">
        <f t="shared" si="12"/>
        <v>0.32296771185236062</v>
      </c>
      <c r="Q27" s="41"/>
      <c r="R27" s="58">
        <f t="shared" si="8"/>
        <v>74.378068035842958</v>
      </c>
      <c r="S27" s="58">
        <f t="shared" si="9"/>
        <v>73.280010235460551</v>
      </c>
      <c r="T27" s="58">
        <f t="shared" si="10"/>
        <v>73.824774833514354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12811.883957388516</v>
      </c>
      <c r="F28" s="56">
        <v>13731.523261095293</v>
      </c>
      <c r="G28" s="57">
        <f t="shared" si="2"/>
        <v>26543.407218483808</v>
      </c>
      <c r="H28" s="56">
        <v>185</v>
      </c>
      <c r="I28" s="56">
        <v>183</v>
      </c>
      <c r="J28" s="57">
        <f t="shared" si="3"/>
        <v>368</v>
      </c>
      <c r="K28" s="56">
        <v>0</v>
      </c>
      <c r="L28" s="56">
        <v>0</v>
      </c>
      <c r="M28" s="57">
        <f t="shared" si="4"/>
        <v>0</v>
      </c>
      <c r="N28" s="32">
        <f t="shared" si="11"/>
        <v>0.32061771665136429</v>
      </c>
      <c r="O28" s="32">
        <f t="shared" si="0"/>
        <v>0.34738725109024726</v>
      </c>
      <c r="P28" s="33">
        <f t="shared" si="12"/>
        <v>0.33392974057070007</v>
      </c>
      <c r="Q28" s="41"/>
      <c r="R28" s="58">
        <f t="shared" si="8"/>
        <v>69.253426796694683</v>
      </c>
      <c r="S28" s="58">
        <f t="shared" si="9"/>
        <v>75.035646235493402</v>
      </c>
      <c r="T28" s="58">
        <f t="shared" si="10"/>
        <v>72.128823963271216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12512.267664646544</v>
      </c>
      <c r="F29" s="56">
        <v>13268.938790707771</v>
      </c>
      <c r="G29" s="57">
        <f t="shared" si="2"/>
        <v>25781.206455354317</v>
      </c>
      <c r="H29" s="56">
        <v>176</v>
      </c>
      <c r="I29" s="56">
        <v>184</v>
      </c>
      <c r="J29" s="57">
        <f t="shared" si="3"/>
        <v>360</v>
      </c>
      <c r="K29" s="56">
        <v>0</v>
      </c>
      <c r="L29" s="56">
        <v>0</v>
      </c>
      <c r="M29" s="57">
        <f t="shared" si="4"/>
        <v>0</v>
      </c>
      <c r="N29" s="32">
        <f t="shared" si="11"/>
        <v>0.32913161996650209</v>
      </c>
      <c r="O29" s="32">
        <f t="shared" si="0"/>
        <v>0.3338601748869709</v>
      </c>
      <c r="P29" s="33">
        <f t="shared" si="12"/>
        <v>0.33154843692585284</v>
      </c>
      <c r="Q29" s="41"/>
      <c r="R29" s="58">
        <f t="shared" si="8"/>
        <v>71.092429912764459</v>
      </c>
      <c r="S29" s="58">
        <f t="shared" si="9"/>
        <v>72.113797775585709</v>
      </c>
      <c r="T29" s="58">
        <f t="shared" si="10"/>
        <v>71.614462375984218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11863.194496033801</v>
      </c>
      <c r="F30" s="56">
        <v>13029.982491243562</v>
      </c>
      <c r="G30" s="57">
        <f t="shared" si="2"/>
        <v>24893.176987277362</v>
      </c>
      <c r="H30" s="56">
        <v>182</v>
      </c>
      <c r="I30" s="56">
        <v>184</v>
      </c>
      <c r="J30" s="57">
        <f t="shared" si="3"/>
        <v>366</v>
      </c>
      <c r="K30" s="56">
        <v>0</v>
      </c>
      <c r="L30" s="56">
        <v>0</v>
      </c>
      <c r="M30" s="57">
        <f t="shared" si="4"/>
        <v>0</v>
      </c>
      <c r="N30" s="32">
        <f t="shared" si="11"/>
        <v>0.30177031176317154</v>
      </c>
      <c r="O30" s="32">
        <f t="shared" si="0"/>
        <v>0.32784778812508963</v>
      </c>
      <c r="P30" s="33">
        <f t="shared" si="12"/>
        <v>0.31488029987954569</v>
      </c>
      <c r="Q30" s="41"/>
      <c r="R30" s="58">
        <f t="shared" si="8"/>
        <v>65.182387340845054</v>
      </c>
      <c r="S30" s="58">
        <f t="shared" si="9"/>
        <v>70.815122235019359</v>
      </c>
      <c r="T30" s="58">
        <f t="shared" si="10"/>
        <v>68.014144773981869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10777.84359024303</v>
      </c>
      <c r="F31" s="56">
        <v>12249.765938566041</v>
      </c>
      <c r="G31" s="57">
        <f t="shared" si="2"/>
        <v>23027.609528809073</v>
      </c>
      <c r="H31" s="56">
        <v>180</v>
      </c>
      <c r="I31" s="56">
        <v>184</v>
      </c>
      <c r="J31" s="57">
        <f t="shared" si="3"/>
        <v>364</v>
      </c>
      <c r="K31" s="56">
        <v>0</v>
      </c>
      <c r="L31" s="56">
        <v>0</v>
      </c>
      <c r="M31" s="57">
        <f t="shared" si="4"/>
        <v>0</v>
      </c>
      <c r="N31" s="32">
        <f t="shared" si="11"/>
        <v>0.27720791127168287</v>
      </c>
      <c r="O31" s="32">
        <f t="shared" si="0"/>
        <v>0.30821673557181062</v>
      </c>
      <c r="P31" s="33">
        <f t="shared" si="12"/>
        <v>0.292882701577242</v>
      </c>
      <c r="Q31" s="41"/>
      <c r="R31" s="58">
        <f t="shared" si="8"/>
        <v>59.876908834683498</v>
      </c>
      <c r="S31" s="58">
        <f t="shared" si="9"/>
        <v>66.574814883511095</v>
      </c>
      <c r="T31" s="58">
        <f t="shared" si="10"/>
        <v>63.262663540684265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10534.791621930579</v>
      </c>
      <c r="F32" s="56">
        <v>11040.678777057199</v>
      </c>
      <c r="G32" s="57">
        <f t="shared" si="2"/>
        <v>21575.470398987778</v>
      </c>
      <c r="H32" s="56">
        <v>180</v>
      </c>
      <c r="I32" s="56">
        <v>184</v>
      </c>
      <c r="J32" s="57">
        <f t="shared" si="3"/>
        <v>364</v>
      </c>
      <c r="K32" s="56">
        <v>0</v>
      </c>
      <c r="L32" s="56">
        <v>0</v>
      </c>
      <c r="M32" s="57">
        <f t="shared" si="4"/>
        <v>0</v>
      </c>
      <c r="N32" s="32">
        <f t="shared" si="11"/>
        <v>0.27095657463813216</v>
      </c>
      <c r="O32" s="32">
        <f t="shared" si="0"/>
        <v>0.27779485650808172</v>
      </c>
      <c r="P32" s="33">
        <f t="shared" si="12"/>
        <v>0.27441328855041436</v>
      </c>
      <c r="Q32" s="41"/>
      <c r="R32" s="58">
        <f t="shared" si="8"/>
        <v>58.526620121836551</v>
      </c>
      <c r="S32" s="58">
        <f t="shared" si="9"/>
        <v>60.003689005745649</v>
      </c>
      <c r="T32" s="58">
        <f t="shared" si="10"/>
        <v>59.273270326889502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8299.4075168050822</v>
      </c>
      <c r="F33" s="56">
        <v>7922.900507608927</v>
      </c>
      <c r="G33" s="57">
        <f t="shared" si="2"/>
        <v>16222.308024414009</v>
      </c>
      <c r="H33" s="56">
        <v>178</v>
      </c>
      <c r="I33" s="56">
        <v>184</v>
      </c>
      <c r="J33" s="57">
        <f t="shared" si="3"/>
        <v>362</v>
      </c>
      <c r="K33" s="56">
        <v>0</v>
      </c>
      <c r="L33" s="56">
        <v>0</v>
      </c>
      <c r="M33" s="57">
        <f t="shared" si="4"/>
        <v>0</v>
      </c>
      <c r="N33" s="32">
        <f t="shared" si="11"/>
        <v>0.21586057836051503</v>
      </c>
      <c r="O33" s="32">
        <f t="shared" si="0"/>
        <v>0.19934834207953217</v>
      </c>
      <c r="P33" s="33">
        <f t="shared" si="12"/>
        <v>0.20746761848288839</v>
      </c>
      <c r="Q33" s="41"/>
      <c r="R33" s="58">
        <f t="shared" si="8"/>
        <v>46.625884925871247</v>
      </c>
      <c r="S33" s="58">
        <f t="shared" si="9"/>
        <v>43.059241889178949</v>
      </c>
      <c r="T33" s="58">
        <f t="shared" si="10"/>
        <v>44.813005592303895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4183.0343922151706</v>
      </c>
      <c r="F34" s="56">
        <v>3869.8029678549592</v>
      </c>
      <c r="G34" s="57">
        <f t="shared" si="2"/>
        <v>8052.8373600701298</v>
      </c>
      <c r="H34" s="56">
        <v>179</v>
      </c>
      <c r="I34" s="56">
        <v>184</v>
      </c>
      <c r="J34" s="57">
        <f t="shared" si="3"/>
        <v>363</v>
      </c>
      <c r="K34" s="56">
        <v>0</v>
      </c>
      <c r="L34" s="56">
        <v>0</v>
      </c>
      <c r="M34" s="57">
        <f t="shared" si="4"/>
        <v>0</v>
      </c>
      <c r="N34" s="32">
        <f t="shared" si="11"/>
        <v>0.10818938527351465</v>
      </c>
      <c r="O34" s="32">
        <f t="shared" si="0"/>
        <v>9.7368230873967371E-2</v>
      </c>
      <c r="P34" s="33">
        <f t="shared" si="12"/>
        <v>0.10270428221699482</v>
      </c>
      <c r="Q34" s="41"/>
      <c r="R34" s="58">
        <f t="shared" si="8"/>
        <v>23.368907219079166</v>
      </c>
      <c r="S34" s="58">
        <f t="shared" si="9"/>
        <v>21.031537868776951</v>
      </c>
      <c r="T34" s="58">
        <f t="shared" si="10"/>
        <v>22.184124958870882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1914.7262325341333</v>
      </c>
      <c r="F35" s="56">
        <v>2208.207791695841</v>
      </c>
      <c r="G35" s="57">
        <f t="shared" si="2"/>
        <v>4122.9340242299741</v>
      </c>
      <c r="H35" s="56">
        <v>183</v>
      </c>
      <c r="I35" s="56">
        <v>184</v>
      </c>
      <c r="J35" s="57">
        <f t="shared" si="3"/>
        <v>367</v>
      </c>
      <c r="K35" s="56">
        <v>0</v>
      </c>
      <c r="L35" s="56">
        <v>0</v>
      </c>
      <c r="M35" s="57">
        <f t="shared" si="4"/>
        <v>0</v>
      </c>
      <c r="N35" s="32">
        <f t="shared" si="11"/>
        <v>4.8439744802017133E-2</v>
      </c>
      <c r="O35" s="32">
        <f t="shared" si="0"/>
        <v>5.556078380877217E-2</v>
      </c>
      <c r="P35" s="33">
        <f t="shared" si="12"/>
        <v>5.2009965993414752E-2</v>
      </c>
      <c r="Q35" s="41"/>
      <c r="R35" s="58">
        <f t="shared" si="8"/>
        <v>10.462984877235701</v>
      </c>
      <c r="S35" s="58">
        <f t="shared" si="9"/>
        <v>12.001129302694789</v>
      </c>
      <c r="T35" s="58">
        <f t="shared" si="10"/>
        <v>11.234152654577587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426.54575001752301</v>
      </c>
      <c r="F36" s="61">
        <v>484.99999999882834</v>
      </c>
      <c r="G36" s="62">
        <f t="shared" si="2"/>
        <v>911.54575001635135</v>
      </c>
      <c r="H36" s="61">
        <v>182</v>
      </c>
      <c r="I36" s="61">
        <v>184</v>
      </c>
      <c r="J36" s="62">
        <f t="shared" si="3"/>
        <v>366</v>
      </c>
      <c r="K36" s="61">
        <v>0</v>
      </c>
      <c r="L36" s="61">
        <v>0</v>
      </c>
      <c r="M36" s="62">
        <f t="shared" si="4"/>
        <v>0</v>
      </c>
      <c r="N36" s="34">
        <f t="shared" si="11"/>
        <v>1.0850268366339108E-2</v>
      </c>
      <c r="O36" s="34">
        <f t="shared" si="0"/>
        <v>1.2203099838939925E-2</v>
      </c>
      <c r="P36" s="35">
        <f t="shared" si="12"/>
        <v>1.1530380363493617E-2</v>
      </c>
      <c r="Q36" s="41"/>
      <c r="R36" s="58">
        <f t="shared" si="8"/>
        <v>2.3436579671292472</v>
      </c>
      <c r="S36" s="58">
        <f t="shared" si="9"/>
        <v>2.6358695652110238</v>
      </c>
      <c r="T36" s="58">
        <f t="shared" si="10"/>
        <v>2.4905621585146211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16634.8473121399</v>
      </c>
      <c r="F37" s="56">
        <v>16910.500806969379</v>
      </c>
      <c r="G37" s="65">
        <f t="shared" si="2"/>
        <v>33545.34811910928</v>
      </c>
      <c r="H37" s="64">
        <v>120</v>
      </c>
      <c r="I37" s="64">
        <v>129</v>
      </c>
      <c r="J37" s="65">
        <f t="shared" si="3"/>
        <v>249</v>
      </c>
      <c r="K37" s="64">
        <v>92</v>
      </c>
      <c r="L37" s="64">
        <v>89</v>
      </c>
      <c r="M37" s="65">
        <f t="shared" si="4"/>
        <v>181</v>
      </c>
      <c r="N37" s="30">
        <f t="shared" si="11"/>
        <v>0.34132565889978456</v>
      </c>
      <c r="O37" s="30">
        <f t="shared" si="0"/>
        <v>0.33864347979352327</v>
      </c>
      <c r="P37" s="31">
        <f t="shared" si="12"/>
        <v>0.3399682596796384</v>
      </c>
      <c r="Q37" s="41"/>
      <c r="R37" s="58">
        <f t="shared" si="8"/>
        <v>78.466260906320286</v>
      </c>
      <c r="S37" s="58">
        <f t="shared" si="9"/>
        <v>77.571104619125592</v>
      </c>
      <c r="T37" s="58">
        <f t="shared" si="10"/>
        <v>78.012437486300655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15857.272049938265</v>
      </c>
      <c r="F38" s="56">
        <v>16271.188171608737</v>
      </c>
      <c r="G38" s="57">
        <f t="shared" si="2"/>
        <v>32128.460221547</v>
      </c>
      <c r="H38" s="56">
        <v>130</v>
      </c>
      <c r="I38" s="56">
        <v>129</v>
      </c>
      <c r="J38" s="57">
        <f t="shared" si="3"/>
        <v>259</v>
      </c>
      <c r="K38" s="56">
        <v>92</v>
      </c>
      <c r="L38" s="56">
        <v>91</v>
      </c>
      <c r="M38" s="57">
        <f t="shared" si="4"/>
        <v>183</v>
      </c>
      <c r="N38" s="32">
        <f t="shared" si="11"/>
        <v>0.31156224555835949</v>
      </c>
      <c r="O38" s="32">
        <f t="shared" si="0"/>
        <v>0.32263618677840927</v>
      </c>
      <c r="P38" s="33">
        <f t="shared" si="12"/>
        <v>0.31707386133691579</v>
      </c>
      <c r="Q38" s="41"/>
      <c r="R38" s="58">
        <f t="shared" si="8"/>
        <v>71.429153378100295</v>
      </c>
      <c r="S38" s="58">
        <f t="shared" si="9"/>
        <v>73.959946234585175</v>
      </c>
      <c r="T38" s="58">
        <f t="shared" si="10"/>
        <v>72.688824030649329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15464.501953066425</v>
      </c>
      <c r="F39" s="56">
        <v>15878.795707387348</v>
      </c>
      <c r="G39" s="57">
        <f t="shared" si="2"/>
        <v>31343.297660453773</v>
      </c>
      <c r="H39" s="56">
        <v>130</v>
      </c>
      <c r="I39" s="56">
        <v>129</v>
      </c>
      <c r="J39" s="57">
        <f t="shared" si="3"/>
        <v>259</v>
      </c>
      <c r="K39" s="56">
        <v>91</v>
      </c>
      <c r="L39" s="56">
        <v>92</v>
      </c>
      <c r="M39" s="57">
        <f t="shared" si="4"/>
        <v>183</v>
      </c>
      <c r="N39" s="32">
        <f t="shared" si="11"/>
        <v>0.30533292436160214</v>
      </c>
      <c r="O39" s="32">
        <f t="shared" si="0"/>
        <v>0.31331483242674324</v>
      </c>
      <c r="P39" s="33">
        <f t="shared" si="12"/>
        <v>0.30932513876178125</v>
      </c>
      <c r="Q39" s="41"/>
      <c r="R39" s="58">
        <f t="shared" si="8"/>
        <v>69.975121959576583</v>
      </c>
      <c r="S39" s="58">
        <f t="shared" si="9"/>
        <v>71.849754332069452</v>
      </c>
      <c r="T39" s="58">
        <f t="shared" si="10"/>
        <v>70.912438145823018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15305.484120822062</v>
      </c>
      <c r="F40" s="56">
        <v>15752.151408756159</v>
      </c>
      <c r="G40" s="57">
        <f t="shared" si="2"/>
        <v>31057.63552957822</v>
      </c>
      <c r="H40" s="56">
        <v>130</v>
      </c>
      <c r="I40" s="56">
        <v>148</v>
      </c>
      <c r="J40" s="57">
        <f t="shared" si="3"/>
        <v>278</v>
      </c>
      <c r="K40" s="56">
        <v>81</v>
      </c>
      <c r="L40" s="56">
        <v>92</v>
      </c>
      <c r="M40" s="57">
        <f t="shared" si="4"/>
        <v>173</v>
      </c>
      <c r="N40" s="32">
        <f t="shared" si="11"/>
        <v>0.31775212009678755</v>
      </c>
      <c r="O40" s="32">
        <f t="shared" si="0"/>
        <v>0.2875319693479147</v>
      </c>
      <c r="P40" s="33">
        <f t="shared" si="12"/>
        <v>0.30167102659082118</v>
      </c>
      <c r="Q40" s="41"/>
      <c r="R40" s="58">
        <f t="shared" si="8"/>
        <v>72.537839435175655</v>
      </c>
      <c r="S40" s="58">
        <f t="shared" si="9"/>
        <v>65.633964203150668</v>
      </c>
      <c r="T40" s="58">
        <f t="shared" si="10"/>
        <v>68.863936872678977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15151.376341325715</v>
      </c>
      <c r="F41" s="56">
        <v>15582.671177244265</v>
      </c>
      <c r="G41" s="57">
        <f t="shared" si="2"/>
        <v>30734.04751856998</v>
      </c>
      <c r="H41" s="56">
        <v>130</v>
      </c>
      <c r="I41" s="56">
        <v>148</v>
      </c>
      <c r="J41" s="57">
        <f t="shared" si="3"/>
        <v>278</v>
      </c>
      <c r="K41" s="56">
        <v>92</v>
      </c>
      <c r="L41" s="56">
        <v>92</v>
      </c>
      <c r="M41" s="57">
        <f t="shared" si="4"/>
        <v>184</v>
      </c>
      <c r="N41" s="32">
        <f t="shared" si="11"/>
        <v>0.29769287058562</v>
      </c>
      <c r="O41" s="32">
        <f t="shared" si="0"/>
        <v>0.28443836115004867</v>
      </c>
      <c r="P41" s="33">
        <f t="shared" si="12"/>
        <v>0.29082179710985978</v>
      </c>
      <c r="Q41" s="41"/>
      <c r="R41" s="58">
        <f t="shared" si="8"/>
        <v>68.249442978944657</v>
      </c>
      <c r="S41" s="58">
        <f t="shared" si="9"/>
        <v>64.927796571851104</v>
      </c>
      <c r="T41" s="58">
        <f t="shared" si="10"/>
        <v>66.523912377857101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11956.304413877433</v>
      </c>
      <c r="F42" s="56">
        <v>9948.9755953891836</v>
      </c>
      <c r="G42" s="57">
        <f t="shared" si="2"/>
        <v>21905.280009266615</v>
      </c>
      <c r="H42" s="56">
        <v>0</v>
      </c>
      <c r="I42" s="56">
        <v>0</v>
      </c>
      <c r="J42" s="57">
        <f t="shared" si="3"/>
        <v>0</v>
      </c>
      <c r="K42" s="56">
        <v>92</v>
      </c>
      <c r="L42" s="56">
        <v>92</v>
      </c>
      <c r="M42" s="57">
        <f t="shared" si="4"/>
        <v>184</v>
      </c>
      <c r="N42" s="32">
        <f t="shared" si="11"/>
        <v>0.52403157494203334</v>
      </c>
      <c r="O42" s="32">
        <f t="shared" si="0"/>
        <v>0.43605257693676297</v>
      </c>
      <c r="P42" s="33">
        <f t="shared" si="12"/>
        <v>0.48004207593939813</v>
      </c>
      <c r="Q42" s="41"/>
      <c r="R42" s="58">
        <f t="shared" si="8"/>
        <v>129.95983058562427</v>
      </c>
      <c r="S42" s="58">
        <f t="shared" si="9"/>
        <v>108.14103908031721</v>
      </c>
      <c r="T42" s="58">
        <f t="shared" si="10"/>
        <v>119.05043483297074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11007.955483036623</v>
      </c>
      <c r="F43" s="56">
        <v>8958.985436146404</v>
      </c>
      <c r="G43" s="57">
        <f t="shared" si="2"/>
        <v>19966.940919183027</v>
      </c>
      <c r="H43" s="56">
        <v>0</v>
      </c>
      <c r="I43" s="56">
        <v>0</v>
      </c>
      <c r="J43" s="57">
        <f t="shared" si="3"/>
        <v>0</v>
      </c>
      <c r="K43" s="56">
        <v>92</v>
      </c>
      <c r="L43" s="56">
        <v>92</v>
      </c>
      <c r="M43" s="57">
        <f t="shared" si="4"/>
        <v>184</v>
      </c>
      <c r="N43" s="32">
        <f t="shared" si="11"/>
        <v>0.48246649206857573</v>
      </c>
      <c r="O43" s="32">
        <f t="shared" si="0"/>
        <v>0.39266240516069445</v>
      </c>
      <c r="P43" s="33">
        <f t="shared" si="12"/>
        <v>0.43756444861463506</v>
      </c>
      <c r="Q43" s="41"/>
      <c r="R43" s="58">
        <f t="shared" si="8"/>
        <v>119.65169003300677</v>
      </c>
      <c r="S43" s="58">
        <f t="shared" si="9"/>
        <v>97.380276479852213</v>
      </c>
      <c r="T43" s="58">
        <f t="shared" si="10"/>
        <v>108.51598325642949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10637.862885671188</v>
      </c>
      <c r="F44" s="56">
        <v>8598.2453593176651</v>
      </c>
      <c r="G44" s="57">
        <f t="shared" si="2"/>
        <v>19236.108244988853</v>
      </c>
      <c r="H44" s="56">
        <v>0</v>
      </c>
      <c r="I44" s="56">
        <v>0</v>
      </c>
      <c r="J44" s="57">
        <f t="shared" si="3"/>
        <v>0</v>
      </c>
      <c r="K44" s="56">
        <v>92</v>
      </c>
      <c r="L44" s="56">
        <v>93</v>
      </c>
      <c r="M44" s="57">
        <f t="shared" si="4"/>
        <v>185</v>
      </c>
      <c r="N44" s="32">
        <f t="shared" si="11"/>
        <v>0.46624574358657028</v>
      </c>
      <c r="O44" s="32">
        <f t="shared" si="0"/>
        <v>0.37279939990104338</v>
      </c>
      <c r="P44" s="33">
        <f t="shared" si="12"/>
        <v>0.41927001405817027</v>
      </c>
      <c r="Q44" s="41"/>
      <c r="R44" s="58">
        <f t="shared" si="8"/>
        <v>115.62894440946943</v>
      </c>
      <c r="S44" s="58">
        <f t="shared" si="9"/>
        <v>92.454251175458765</v>
      </c>
      <c r="T44" s="58">
        <f t="shared" si="10"/>
        <v>103.97896348642622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10348.751260864827</v>
      </c>
      <c r="F45" s="56">
        <v>8422.8376683284623</v>
      </c>
      <c r="G45" s="57">
        <f t="shared" si="2"/>
        <v>18771.588929193291</v>
      </c>
      <c r="H45" s="56">
        <v>0</v>
      </c>
      <c r="I45" s="56">
        <v>0</v>
      </c>
      <c r="J45" s="57">
        <f t="shared" si="3"/>
        <v>0</v>
      </c>
      <c r="K45" s="56">
        <v>92</v>
      </c>
      <c r="L45" s="56">
        <v>91</v>
      </c>
      <c r="M45" s="57">
        <f t="shared" si="4"/>
        <v>183</v>
      </c>
      <c r="N45" s="32">
        <f t="shared" si="11"/>
        <v>0.45357430140536581</v>
      </c>
      <c r="O45" s="32">
        <f t="shared" si="0"/>
        <v>0.37322038587063372</v>
      </c>
      <c r="P45" s="33">
        <f t="shared" si="12"/>
        <v>0.41361688985530781</v>
      </c>
      <c r="Q45" s="41"/>
      <c r="R45" s="58">
        <f t="shared" si="8"/>
        <v>112.48642674853072</v>
      </c>
      <c r="S45" s="58">
        <f t="shared" si="9"/>
        <v>92.558655695917167</v>
      </c>
      <c r="T45" s="58">
        <f t="shared" si="10"/>
        <v>102.57698868411634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10250.300476462069</v>
      </c>
      <c r="F46" s="56">
        <v>8338.8909621282673</v>
      </c>
      <c r="G46" s="57">
        <f t="shared" si="2"/>
        <v>18589.191438590336</v>
      </c>
      <c r="H46" s="56">
        <v>0</v>
      </c>
      <c r="I46" s="56">
        <v>0</v>
      </c>
      <c r="J46" s="57">
        <f t="shared" si="3"/>
        <v>0</v>
      </c>
      <c r="K46" s="56">
        <v>92</v>
      </c>
      <c r="L46" s="56">
        <v>92</v>
      </c>
      <c r="M46" s="57">
        <f t="shared" si="4"/>
        <v>184</v>
      </c>
      <c r="N46" s="32">
        <f t="shared" si="11"/>
        <v>0.44925931260790974</v>
      </c>
      <c r="O46" s="32">
        <f t="shared" si="0"/>
        <v>0.36548435142567792</v>
      </c>
      <c r="P46" s="33">
        <f t="shared" si="12"/>
        <v>0.40737183201679383</v>
      </c>
      <c r="Q46" s="41"/>
      <c r="R46" s="58">
        <f t="shared" si="8"/>
        <v>111.41630952676162</v>
      </c>
      <c r="S46" s="58">
        <f t="shared" si="9"/>
        <v>90.640119153568122</v>
      </c>
      <c r="T46" s="58">
        <f t="shared" si="10"/>
        <v>101.02821434016487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10161.594456905068</v>
      </c>
      <c r="F47" s="56">
        <v>8307.1326783255481</v>
      </c>
      <c r="G47" s="57">
        <f t="shared" si="2"/>
        <v>18468.727135230616</v>
      </c>
      <c r="H47" s="56">
        <v>0</v>
      </c>
      <c r="I47" s="56">
        <v>0</v>
      </c>
      <c r="J47" s="57">
        <f t="shared" si="3"/>
        <v>0</v>
      </c>
      <c r="K47" s="56">
        <v>92</v>
      </c>
      <c r="L47" s="56">
        <v>92</v>
      </c>
      <c r="M47" s="57">
        <f t="shared" si="4"/>
        <v>184</v>
      </c>
      <c r="N47" s="32">
        <f t="shared" si="11"/>
        <v>0.44537142605649843</v>
      </c>
      <c r="O47" s="32">
        <f t="shared" si="0"/>
        <v>0.36409242103460504</v>
      </c>
      <c r="P47" s="33">
        <f t="shared" si="12"/>
        <v>0.40473192354555171</v>
      </c>
      <c r="Q47" s="41"/>
      <c r="R47" s="58">
        <f t="shared" si="8"/>
        <v>110.45211366201161</v>
      </c>
      <c r="S47" s="58">
        <f t="shared" si="9"/>
        <v>90.294920416582045</v>
      </c>
      <c r="T47" s="58">
        <f t="shared" si="10"/>
        <v>100.37351703929683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8928.0454982862611</v>
      </c>
      <c r="F48" s="56">
        <v>7983.3081410898012</v>
      </c>
      <c r="G48" s="57">
        <f t="shared" si="2"/>
        <v>16911.353639376062</v>
      </c>
      <c r="H48" s="56">
        <v>0</v>
      </c>
      <c r="I48" s="56">
        <v>0</v>
      </c>
      <c r="J48" s="57">
        <f t="shared" ref="J48:J58" si="13">+H48+I48</f>
        <v>0</v>
      </c>
      <c r="K48" s="56">
        <v>92</v>
      </c>
      <c r="L48" s="56">
        <v>92</v>
      </c>
      <c r="M48" s="57">
        <f t="shared" ref="M48:M58" si="14">+K48+L48</f>
        <v>184</v>
      </c>
      <c r="N48" s="32">
        <f t="shared" ref="N48" si="15">+E48/(H48*216+K48*248)</f>
        <v>0.39130634196556191</v>
      </c>
      <c r="O48" s="32">
        <f t="shared" ref="O48" si="16">+F48/(I48*216+L48*248)</f>
        <v>0.34989955036333281</v>
      </c>
      <c r="P48" s="33">
        <f t="shared" ref="P48" si="17">+G48/(J48*216+M48*248)</f>
        <v>0.37060294616444739</v>
      </c>
      <c r="Q48" s="41"/>
      <c r="R48" s="58">
        <f t="shared" ref="R48" si="18">+E48/(H48+K48)</f>
        <v>97.043972807459355</v>
      </c>
      <c r="S48" s="58">
        <f t="shared" ref="S48" si="19">+F48/(I48+L48)</f>
        <v>86.77508849010654</v>
      </c>
      <c r="T48" s="58">
        <f t="shared" ref="T48" si="20">+G48/(J48+M48)</f>
        <v>91.909530648782948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8424.7767205616856</v>
      </c>
      <c r="F49" s="56">
        <v>7800.3002112179556</v>
      </c>
      <c r="G49" s="57">
        <f t="shared" si="2"/>
        <v>16225.07693177964</v>
      </c>
      <c r="H49" s="56">
        <v>0</v>
      </c>
      <c r="I49" s="56">
        <v>0</v>
      </c>
      <c r="J49" s="57">
        <f t="shared" si="13"/>
        <v>0</v>
      </c>
      <c r="K49" s="56">
        <v>92</v>
      </c>
      <c r="L49" s="56">
        <v>92</v>
      </c>
      <c r="M49" s="57">
        <f t="shared" si="14"/>
        <v>184</v>
      </c>
      <c r="N49" s="32">
        <f t="shared" si="11"/>
        <v>0.36924862905687611</v>
      </c>
      <c r="O49" s="32">
        <f t="shared" si="0"/>
        <v>0.34187851556880944</v>
      </c>
      <c r="P49" s="33">
        <f t="shared" si="12"/>
        <v>0.35556357231284275</v>
      </c>
      <c r="Q49" s="41"/>
      <c r="R49" s="58">
        <f t="shared" si="8"/>
        <v>91.573660006105271</v>
      </c>
      <c r="S49" s="58">
        <f t="shared" si="9"/>
        <v>84.785871861064734</v>
      </c>
      <c r="T49" s="58">
        <f t="shared" si="10"/>
        <v>88.179765933585003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8375.1077291474703</v>
      </c>
      <c r="F50" s="56">
        <v>7757.4052152460608</v>
      </c>
      <c r="G50" s="57">
        <f t="shared" si="2"/>
        <v>16132.512944393531</v>
      </c>
      <c r="H50" s="56">
        <v>0</v>
      </c>
      <c r="I50" s="56">
        <v>0</v>
      </c>
      <c r="J50" s="57">
        <f t="shared" si="13"/>
        <v>0</v>
      </c>
      <c r="K50" s="56">
        <v>92</v>
      </c>
      <c r="L50" s="56">
        <v>92</v>
      </c>
      <c r="M50" s="57">
        <f t="shared" si="14"/>
        <v>184</v>
      </c>
      <c r="N50" s="32">
        <f t="shared" si="11"/>
        <v>0.36707169219615493</v>
      </c>
      <c r="O50" s="32">
        <f t="shared" si="0"/>
        <v>0.33999847542277617</v>
      </c>
      <c r="P50" s="33">
        <f t="shared" si="12"/>
        <v>0.35353508380946552</v>
      </c>
      <c r="Q50" s="41"/>
      <c r="R50" s="58">
        <f t="shared" si="8"/>
        <v>91.033779664646417</v>
      </c>
      <c r="S50" s="58">
        <f t="shared" si="9"/>
        <v>84.319621904848489</v>
      </c>
      <c r="T50" s="58">
        <f t="shared" si="10"/>
        <v>87.676700784747453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7893.096926891074</v>
      </c>
      <c r="F51" s="56">
        <v>7551.1886745124502</v>
      </c>
      <c r="G51" s="57">
        <f t="shared" si="2"/>
        <v>15444.285601403524</v>
      </c>
      <c r="H51" s="56">
        <v>0</v>
      </c>
      <c r="I51" s="56">
        <v>0</v>
      </c>
      <c r="J51" s="57">
        <f t="shared" si="13"/>
        <v>0</v>
      </c>
      <c r="K51" s="56">
        <v>89</v>
      </c>
      <c r="L51" s="56">
        <v>92</v>
      </c>
      <c r="M51" s="57">
        <f t="shared" si="14"/>
        <v>181</v>
      </c>
      <c r="N51" s="32">
        <f t="shared" si="11"/>
        <v>0.35760678356701131</v>
      </c>
      <c r="O51" s="32">
        <f t="shared" si="0"/>
        <v>0.33096023292919224</v>
      </c>
      <c r="P51" s="33">
        <f t="shared" si="12"/>
        <v>0.34406268048038507</v>
      </c>
      <c r="Q51" s="41"/>
      <c r="R51" s="58">
        <f t="shared" si="8"/>
        <v>88.686482324618808</v>
      </c>
      <c r="S51" s="58">
        <f t="shared" si="9"/>
        <v>82.078137766439681</v>
      </c>
      <c r="T51" s="58">
        <f t="shared" si="10"/>
        <v>85.327544759135492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7870.6564828240616</v>
      </c>
      <c r="F52" s="56">
        <v>7568.45558392148</v>
      </c>
      <c r="G52" s="57">
        <f t="shared" si="2"/>
        <v>15439.112066745542</v>
      </c>
      <c r="H52" s="56">
        <v>0</v>
      </c>
      <c r="I52" s="56">
        <v>0</v>
      </c>
      <c r="J52" s="57">
        <f t="shared" si="13"/>
        <v>0</v>
      </c>
      <c r="K52" s="56">
        <v>88</v>
      </c>
      <c r="L52" s="56">
        <v>92</v>
      </c>
      <c r="M52" s="57">
        <f t="shared" si="14"/>
        <v>180</v>
      </c>
      <c r="N52" s="32">
        <f t="shared" si="11"/>
        <v>0.36064225086253948</v>
      </c>
      <c r="O52" s="32">
        <f t="shared" si="0"/>
        <v>0.33171702243695128</v>
      </c>
      <c r="P52" s="33">
        <f t="shared" si="12"/>
        <v>0.3458582452227944</v>
      </c>
      <c r="Q52" s="41"/>
      <c r="R52" s="58">
        <f t="shared" si="8"/>
        <v>89.439278213909787</v>
      </c>
      <c r="S52" s="58">
        <f t="shared" si="9"/>
        <v>82.265821564363918</v>
      </c>
      <c r="T52" s="58">
        <f t="shared" si="10"/>
        <v>85.772844815253009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7817.2417717023636</v>
      </c>
      <c r="F53" s="56">
        <v>7505.2452056903439</v>
      </c>
      <c r="G53" s="57">
        <f t="shared" si="2"/>
        <v>15322.486977392708</v>
      </c>
      <c r="H53" s="56">
        <v>0</v>
      </c>
      <c r="I53" s="56">
        <v>0</v>
      </c>
      <c r="J53" s="57">
        <f t="shared" si="13"/>
        <v>0</v>
      </c>
      <c r="K53" s="56">
        <v>80</v>
      </c>
      <c r="L53" s="56">
        <v>92</v>
      </c>
      <c r="M53" s="57">
        <f t="shared" si="14"/>
        <v>172</v>
      </c>
      <c r="N53" s="32">
        <f t="shared" si="11"/>
        <v>0.39401420220274008</v>
      </c>
      <c r="O53" s="32">
        <f t="shared" si="0"/>
        <v>0.32894658159582502</v>
      </c>
      <c r="P53" s="33">
        <f t="shared" si="12"/>
        <v>0.35921059118043669</v>
      </c>
      <c r="Q53" s="41"/>
      <c r="R53" s="58">
        <f t="shared" si="8"/>
        <v>97.71552214627954</v>
      </c>
      <c r="S53" s="58">
        <f t="shared" si="9"/>
        <v>81.578752235764611</v>
      </c>
      <c r="T53" s="58">
        <f t="shared" si="10"/>
        <v>89.084226612748296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7680.4492621476829</v>
      </c>
      <c r="F54" s="56">
        <v>7164.7113492126073</v>
      </c>
      <c r="G54" s="57">
        <f t="shared" si="2"/>
        <v>14845.16061136029</v>
      </c>
      <c r="H54" s="56">
        <v>0</v>
      </c>
      <c r="I54" s="56">
        <v>0</v>
      </c>
      <c r="J54" s="57">
        <f t="shared" si="13"/>
        <v>0</v>
      </c>
      <c r="K54" s="56">
        <v>90</v>
      </c>
      <c r="L54" s="56">
        <v>92</v>
      </c>
      <c r="M54" s="57">
        <f t="shared" si="14"/>
        <v>182</v>
      </c>
      <c r="N54" s="32">
        <f t="shared" si="11"/>
        <v>0.3441061497377994</v>
      </c>
      <c r="O54" s="32">
        <f t="shared" si="0"/>
        <v>0.31402135997600839</v>
      </c>
      <c r="P54" s="33">
        <f t="shared" si="12"/>
        <v>0.3288984538142567</v>
      </c>
      <c r="Q54" s="41"/>
      <c r="R54" s="58">
        <f t="shared" si="8"/>
        <v>85.338325134974255</v>
      </c>
      <c r="S54" s="58">
        <f t="shared" si="9"/>
        <v>77.877297274050079</v>
      </c>
      <c r="T54" s="58">
        <f t="shared" si="10"/>
        <v>81.566816545935666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5694.3277127576093</v>
      </c>
      <c r="F55" s="56">
        <v>4837.6239284421226</v>
      </c>
      <c r="G55" s="57">
        <f t="shared" si="2"/>
        <v>10531.951641199732</v>
      </c>
      <c r="H55" s="56">
        <v>0</v>
      </c>
      <c r="I55" s="56">
        <v>0</v>
      </c>
      <c r="J55" s="57">
        <f t="shared" si="13"/>
        <v>0</v>
      </c>
      <c r="K55" s="56">
        <v>89</v>
      </c>
      <c r="L55" s="56">
        <v>92</v>
      </c>
      <c r="M55" s="57">
        <f t="shared" si="14"/>
        <v>181</v>
      </c>
      <c r="N55" s="32">
        <f t="shared" si="11"/>
        <v>0.25798875103106239</v>
      </c>
      <c r="O55" s="32">
        <f t="shared" si="0"/>
        <v>0.21202769672344507</v>
      </c>
      <c r="P55" s="33">
        <f t="shared" si="12"/>
        <v>0.23462733116199724</v>
      </c>
      <c r="Q55" s="41"/>
      <c r="R55" s="58">
        <f t="shared" si="8"/>
        <v>63.981210255703473</v>
      </c>
      <c r="S55" s="58">
        <f t="shared" si="9"/>
        <v>52.582868787414377</v>
      </c>
      <c r="T55" s="58">
        <f t="shared" si="10"/>
        <v>58.187578128175318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5528.7490036888739</v>
      </c>
      <c r="F56" s="56">
        <v>4387.1641521695137</v>
      </c>
      <c r="G56" s="57">
        <f t="shared" si="2"/>
        <v>9915.9131558583867</v>
      </c>
      <c r="H56" s="56">
        <v>0</v>
      </c>
      <c r="I56" s="56">
        <v>0</v>
      </c>
      <c r="J56" s="57">
        <f t="shared" si="13"/>
        <v>0</v>
      </c>
      <c r="K56" s="56">
        <v>90</v>
      </c>
      <c r="L56" s="56">
        <v>92</v>
      </c>
      <c r="M56" s="57">
        <f t="shared" si="14"/>
        <v>182</v>
      </c>
      <c r="N56" s="32">
        <f t="shared" si="11"/>
        <v>0.24770380840899972</v>
      </c>
      <c r="O56" s="32">
        <f t="shared" si="0"/>
        <v>0.1922845438363216</v>
      </c>
      <c r="P56" s="33">
        <f t="shared" si="12"/>
        <v>0.21968967466896461</v>
      </c>
      <c r="Q56" s="41"/>
      <c r="R56" s="58">
        <f t="shared" si="8"/>
        <v>61.43054448543193</v>
      </c>
      <c r="S56" s="58">
        <f t="shared" si="9"/>
        <v>47.686566871407756</v>
      </c>
      <c r="T56" s="58">
        <f t="shared" si="10"/>
        <v>54.483039317903227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4397.8907426944097</v>
      </c>
      <c r="F57" s="56">
        <v>3624.1829113395002</v>
      </c>
      <c r="G57" s="57">
        <f t="shared" si="2"/>
        <v>8022.0736540339094</v>
      </c>
      <c r="H57" s="56">
        <v>0</v>
      </c>
      <c r="I57" s="56">
        <v>0</v>
      </c>
      <c r="J57" s="57">
        <f t="shared" si="13"/>
        <v>0</v>
      </c>
      <c r="K57" s="56">
        <v>95</v>
      </c>
      <c r="L57" s="56">
        <v>92</v>
      </c>
      <c r="M57" s="57">
        <f t="shared" si="14"/>
        <v>187</v>
      </c>
      <c r="N57" s="32">
        <f t="shared" si="11"/>
        <v>0.18666768856937224</v>
      </c>
      <c r="O57" s="32">
        <f t="shared" si="0"/>
        <v>0.15884392142967654</v>
      </c>
      <c r="P57" s="33">
        <f t="shared" si="12"/>
        <v>0.17297899029743638</v>
      </c>
      <c r="Q57" s="41"/>
      <c r="R57" s="58">
        <f t="shared" si="8"/>
        <v>46.29358676520431</v>
      </c>
      <c r="S57" s="58">
        <f t="shared" si="9"/>
        <v>39.393292514559782</v>
      </c>
      <c r="T57" s="58">
        <f t="shared" si="10"/>
        <v>42.898789593764221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4242.5863353417808</v>
      </c>
      <c r="F58" s="61">
        <v>3448.0000000019222</v>
      </c>
      <c r="G58" s="62">
        <f t="shared" si="2"/>
        <v>7690.5863353437035</v>
      </c>
      <c r="H58" s="56">
        <v>0</v>
      </c>
      <c r="I58" s="56">
        <v>0</v>
      </c>
      <c r="J58" s="57">
        <f t="shared" si="13"/>
        <v>0</v>
      </c>
      <c r="K58" s="56">
        <v>93</v>
      </c>
      <c r="L58" s="56">
        <v>92</v>
      </c>
      <c r="M58" s="57">
        <f t="shared" si="14"/>
        <v>185</v>
      </c>
      <c r="N58" s="34">
        <f t="shared" si="11"/>
        <v>0.18394841897943898</v>
      </c>
      <c r="O58" s="34">
        <f t="shared" si="0"/>
        <v>0.15112201963542787</v>
      </c>
      <c r="P58" s="35">
        <f t="shared" si="12"/>
        <v>0.1676239393056605</v>
      </c>
      <c r="Q58" s="41"/>
      <c r="R58" s="58">
        <f t="shared" si="8"/>
        <v>45.619207906900868</v>
      </c>
      <c r="S58" s="58">
        <f t="shared" si="9"/>
        <v>37.478260869586109</v>
      </c>
      <c r="T58" s="58">
        <f t="shared" si="10"/>
        <v>41.570736947803802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10979.146415935096</v>
      </c>
      <c r="F59" s="56">
        <v>10469.533099201071</v>
      </c>
      <c r="G59" s="57">
        <f t="shared" si="2"/>
        <v>21448.679515136166</v>
      </c>
      <c r="H59" s="66">
        <v>1</v>
      </c>
      <c r="I59" s="64">
        <v>1</v>
      </c>
      <c r="J59" s="65">
        <f t="shared" si="3"/>
        <v>2</v>
      </c>
      <c r="K59" s="66">
        <v>114</v>
      </c>
      <c r="L59" s="64">
        <v>113</v>
      </c>
      <c r="M59" s="65">
        <f t="shared" si="4"/>
        <v>227</v>
      </c>
      <c r="N59" s="30">
        <f t="shared" si="11"/>
        <v>0.38539547935745211</v>
      </c>
      <c r="O59" s="30">
        <f t="shared" si="0"/>
        <v>0.37073417490088778</v>
      </c>
      <c r="P59" s="31">
        <f t="shared" si="12"/>
        <v>0.37809687482612053</v>
      </c>
      <c r="Q59" s="41"/>
      <c r="R59" s="58">
        <f t="shared" si="8"/>
        <v>95.470838399435621</v>
      </c>
      <c r="S59" s="58">
        <f t="shared" si="9"/>
        <v>91.838009642114656</v>
      </c>
      <c r="T59" s="58">
        <f t="shared" si="10"/>
        <v>93.662355961293301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10632.850226071398</v>
      </c>
      <c r="F60" s="56">
        <v>10335.63773928929</v>
      </c>
      <c r="G60" s="57">
        <f t="shared" si="2"/>
        <v>20968.487965360688</v>
      </c>
      <c r="H60" s="55">
        <v>1</v>
      </c>
      <c r="I60" s="56">
        <v>1</v>
      </c>
      <c r="J60" s="57">
        <f t="shared" ref="J60:J84" si="21">+H60+I60</f>
        <v>2</v>
      </c>
      <c r="K60" s="55">
        <v>114</v>
      </c>
      <c r="L60" s="56">
        <v>114</v>
      </c>
      <c r="M60" s="57">
        <f t="shared" ref="M60:M84" si="22">+K60+L60</f>
        <v>228</v>
      </c>
      <c r="N60" s="32">
        <f t="shared" si="11"/>
        <v>0.37323961759587887</v>
      </c>
      <c r="O60" s="32">
        <f t="shared" si="0"/>
        <v>0.36280671648726798</v>
      </c>
      <c r="P60" s="33">
        <f t="shared" si="12"/>
        <v>0.36802316704157345</v>
      </c>
      <c r="Q60" s="41"/>
      <c r="R60" s="58">
        <f t="shared" si="8"/>
        <v>92.459567183229538</v>
      </c>
      <c r="S60" s="58">
        <f t="shared" si="9"/>
        <v>89.875110776428613</v>
      </c>
      <c r="T60" s="58">
        <f t="shared" si="10"/>
        <v>91.167338979829083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10185.55682447389</v>
      </c>
      <c r="F61" s="56">
        <v>10062.230423803519</v>
      </c>
      <c r="G61" s="57">
        <f t="shared" si="2"/>
        <v>20247.787248277411</v>
      </c>
      <c r="H61" s="55">
        <v>1</v>
      </c>
      <c r="I61" s="56">
        <v>1</v>
      </c>
      <c r="J61" s="57">
        <f t="shared" si="21"/>
        <v>2</v>
      </c>
      <c r="K61" s="55">
        <v>114</v>
      </c>
      <c r="L61" s="56">
        <v>114</v>
      </c>
      <c r="M61" s="57">
        <f t="shared" si="22"/>
        <v>228</v>
      </c>
      <c r="N61" s="32">
        <f t="shared" si="11"/>
        <v>0.35753850128032466</v>
      </c>
      <c r="O61" s="32">
        <f t="shared" si="0"/>
        <v>0.35320943638737429</v>
      </c>
      <c r="P61" s="33">
        <f t="shared" si="12"/>
        <v>0.35537396883384953</v>
      </c>
      <c r="Q61" s="41"/>
      <c r="R61" s="58">
        <f t="shared" si="8"/>
        <v>88.570059343251216</v>
      </c>
      <c r="S61" s="58">
        <f t="shared" si="9"/>
        <v>87.497655859161043</v>
      </c>
      <c r="T61" s="58">
        <f t="shared" si="10"/>
        <v>88.033857601206137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9899.0616131266233</v>
      </c>
      <c r="F62" s="56">
        <v>9686.671420647046</v>
      </c>
      <c r="G62" s="57">
        <f t="shared" si="2"/>
        <v>19585.733033773671</v>
      </c>
      <c r="H62" s="55">
        <v>1</v>
      </c>
      <c r="I62" s="56">
        <v>1</v>
      </c>
      <c r="J62" s="57">
        <f t="shared" si="21"/>
        <v>2</v>
      </c>
      <c r="K62" s="55">
        <v>114</v>
      </c>
      <c r="L62" s="56">
        <v>114</v>
      </c>
      <c r="M62" s="57">
        <f t="shared" si="22"/>
        <v>228</v>
      </c>
      <c r="N62" s="32">
        <f t="shared" si="11"/>
        <v>0.34748180332514123</v>
      </c>
      <c r="O62" s="32">
        <f t="shared" si="0"/>
        <v>0.34002637674273539</v>
      </c>
      <c r="P62" s="33">
        <f t="shared" si="12"/>
        <v>0.34375409003393836</v>
      </c>
      <c r="Q62" s="41"/>
      <c r="R62" s="58">
        <f t="shared" si="8"/>
        <v>86.078796635883677</v>
      </c>
      <c r="S62" s="58">
        <f t="shared" si="9"/>
        <v>84.231925396930833</v>
      </c>
      <c r="T62" s="58">
        <f t="shared" si="10"/>
        <v>85.155361016407269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9747.9895307428833</v>
      </c>
      <c r="F63" s="56">
        <v>9354.8782306346038</v>
      </c>
      <c r="G63" s="57">
        <f t="shared" si="2"/>
        <v>19102.867761377485</v>
      </c>
      <c r="H63" s="55">
        <v>1</v>
      </c>
      <c r="I63" s="56">
        <v>1</v>
      </c>
      <c r="J63" s="57">
        <f t="shared" si="21"/>
        <v>2</v>
      </c>
      <c r="K63" s="55">
        <v>111</v>
      </c>
      <c r="L63" s="56">
        <v>114</v>
      </c>
      <c r="M63" s="57">
        <f t="shared" si="22"/>
        <v>225</v>
      </c>
      <c r="N63" s="32">
        <f t="shared" si="11"/>
        <v>0.35135487062942916</v>
      </c>
      <c r="O63" s="32">
        <f t="shared" si="0"/>
        <v>0.32837960652325904</v>
      </c>
      <c r="P63" s="33">
        <f t="shared" si="12"/>
        <v>0.33971524685903909</v>
      </c>
      <c r="Q63" s="41"/>
      <c r="R63" s="58">
        <f t="shared" si="8"/>
        <v>87.035620810204321</v>
      </c>
      <c r="S63" s="58">
        <f t="shared" si="9"/>
        <v>81.346767222909605</v>
      </c>
      <c r="T63" s="58">
        <f t="shared" si="10"/>
        <v>84.15360247302857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9392.8006729357876</v>
      </c>
      <c r="F64" s="56">
        <v>8870.8554728476374</v>
      </c>
      <c r="G64" s="57">
        <f t="shared" si="2"/>
        <v>18263.656145783425</v>
      </c>
      <c r="H64" s="55">
        <v>1</v>
      </c>
      <c r="I64" s="56">
        <v>1</v>
      </c>
      <c r="J64" s="57">
        <f t="shared" si="21"/>
        <v>2</v>
      </c>
      <c r="K64" s="55">
        <v>109</v>
      </c>
      <c r="L64" s="56">
        <v>133</v>
      </c>
      <c r="M64" s="57">
        <f t="shared" si="22"/>
        <v>242</v>
      </c>
      <c r="N64" s="3">
        <f t="shared" si="11"/>
        <v>0.34471523315237035</v>
      </c>
      <c r="O64" s="3">
        <f t="shared" si="0"/>
        <v>0.2671944419532421</v>
      </c>
      <c r="P64" s="4">
        <f t="shared" si="12"/>
        <v>0.30213830309991108</v>
      </c>
      <c r="Q64" s="41"/>
      <c r="R64" s="58">
        <f t="shared" si="8"/>
        <v>85.389097026688972</v>
      </c>
      <c r="S64" s="58">
        <f t="shared" si="9"/>
        <v>66.200413976474906</v>
      </c>
      <c r="T64" s="58">
        <f t="shared" si="10"/>
        <v>74.851049777800924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8507.9167411964427</v>
      </c>
      <c r="F65" s="56">
        <v>7984.3638842334567</v>
      </c>
      <c r="G65" s="57">
        <f t="shared" si="2"/>
        <v>16492.280625429899</v>
      </c>
      <c r="H65" s="55">
        <v>1</v>
      </c>
      <c r="I65" s="56">
        <v>1</v>
      </c>
      <c r="J65" s="57">
        <f t="shared" si="21"/>
        <v>2</v>
      </c>
      <c r="K65" s="55">
        <v>113</v>
      </c>
      <c r="L65" s="56">
        <v>137</v>
      </c>
      <c r="M65" s="57">
        <f t="shared" si="22"/>
        <v>250</v>
      </c>
      <c r="N65" s="3">
        <f t="shared" si="11"/>
        <v>0.3012718392774944</v>
      </c>
      <c r="O65" s="3">
        <f t="shared" si="0"/>
        <v>0.23351555580935474</v>
      </c>
      <c r="P65" s="4">
        <f t="shared" si="12"/>
        <v>0.26416390033043791</v>
      </c>
      <c r="Q65" s="41"/>
      <c r="R65" s="58">
        <f t="shared" si="8"/>
        <v>74.630848606986333</v>
      </c>
      <c r="S65" s="58">
        <f t="shared" si="9"/>
        <v>57.857709306039538</v>
      </c>
      <c r="T65" s="58">
        <f t="shared" si="10"/>
        <v>65.445558037420241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4459.664094635471</v>
      </c>
      <c r="F66" s="56">
        <v>5044.2678193971642</v>
      </c>
      <c r="G66" s="57">
        <f t="shared" si="2"/>
        <v>9503.9319140326352</v>
      </c>
      <c r="H66" s="55">
        <v>0</v>
      </c>
      <c r="I66" s="56">
        <v>0</v>
      </c>
      <c r="J66" s="57">
        <f t="shared" si="21"/>
        <v>0</v>
      </c>
      <c r="K66" s="55">
        <v>92</v>
      </c>
      <c r="L66" s="56">
        <v>115</v>
      </c>
      <c r="M66" s="57">
        <f t="shared" si="22"/>
        <v>207</v>
      </c>
      <c r="N66" s="3">
        <f t="shared" si="11"/>
        <v>0.195462135985075</v>
      </c>
      <c r="O66" s="3">
        <f t="shared" si="0"/>
        <v>0.17686773560298613</v>
      </c>
      <c r="P66" s="4">
        <f t="shared" si="12"/>
        <v>0.18513191355058117</v>
      </c>
      <c r="Q66" s="41"/>
      <c r="R66" s="58">
        <f t="shared" si="8"/>
        <v>48.474609724298595</v>
      </c>
      <c r="S66" s="58">
        <f t="shared" si="9"/>
        <v>43.86319842954056</v>
      </c>
      <c r="T66" s="58">
        <f t="shared" si="10"/>
        <v>45.912714560544131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4306.2780753031666</v>
      </c>
      <c r="F67" s="56">
        <v>4948.5054434455942</v>
      </c>
      <c r="G67" s="57">
        <f t="shared" si="2"/>
        <v>9254.7835187487617</v>
      </c>
      <c r="H67" s="55">
        <v>0</v>
      </c>
      <c r="I67" s="56">
        <v>0</v>
      </c>
      <c r="J67" s="57">
        <f t="shared" si="21"/>
        <v>0</v>
      </c>
      <c r="K67" s="55">
        <v>92</v>
      </c>
      <c r="L67" s="56">
        <v>115</v>
      </c>
      <c r="M67" s="57">
        <f t="shared" si="22"/>
        <v>207</v>
      </c>
      <c r="N67" s="3">
        <f t="shared" si="11"/>
        <v>0.188739396708589</v>
      </c>
      <c r="O67" s="3">
        <f t="shared" si="0"/>
        <v>0.17351000853596052</v>
      </c>
      <c r="P67" s="4">
        <f t="shared" si="12"/>
        <v>0.1802786255015732</v>
      </c>
      <c r="Q67" s="41"/>
      <c r="R67" s="58">
        <f t="shared" si="8"/>
        <v>46.807370383730074</v>
      </c>
      <c r="S67" s="58">
        <f t="shared" si="9"/>
        <v>43.030482116918208</v>
      </c>
      <c r="T67" s="58">
        <f t="shared" si="10"/>
        <v>44.70909912439015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4150.9878133924267</v>
      </c>
      <c r="F68" s="56">
        <v>4847.324900949563</v>
      </c>
      <c r="G68" s="57">
        <f t="shared" si="2"/>
        <v>8998.3127143419897</v>
      </c>
      <c r="H68" s="55">
        <v>0</v>
      </c>
      <c r="I68" s="56">
        <v>0</v>
      </c>
      <c r="J68" s="57">
        <f t="shared" si="21"/>
        <v>0</v>
      </c>
      <c r="K68" s="55">
        <v>92</v>
      </c>
      <c r="L68" s="56">
        <v>115</v>
      </c>
      <c r="M68" s="57">
        <f t="shared" si="22"/>
        <v>207</v>
      </c>
      <c r="N68" s="3">
        <f t="shared" si="11"/>
        <v>0.18193319658978027</v>
      </c>
      <c r="O68" s="3">
        <f t="shared" si="0"/>
        <v>0.16996230367985846</v>
      </c>
      <c r="P68" s="4">
        <f t="shared" si="12"/>
        <v>0.17528270052871259</v>
      </c>
      <c r="Q68" s="41"/>
      <c r="R68" s="58">
        <f t="shared" si="8"/>
        <v>45.11943275426551</v>
      </c>
      <c r="S68" s="58">
        <f t="shared" si="9"/>
        <v>42.150651312604893</v>
      </c>
      <c r="T68" s="58">
        <f t="shared" si="10"/>
        <v>43.470109731120722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3189.8297283170455</v>
      </c>
      <c r="F69" s="61">
        <v>3691.0000000116056</v>
      </c>
      <c r="G69" s="62">
        <f t="shared" si="2"/>
        <v>6880.8297283286511</v>
      </c>
      <c r="H69" s="67">
        <v>0</v>
      </c>
      <c r="I69" s="61">
        <v>0</v>
      </c>
      <c r="J69" s="62">
        <f t="shared" si="21"/>
        <v>0</v>
      </c>
      <c r="K69" s="67">
        <v>92</v>
      </c>
      <c r="L69" s="61">
        <v>115</v>
      </c>
      <c r="M69" s="62">
        <f t="shared" si="22"/>
        <v>207</v>
      </c>
      <c r="N69" s="6">
        <f t="shared" si="11"/>
        <v>0.13980670267869238</v>
      </c>
      <c r="O69" s="6">
        <f t="shared" si="0"/>
        <v>0.12941795231457243</v>
      </c>
      <c r="P69" s="7">
        <f t="shared" si="12"/>
        <v>0.13403517469862575</v>
      </c>
      <c r="Q69" s="41"/>
      <c r="R69" s="58">
        <f t="shared" si="8"/>
        <v>34.672062264315713</v>
      </c>
      <c r="S69" s="58">
        <f t="shared" si="9"/>
        <v>32.095652174013964</v>
      </c>
      <c r="T69" s="58">
        <f t="shared" si="10"/>
        <v>33.240723325259182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11560.999999920838</v>
      </c>
      <c r="F70" s="56">
        <v>9674.4058555231986</v>
      </c>
      <c r="G70" s="65">
        <f t="shared" si="2"/>
        <v>21235.405855444034</v>
      </c>
      <c r="H70" s="66">
        <v>458</v>
      </c>
      <c r="I70" s="64">
        <v>446</v>
      </c>
      <c r="J70" s="65">
        <f t="shared" si="21"/>
        <v>904</v>
      </c>
      <c r="K70" s="66">
        <v>0</v>
      </c>
      <c r="L70" s="64">
        <v>0</v>
      </c>
      <c r="M70" s="65">
        <f t="shared" si="22"/>
        <v>0</v>
      </c>
      <c r="N70" s="15">
        <f t="shared" si="11"/>
        <v>0.11686276888161934</v>
      </c>
      <c r="O70" s="15">
        <f t="shared" si="0"/>
        <v>0.10042357847038696</v>
      </c>
      <c r="P70" s="16">
        <f t="shared" si="12"/>
        <v>0.10875228334687415</v>
      </c>
      <c r="Q70" s="41"/>
      <c r="R70" s="58">
        <f t="shared" si="8"/>
        <v>25.242358078429778</v>
      </c>
      <c r="S70" s="58">
        <f t="shared" si="9"/>
        <v>21.691492949603585</v>
      </c>
      <c r="T70" s="58">
        <f t="shared" si="10"/>
        <v>23.490493202924817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16843.769230796064</v>
      </c>
      <c r="F71" s="56">
        <v>14312.838549418106</v>
      </c>
      <c r="G71" s="57">
        <f t="shared" ref="G71:G84" si="23">+E71+F71</f>
        <v>31156.60778021417</v>
      </c>
      <c r="H71" s="55">
        <v>460</v>
      </c>
      <c r="I71" s="56">
        <v>452</v>
      </c>
      <c r="J71" s="57">
        <f t="shared" si="21"/>
        <v>912</v>
      </c>
      <c r="K71" s="55">
        <v>0</v>
      </c>
      <c r="L71" s="56">
        <v>0</v>
      </c>
      <c r="M71" s="57">
        <f t="shared" si="22"/>
        <v>0</v>
      </c>
      <c r="N71" s="3">
        <f t="shared" si="11"/>
        <v>0.16952263718595073</v>
      </c>
      <c r="O71" s="3">
        <f t="shared" si="0"/>
        <v>0.14659987042586556</v>
      </c>
      <c r="P71" s="4">
        <f t="shared" si="12"/>
        <v>0.15816179225661026</v>
      </c>
      <c r="Q71" s="41"/>
      <c r="R71" s="58">
        <f t="shared" ref="R71:R85" si="24">+E71/(H71+K71)</f>
        <v>36.616889632165361</v>
      </c>
      <c r="S71" s="58">
        <f t="shared" ref="S71:S86" si="25">+F71/(I71+L71)</f>
        <v>31.66557201198696</v>
      </c>
      <c r="T71" s="58">
        <f t="shared" ref="T71:T86" si="26">+G71/(J71+M71)</f>
        <v>34.16294712742782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28451.156831202119</v>
      </c>
      <c r="F72" s="56">
        <v>22933.094188202496</v>
      </c>
      <c r="G72" s="57">
        <f t="shared" si="23"/>
        <v>51384.251019404619</v>
      </c>
      <c r="H72" s="55">
        <v>456</v>
      </c>
      <c r="I72" s="56">
        <v>442</v>
      </c>
      <c r="J72" s="57">
        <f t="shared" si="21"/>
        <v>898</v>
      </c>
      <c r="K72" s="55">
        <v>0</v>
      </c>
      <c r="L72" s="56">
        <v>0</v>
      </c>
      <c r="M72" s="57">
        <f t="shared" si="22"/>
        <v>0</v>
      </c>
      <c r="N72" s="3">
        <f t="shared" si="11"/>
        <v>0.28885596198020347</v>
      </c>
      <c r="O72" s="3">
        <f t="shared" si="0"/>
        <v>0.24020753925970437</v>
      </c>
      <c r="P72" s="4">
        <f t="shared" si="12"/>
        <v>0.26491096995073732</v>
      </c>
      <c r="Q72" s="41"/>
      <c r="R72" s="58">
        <f t="shared" si="24"/>
        <v>62.392887787723943</v>
      </c>
      <c r="S72" s="58">
        <f t="shared" si="25"/>
        <v>51.884828480096147</v>
      </c>
      <c r="T72" s="58">
        <f t="shared" si="26"/>
        <v>57.220769509359265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31810.41616914016</v>
      </c>
      <c r="F73" s="56">
        <v>25995.221199136555</v>
      </c>
      <c r="G73" s="57">
        <f t="shared" si="23"/>
        <v>57805.637368276715</v>
      </c>
      <c r="H73" s="55">
        <v>458</v>
      </c>
      <c r="I73" s="56">
        <v>450</v>
      </c>
      <c r="J73" s="57">
        <f t="shared" si="21"/>
        <v>908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0.32155119045305841</v>
      </c>
      <c r="O73" s="3">
        <f t="shared" ref="O73" si="28">+F73/(I73*216+L73*248)</f>
        <v>0.26744054731621969</v>
      </c>
      <c r="P73" s="4">
        <f t="shared" ref="P73" si="29">+G73/(J73*216+M73*248)</f>
        <v>0.29473424176189383</v>
      </c>
      <c r="Q73" s="41"/>
      <c r="R73" s="58">
        <f t="shared" si="24"/>
        <v>69.455057137860607</v>
      </c>
      <c r="S73" s="58">
        <f t="shared" si="25"/>
        <v>57.767158220303457</v>
      </c>
      <c r="T73" s="58">
        <f t="shared" si="26"/>
        <v>63.662596220569071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35206.012799046963</v>
      </c>
      <c r="F74" s="56">
        <v>29963.726995411227</v>
      </c>
      <c r="G74" s="57">
        <f t="shared" si="23"/>
        <v>65169.73979445819</v>
      </c>
      <c r="H74" s="55">
        <v>462</v>
      </c>
      <c r="I74" s="56">
        <v>454</v>
      </c>
      <c r="J74" s="57">
        <f t="shared" si="21"/>
        <v>916</v>
      </c>
      <c r="K74" s="55">
        <v>0</v>
      </c>
      <c r="L74" s="56">
        <v>0</v>
      </c>
      <c r="M74" s="57">
        <f t="shared" si="22"/>
        <v>0</v>
      </c>
      <c r="N74" s="3">
        <f t="shared" si="11"/>
        <v>0.35279393938438913</v>
      </c>
      <c r="O74" s="3">
        <f t="shared" si="0"/>
        <v>0.30555277161253086</v>
      </c>
      <c r="P74" s="4">
        <f t="shared" si="12"/>
        <v>0.32937964880750742</v>
      </c>
      <c r="Q74" s="41"/>
      <c r="R74" s="58">
        <f t="shared" si="24"/>
        <v>76.203490907028055</v>
      </c>
      <c r="S74" s="58">
        <f t="shared" si="25"/>
        <v>65.999398668306668</v>
      </c>
      <c r="T74" s="58">
        <f t="shared" si="26"/>
        <v>71.146004142421603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36081.385046757467</v>
      </c>
      <c r="F75" s="56">
        <v>32295.473847951926</v>
      </c>
      <c r="G75" s="57">
        <f t="shared" si="23"/>
        <v>68376.858894709396</v>
      </c>
      <c r="H75" s="55">
        <v>460</v>
      </c>
      <c r="I75" s="56">
        <v>456</v>
      </c>
      <c r="J75" s="57">
        <f t="shared" si="21"/>
        <v>916</v>
      </c>
      <c r="K75" s="55">
        <v>0</v>
      </c>
      <c r="L75" s="56">
        <v>0</v>
      </c>
      <c r="M75" s="57">
        <f t="shared" si="22"/>
        <v>0</v>
      </c>
      <c r="N75" s="3">
        <f t="shared" si="11"/>
        <v>0.36313793324031268</v>
      </c>
      <c r="O75" s="3">
        <f t="shared" si="0"/>
        <v>0.32788614611712075</v>
      </c>
      <c r="P75" s="4">
        <f t="shared" si="12"/>
        <v>0.3455890086462346</v>
      </c>
      <c r="Q75" s="41"/>
      <c r="R75" s="58">
        <f t="shared" si="24"/>
        <v>78.437793579907535</v>
      </c>
      <c r="S75" s="58">
        <f t="shared" si="25"/>
        <v>70.823407561298083</v>
      </c>
      <c r="T75" s="58">
        <f t="shared" si="26"/>
        <v>74.64722586758667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43624.719349619874</v>
      </c>
      <c r="F76" s="56">
        <v>44925.584377347666</v>
      </c>
      <c r="G76" s="57">
        <f t="shared" si="23"/>
        <v>88550.303726967541</v>
      </c>
      <c r="H76" s="55">
        <v>460</v>
      </c>
      <c r="I76" s="56">
        <v>454</v>
      </c>
      <c r="J76" s="57">
        <f t="shared" si="21"/>
        <v>914</v>
      </c>
      <c r="K76" s="55">
        <v>0</v>
      </c>
      <c r="L76" s="56">
        <v>0</v>
      </c>
      <c r="M76" s="57">
        <f t="shared" si="22"/>
        <v>0</v>
      </c>
      <c r="N76" s="3">
        <f t="shared" si="11"/>
        <v>0.43905715931582001</v>
      </c>
      <c r="O76" s="3">
        <f t="shared" si="0"/>
        <v>0.45812514661188269</v>
      </c>
      <c r="P76" s="4">
        <f t="shared" si="12"/>
        <v>0.44852856657228879</v>
      </c>
      <c r="Q76" s="41"/>
      <c r="R76" s="58">
        <f t="shared" si="24"/>
        <v>94.836346412217111</v>
      </c>
      <c r="S76" s="58">
        <f t="shared" si="25"/>
        <v>98.955031668166669</v>
      </c>
      <c r="T76" s="58">
        <f t="shared" si="26"/>
        <v>96.882170379614379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46523.88596520089</v>
      </c>
      <c r="F77" s="56">
        <v>48150.156047127457</v>
      </c>
      <c r="G77" s="57">
        <f t="shared" si="23"/>
        <v>94674.04201232834</v>
      </c>
      <c r="H77" s="55">
        <v>456</v>
      </c>
      <c r="I77" s="56">
        <v>454</v>
      </c>
      <c r="J77" s="57">
        <f t="shared" si="21"/>
        <v>910</v>
      </c>
      <c r="K77" s="55">
        <v>0</v>
      </c>
      <c r="L77" s="56">
        <v>0</v>
      </c>
      <c r="M77" s="57">
        <f t="shared" si="22"/>
        <v>0</v>
      </c>
      <c r="N77" s="3">
        <f t="shared" si="11"/>
        <v>0.47234289682018449</v>
      </c>
      <c r="O77" s="3">
        <f t="shared" si="0"/>
        <v>0.49100746499354969</v>
      </c>
      <c r="P77" s="4">
        <f t="shared" si="12"/>
        <v>0.48165467039239085</v>
      </c>
      <c r="Q77" s="41"/>
      <c r="R77" s="58">
        <f t="shared" si="24"/>
        <v>102.02606571315985</v>
      </c>
      <c r="S77" s="58">
        <f t="shared" si="25"/>
        <v>106.05761243860674</v>
      </c>
      <c r="T77" s="58">
        <f t="shared" si="26"/>
        <v>104.03740880475642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44898.125036555764</v>
      </c>
      <c r="F78" s="56">
        <v>53071.797530551565</v>
      </c>
      <c r="G78" s="57">
        <f t="shared" si="23"/>
        <v>97969.922567107336</v>
      </c>
      <c r="H78" s="55">
        <v>454</v>
      </c>
      <c r="I78" s="56">
        <v>458</v>
      </c>
      <c r="J78" s="57">
        <f t="shared" si="21"/>
        <v>912</v>
      </c>
      <c r="K78" s="55">
        <v>0</v>
      </c>
      <c r="L78" s="56">
        <v>0</v>
      </c>
      <c r="M78" s="57">
        <f t="shared" si="22"/>
        <v>0</v>
      </c>
      <c r="N78" s="3">
        <f t="shared" si="11"/>
        <v>0.457845132123468</v>
      </c>
      <c r="O78" s="3">
        <f t="shared" si="0"/>
        <v>0.53646892215097408</v>
      </c>
      <c r="P78" s="4">
        <f t="shared" si="12"/>
        <v>0.49732944772938664</v>
      </c>
      <c r="Q78" s="41"/>
      <c r="R78" s="58">
        <f t="shared" si="24"/>
        <v>98.894548538669085</v>
      </c>
      <c r="S78" s="58">
        <f t="shared" si="25"/>
        <v>115.87728718461041</v>
      </c>
      <c r="T78" s="58">
        <f t="shared" si="26"/>
        <v>107.42316070954752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42788.069757600657</v>
      </c>
      <c r="F79" s="56">
        <v>51491.742981443895</v>
      </c>
      <c r="G79" s="57">
        <f t="shared" si="23"/>
        <v>94279.812739044544</v>
      </c>
      <c r="H79" s="55">
        <v>458</v>
      </c>
      <c r="I79" s="56">
        <v>458</v>
      </c>
      <c r="J79" s="57">
        <f t="shared" si="21"/>
        <v>916</v>
      </c>
      <c r="K79" s="55">
        <v>0</v>
      </c>
      <c r="L79" s="56">
        <v>0</v>
      </c>
      <c r="M79" s="57">
        <f t="shared" si="22"/>
        <v>0</v>
      </c>
      <c r="N79" s="3">
        <f t="shared" si="11"/>
        <v>0.43251728284813862</v>
      </c>
      <c r="O79" s="3">
        <f t="shared" si="0"/>
        <v>0.52049715936280827</v>
      </c>
      <c r="P79" s="4">
        <f t="shared" si="12"/>
        <v>0.47650722110547339</v>
      </c>
      <c r="Q79" s="41"/>
      <c r="R79" s="58">
        <f t="shared" si="24"/>
        <v>93.423733095197946</v>
      </c>
      <c r="S79" s="58">
        <f t="shared" si="25"/>
        <v>112.42738642236658</v>
      </c>
      <c r="T79" s="58">
        <f t="shared" si="26"/>
        <v>102.92555975878226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36853.815817366572</v>
      </c>
      <c r="F80" s="56">
        <v>38979.365930810476</v>
      </c>
      <c r="G80" s="57">
        <f t="shared" si="23"/>
        <v>75833.181748177041</v>
      </c>
      <c r="H80" s="55">
        <v>458</v>
      </c>
      <c r="I80" s="56">
        <v>454</v>
      </c>
      <c r="J80" s="57">
        <f t="shared" si="21"/>
        <v>912</v>
      </c>
      <c r="K80" s="55">
        <v>0</v>
      </c>
      <c r="L80" s="56">
        <v>0</v>
      </c>
      <c r="M80" s="57">
        <f t="shared" si="22"/>
        <v>0</v>
      </c>
      <c r="N80" s="3">
        <f t="shared" si="11"/>
        <v>0.37253169797596808</v>
      </c>
      <c r="O80" s="3">
        <f t="shared" si="0"/>
        <v>0.39748904726311873</v>
      </c>
      <c r="P80" s="4">
        <f t="shared" si="12"/>
        <v>0.38495564159040491</v>
      </c>
      <c r="Q80" s="41"/>
      <c r="R80" s="58">
        <f t="shared" si="24"/>
        <v>80.466846762809112</v>
      </c>
      <c r="S80" s="58">
        <f t="shared" si="25"/>
        <v>85.857634208833645</v>
      </c>
      <c r="T80" s="58">
        <f t="shared" si="26"/>
        <v>83.150418583527454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34234.694203469473</v>
      </c>
      <c r="F81" s="56">
        <v>36187.734885800011</v>
      </c>
      <c r="G81" s="57">
        <f t="shared" si="23"/>
        <v>70422.429089269484</v>
      </c>
      <c r="H81" s="55">
        <v>460</v>
      </c>
      <c r="I81" s="56">
        <v>454</v>
      </c>
      <c r="J81" s="57">
        <f t="shared" si="21"/>
        <v>914</v>
      </c>
      <c r="K81" s="55">
        <v>0</v>
      </c>
      <c r="L81" s="56">
        <v>0</v>
      </c>
      <c r="M81" s="57">
        <f t="shared" si="22"/>
        <v>0</v>
      </c>
      <c r="N81" s="3">
        <f t="shared" si="11"/>
        <v>0.34455207531672177</v>
      </c>
      <c r="O81" s="3">
        <f t="shared" ref="O81:O85" si="30">+F81/(I81*216+L81*248)</f>
        <v>0.36902160717286681</v>
      </c>
      <c r="P81" s="4">
        <f t="shared" ref="P81:P86" si="31">+G81/(J81*216+M81*248)</f>
        <v>0.35670652549471943</v>
      </c>
      <c r="Q81" s="41"/>
      <c r="R81" s="58">
        <f t="shared" si="24"/>
        <v>74.423248268411896</v>
      </c>
      <c r="S81" s="58">
        <f t="shared" si="25"/>
        <v>79.708667149339234</v>
      </c>
      <c r="T81" s="58">
        <f t="shared" si="26"/>
        <v>77.048609506859393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32223.867410769581</v>
      </c>
      <c r="F82" s="56">
        <v>33943.299821068817</v>
      </c>
      <c r="G82" s="57">
        <f t="shared" si="23"/>
        <v>66167.167231838393</v>
      </c>
      <c r="H82" s="55">
        <v>460</v>
      </c>
      <c r="I82" s="56">
        <v>454</v>
      </c>
      <c r="J82" s="57">
        <f t="shared" si="21"/>
        <v>914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0.32431428553512059</v>
      </c>
      <c r="O82" s="3">
        <f t="shared" si="30"/>
        <v>0.34613415546040155</v>
      </c>
      <c r="P82" s="4">
        <f t="shared" si="31"/>
        <v>0.3351526016686846</v>
      </c>
      <c r="Q82" s="41"/>
      <c r="R82" s="58">
        <f t="shared" si="24"/>
        <v>70.05188567558605</v>
      </c>
      <c r="S82" s="58">
        <f t="shared" si="25"/>
        <v>74.764977579446736</v>
      </c>
      <c r="T82" s="58">
        <f t="shared" si="26"/>
        <v>72.392961960435883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23525.982819854442</v>
      </c>
      <c r="F83" s="56">
        <v>27407.885208648942</v>
      </c>
      <c r="G83" s="57">
        <f t="shared" si="23"/>
        <v>50933.868028503384</v>
      </c>
      <c r="H83" s="55">
        <v>460</v>
      </c>
      <c r="I83" s="56">
        <v>454</v>
      </c>
      <c r="J83" s="57">
        <f t="shared" si="21"/>
        <v>914</v>
      </c>
      <c r="K83" s="55">
        <v>0</v>
      </c>
      <c r="L83" s="56">
        <v>0</v>
      </c>
      <c r="M83" s="57">
        <f t="shared" si="22"/>
        <v>0</v>
      </c>
      <c r="N83" s="3">
        <f t="shared" si="32"/>
        <v>0.23677518941077336</v>
      </c>
      <c r="O83" s="3">
        <f t="shared" si="30"/>
        <v>0.27948977411332337</v>
      </c>
      <c r="P83" s="4">
        <f t="shared" si="31"/>
        <v>0.25799228071816693</v>
      </c>
      <c r="Q83" s="41"/>
      <c r="R83" s="58">
        <f t="shared" si="24"/>
        <v>51.143440912727044</v>
      </c>
      <c r="S83" s="58">
        <f t="shared" si="25"/>
        <v>60.369791208477849</v>
      </c>
      <c r="T83" s="58">
        <f t="shared" si="26"/>
        <v>55.726332635124052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9360.345720971949</v>
      </c>
      <c r="F84" s="61">
        <v>12179.999999917429</v>
      </c>
      <c r="G84" s="62">
        <f t="shared" si="23"/>
        <v>21540.345720889378</v>
      </c>
      <c r="H84" s="67">
        <v>460</v>
      </c>
      <c r="I84" s="61">
        <v>454</v>
      </c>
      <c r="J84" s="62">
        <f t="shared" si="21"/>
        <v>914</v>
      </c>
      <c r="K84" s="67">
        <v>0</v>
      </c>
      <c r="L84" s="61">
        <v>0</v>
      </c>
      <c r="M84" s="62">
        <f t="shared" si="22"/>
        <v>0</v>
      </c>
      <c r="N84" s="6">
        <f t="shared" si="32"/>
        <v>9.4206378029105767E-2</v>
      </c>
      <c r="O84" s="6">
        <f t="shared" si="30"/>
        <v>0.12420460107600576</v>
      </c>
      <c r="P84" s="7">
        <f t="shared" si="31"/>
        <v>0.10910702711367097</v>
      </c>
      <c r="Q84" s="41"/>
      <c r="R84" s="58">
        <f t="shared" si="24"/>
        <v>20.348577654286846</v>
      </c>
      <c r="S84" s="58">
        <f t="shared" si="25"/>
        <v>26.828193832417245</v>
      </c>
      <c r="T84" s="58">
        <f t="shared" si="26"/>
        <v>23.56711785655293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3367.9230076706549</v>
      </c>
      <c r="F85" s="56">
        <v>5970.6338443422337</v>
      </c>
      <c r="G85" s="65">
        <f t="shared" ref="G85:G86" si="33">+E85+F85</f>
        <v>9338.5568520128891</v>
      </c>
      <c r="H85" s="71">
        <v>130</v>
      </c>
      <c r="I85" s="64">
        <v>148</v>
      </c>
      <c r="J85" s="65">
        <f t="shared" ref="J85:J86" si="34">+H85+I85</f>
        <v>278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0.11994027805094924</v>
      </c>
      <c r="O85" s="3">
        <f t="shared" si="30"/>
        <v>0.18676907671240722</v>
      </c>
      <c r="P85" s="4">
        <f t="shared" si="31"/>
        <v>0.15551819964050242</v>
      </c>
      <c r="Q85" s="41"/>
      <c r="R85" s="58">
        <f t="shared" si="24"/>
        <v>25.907100059005039</v>
      </c>
      <c r="S85" s="58">
        <f t="shared" si="25"/>
        <v>40.34212056987996</v>
      </c>
      <c r="T85" s="58">
        <f t="shared" si="26"/>
        <v>33.59193112234852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3101.9308854291189</v>
      </c>
      <c r="F86" s="61">
        <v>5684.0000000012597</v>
      </c>
      <c r="G86" s="62">
        <f t="shared" si="33"/>
        <v>8785.9308854303781</v>
      </c>
      <c r="H86" s="72">
        <v>129</v>
      </c>
      <c r="I86" s="61">
        <v>148</v>
      </c>
      <c r="J86" s="62">
        <f t="shared" si="34"/>
        <v>277</v>
      </c>
      <c r="K86" s="72">
        <v>0</v>
      </c>
      <c r="L86" s="61">
        <v>0</v>
      </c>
      <c r="M86" s="62">
        <f t="shared" si="35"/>
        <v>0</v>
      </c>
      <c r="N86" s="6">
        <f t="shared" si="32"/>
        <v>0.11132396229648001</v>
      </c>
      <c r="O86" s="6">
        <f>+F86/(I86*216+L86*248)</f>
        <v>0.17780280280284222</v>
      </c>
      <c r="P86" s="7">
        <f t="shared" si="31"/>
        <v>0.14684334278363381</v>
      </c>
      <c r="Q86" s="41"/>
      <c r="R86" s="58">
        <f>+E86/(H86+K86)</f>
        <v>24.045975856039682</v>
      </c>
      <c r="S86" s="58">
        <f t="shared" si="25"/>
        <v>38.405405405413916</v>
      </c>
      <c r="T86" s="58">
        <f t="shared" si="26"/>
        <v>31.718162041264904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2174922.957433851</v>
      </c>
    </row>
    <row r="91" spans="2:20" x14ac:dyDescent="0.25">
      <c r="C91" t="s">
        <v>112</v>
      </c>
      <c r="D91" s="78">
        <f>SUMPRODUCT(((((J5:J86)*216)+((M5:M86)*248))*((D5:D86))/1000))</f>
        <v>6478083.0556799993</v>
      </c>
    </row>
    <row r="92" spans="2:20" x14ac:dyDescent="0.25">
      <c r="C92" t="s">
        <v>111</v>
      </c>
      <c r="D92" s="39">
        <f>+D90/D91</f>
        <v>0.335735577753495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0.26577171111098169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947.99999999520912</v>
      </c>
      <c r="F5" s="56">
        <v>1359.5540346193386</v>
      </c>
      <c r="G5" s="57">
        <f>+E5+F5</f>
        <v>2307.5540346145476</v>
      </c>
      <c r="H5" s="56">
        <v>107</v>
      </c>
      <c r="I5" s="56">
        <v>92</v>
      </c>
      <c r="J5" s="57">
        <f>+H5+I5</f>
        <v>199</v>
      </c>
      <c r="K5" s="56">
        <v>0</v>
      </c>
      <c r="L5" s="56">
        <v>0</v>
      </c>
      <c r="M5" s="57">
        <f>+K5+L5</f>
        <v>0</v>
      </c>
      <c r="N5" s="32">
        <f>+E5/(H5*216+K5*248)</f>
        <v>4.1017653166978585E-2</v>
      </c>
      <c r="O5" s="32">
        <f t="shared" ref="O5:O80" si="0">+F5/(I5*216+L5*248)</f>
        <v>6.841556132343693E-2</v>
      </c>
      <c r="P5" s="33">
        <f t="shared" ref="P5:P80" si="1">+G5/(J5*216+M5*248)</f>
        <v>5.3684022766949273E-2</v>
      </c>
      <c r="Q5" s="41"/>
      <c r="R5" s="58">
        <f>+E5/(H5+K5)</f>
        <v>8.8598130840673743</v>
      </c>
      <c r="S5" s="58">
        <f t="shared" ref="S5" si="2">+F5/(I5+L5)</f>
        <v>14.777761245862376</v>
      </c>
      <c r="T5" s="58">
        <f t="shared" ref="T5" si="3">+G5/(J5+M5)</f>
        <v>11.595748917661043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1772.4760162177145</v>
      </c>
      <c r="F6" s="56">
        <v>2375.6508566903904</v>
      </c>
      <c r="G6" s="57">
        <f t="shared" ref="G6:G70" si="4">+E6+F6</f>
        <v>4148.1268729081048</v>
      </c>
      <c r="H6" s="56">
        <v>105</v>
      </c>
      <c r="I6" s="56">
        <v>92</v>
      </c>
      <c r="J6" s="57">
        <f t="shared" ref="J6:J59" si="5">+H6+I6</f>
        <v>197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7.8151499833232566E-2</v>
      </c>
      <c r="O6" s="32">
        <f t="shared" ref="O6:O16" si="8">+F6/(I6*216+L6*248)</f>
        <v>0.11954764778031353</v>
      </c>
      <c r="P6" s="33">
        <f t="shared" ref="P6:P16" si="9">+G6/(J6*216+M6*248)</f>
        <v>9.7483711057250066E-2</v>
      </c>
      <c r="Q6" s="41"/>
      <c r="R6" s="58">
        <f t="shared" ref="R6:R70" si="10">+E6/(H6+K6)</f>
        <v>16.880723963978234</v>
      </c>
      <c r="S6" s="58">
        <f t="shared" ref="S6:S70" si="11">+F6/(I6+L6)</f>
        <v>25.82229192054772</v>
      </c>
      <c r="T6" s="58">
        <f t="shared" ref="T6:T70" si="12">+G6/(J6+M6)</f>
        <v>21.056481588366015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2228.0381126843845</v>
      </c>
      <c r="F7" s="56">
        <v>2835.3624507969735</v>
      </c>
      <c r="G7" s="57">
        <f t="shared" si="4"/>
        <v>5063.4005634813584</v>
      </c>
      <c r="H7" s="56">
        <v>91</v>
      </c>
      <c r="I7" s="56">
        <v>92</v>
      </c>
      <c r="J7" s="57">
        <f t="shared" si="5"/>
        <v>183</v>
      </c>
      <c r="K7" s="56">
        <v>0</v>
      </c>
      <c r="L7" s="56">
        <v>0</v>
      </c>
      <c r="M7" s="57">
        <f t="shared" si="6"/>
        <v>0</v>
      </c>
      <c r="N7" s="32">
        <f t="shared" si="7"/>
        <v>0.1133515523343704</v>
      </c>
      <c r="O7" s="32">
        <f t="shared" si="8"/>
        <v>0.14268128274944511</v>
      </c>
      <c r="P7" s="33">
        <f t="shared" si="9"/>
        <v>0.12809655341735879</v>
      </c>
      <c r="Q7" s="41"/>
      <c r="R7" s="58">
        <f t="shared" si="10"/>
        <v>24.483935304224005</v>
      </c>
      <c r="S7" s="58">
        <f t="shared" si="11"/>
        <v>30.819157073880145</v>
      </c>
      <c r="T7" s="58">
        <f t="shared" si="12"/>
        <v>27.668855538149501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2648.3903918608266</v>
      </c>
      <c r="F8" s="56">
        <v>3120.3008876434833</v>
      </c>
      <c r="G8" s="57">
        <f t="shared" si="4"/>
        <v>5768.6912795043099</v>
      </c>
      <c r="H8" s="56">
        <v>91</v>
      </c>
      <c r="I8" s="56">
        <v>92</v>
      </c>
      <c r="J8" s="57">
        <f t="shared" si="5"/>
        <v>183</v>
      </c>
      <c r="K8" s="56">
        <v>0</v>
      </c>
      <c r="L8" s="56">
        <v>0</v>
      </c>
      <c r="M8" s="57">
        <f t="shared" si="6"/>
        <v>0</v>
      </c>
      <c r="N8" s="32">
        <f t="shared" si="7"/>
        <v>0.13473699592291546</v>
      </c>
      <c r="O8" s="32">
        <f t="shared" si="8"/>
        <v>0.15701997220428157</v>
      </c>
      <c r="P8" s="33">
        <f t="shared" si="9"/>
        <v>0.1459393665124547</v>
      </c>
      <c r="Q8" s="41"/>
      <c r="R8" s="58">
        <f t="shared" si="10"/>
        <v>29.103191119349745</v>
      </c>
      <c r="S8" s="58">
        <f t="shared" si="11"/>
        <v>33.916313996124821</v>
      </c>
      <c r="T8" s="58">
        <f t="shared" si="12"/>
        <v>31.522903166690217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3545.9384996860249</v>
      </c>
      <c r="F9" s="56">
        <v>3671.3902926949136</v>
      </c>
      <c r="G9" s="57">
        <f t="shared" si="4"/>
        <v>7217.3287923809385</v>
      </c>
      <c r="H9" s="56">
        <v>91</v>
      </c>
      <c r="I9" s="56">
        <v>92</v>
      </c>
      <c r="J9" s="57">
        <f t="shared" si="5"/>
        <v>183</v>
      </c>
      <c r="K9" s="56">
        <v>0</v>
      </c>
      <c r="L9" s="56">
        <v>0</v>
      </c>
      <c r="M9" s="57">
        <f t="shared" si="6"/>
        <v>0</v>
      </c>
      <c r="N9" s="32">
        <f t="shared" si="7"/>
        <v>0.18039980157132809</v>
      </c>
      <c r="O9" s="32">
        <f t="shared" si="8"/>
        <v>0.18475192696733664</v>
      </c>
      <c r="P9" s="33">
        <f t="shared" si="9"/>
        <v>0.18258775532232691</v>
      </c>
      <c r="Q9" s="41"/>
      <c r="R9" s="58">
        <f t="shared" si="10"/>
        <v>38.966357139406867</v>
      </c>
      <c r="S9" s="58">
        <f t="shared" si="11"/>
        <v>39.906416224944714</v>
      </c>
      <c r="T9" s="58">
        <f t="shared" si="12"/>
        <v>39.438955149622615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4168.0708373782554</v>
      </c>
      <c r="F10" s="56">
        <v>4151.2879648495082</v>
      </c>
      <c r="G10" s="57">
        <f t="shared" si="4"/>
        <v>8319.3588022277636</v>
      </c>
      <c r="H10" s="56">
        <v>91</v>
      </c>
      <c r="I10" s="56">
        <v>92</v>
      </c>
      <c r="J10" s="57">
        <f t="shared" si="5"/>
        <v>183</v>
      </c>
      <c r="K10" s="56">
        <v>0</v>
      </c>
      <c r="L10" s="56">
        <v>0</v>
      </c>
      <c r="M10" s="57">
        <f t="shared" si="6"/>
        <v>0</v>
      </c>
      <c r="N10" s="32">
        <f t="shared" si="7"/>
        <v>0.21205081590243466</v>
      </c>
      <c r="O10" s="32">
        <f t="shared" si="8"/>
        <v>0.20890136699121922</v>
      </c>
      <c r="P10" s="33">
        <f t="shared" si="9"/>
        <v>0.21046748639515694</v>
      </c>
      <c r="Q10" s="41"/>
      <c r="R10" s="58">
        <f t="shared" si="10"/>
        <v>45.802976234925886</v>
      </c>
      <c r="S10" s="58">
        <f t="shared" si="11"/>
        <v>45.12269527010335</v>
      </c>
      <c r="T10" s="58">
        <f t="shared" si="12"/>
        <v>45.460977061353901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5407.9039366533934</v>
      </c>
      <c r="F11" s="56">
        <v>5545.6208417173075</v>
      </c>
      <c r="G11" s="57">
        <f t="shared" si="4"/>
        <v>10953.524778370702</v>
      </c>
      <c r="H11" s="56">
        <v>91</v>
      </c>
      <c r="I11" s="56">
        <v>92</v>
      </c>
      <c r="J11" s="57">
        <f t="shared" si="5"/>
        <v>183</v>
      </c>
      <c r="K11" s="56">
        <v>0</v>
      </c>
      <c r="L11" s="56">
        <v>0</v>
      </c>
      <c r="M11" s="57">
        <f t="shared" si="6"/>
        <v>0</v>
      </c>
      <c r="N11" s="32">
        <f t="shared" si="7"/>
        <v>0.27512738790462932</v>
      </c>
      <c r="O11" s="32">
        <f t="shared" si="8"/>
        <v>0.27906707134245712</v>
      </c>
      <c r="P11" s="33">
        <f t="shared" si="9"/>
        <v>0.27710799378594164</v>
      </c>
      <c r="Q11" s="41"/>
      <c r="R11" s="58">
        <f t="shared" si="10"/>
        <v>59.427515787399926</v>
      </c>
      <c r="S11" s="58">
        <f t="shared" si="11"/>
        <v>60.278487409970737</v>
      </c>
      <c r="T11" s="58">
        <f t="shared" si="12"/>
        <v>59.855326657763399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5812.6792701009599</v>
      </c>
      <c r="F12" s="56">
        <v>5665.3527292321169</v>
      </c>
      <c r="G12" s="57">
        <f t="shared" si="4"/>
        <v>11478.031999333078</v>
      </c>
      <c r="H12" s="56">
        <v>91</v>
      </c>
      <c r="I12" s="56">
        <v>93</v>
      </c>
      <c r="J12" s="57">
        <f t="shared" si="5"/>
        <v>184</v>
      </c>
      <c r="K12" s="56">
        <v>0</v>
      </c>
      <c r="L12" s="56">
        <v>0</v>
      </c>
      <c r="M12" s="57">
        <f t="shared" si="6"/>
        <v>0</v>
      </c>
      <c r="N12" s="32">
        <f t="shared" si="7"/>
        <v>0.29572035358673993</v>
      </c>
      <c r="O12" s="32">
        <f t="shared" si="8"/>
        <v>0.28202671889845266</v>
      </c>
      <c r="P12" s="33">
        <f t="shared" si="9"/>
        <v>0.2887991143149426</v>
      </c>
      <c r="Q12" s="41"/>
      <c r="R12" s="58">
        <f t="shared" si="10"/>
        <v>63.875596374735821</v>
      </c>
      <c r="S12" s="58">
        <f t="shared" si="11"/>
        <v>60.917771282065772</v>
      </c>
      <c r="T12" s="58">
        <f t="shared" si="12"/>
        <v>62.380608692027593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5990.8095517501361</v>
      </c>
      <c r="F13" s="56">
        <v>5725.9618720120388</v>
      </c>
      <c r="G13" s="57">
        <f t="shared" si="4"/>
        <v>11716.771423762175</v>
      </c>
      <c r="H13" s="56">
        <v>88</v>
      </c>
      <c r="I13" s="56">
        <v>98</v>
      </c>
      <c r="J13" s="57">
        <f t="shared" si="5"/>
        <v>186</v>
      </c>
      <c r="K13" s="56">
        <v>0</v>
      </c>
      <c r="L13" s="56">
        <v>0</v>
      </c>
      <c r="M13" s="57">
        <f t="shared" si="6"/>
        <v>0</v>
      </c>
      <c r="N13" s="32">
        <f t="shared" si="7"/>
        <v>0.31517306143466622</v>
      </c>
      <c r="O13" s="32">
        <f t="shared" si="8"/>
        <v>0.27050084429384158</v>
      </c>
      <c r="P13" s="33">
        <f t="shared" si="9"/>
        <v>0.2916360868120812</v>
      </c>
      <c r="Q13" s="41"/>
      <c r="R13" s="58">
        <f t="shared" si="10"/>
        <v>68.077381269887908</v>
      </c>
      <c r="S13" s="58">
        <f t="shared" si="11"/>
        <v>58.428182367469788</v>
      </c>
      <c r="T13" s="58">
        <f t="shared" si="12"/>
        <v>62.993394751409539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7160.0088602072055</v>
      </c>
      <c r="F14" s="56">
        <v>6721.8055009515529</v>
      </c>
      <c r="G14" s="57">
        <f t="shared" si="4"/>
        <v>13881.814361158758</v>
      </c>
      <c r="H14" s="56">
        <v>91</v>
      </c>
      <c r="I14" s="56">
        <v>98</v>
      </c>
      <c r="J14" s="57">
        <f t="shared" si="5"/>
        <v>189</v>
      </c>
      <c r="K14" s="56">
        <v>0</v>
      </c>
      <c r="L14" s="56">
        <v>0</v>
      </c>
      <c r="M14" s="57">
        <f t="shared" si="6"/>
        <v>0</v>
      </c>
      <c r="N14" s="32">
        <f t="shared" si="7"/>
        <v>0.36426581502885663</v>
      </c>
      <c r="O14" s="32">
        <f t="shared" si="8"/>
        <v>0.31754561134502801</v>
      </c>
      <c r="P14" s="33">
        <f t="shared" si="9"/>
        <v>0.34004052422983438</v>
      </c>
      <c r="Q14" s="41"/>
      <c r="R14" s="58">
        <f t="shared" si="10"/>
        <v>78.681416046233025</v>
      </c>
      <c r="S14" s="58">
        <f t="shared" si="11"/>
        <v>68.589852050526048</v>
      </c>
      <c r="T14" s="58">
        <f t="shared" si="12"/>
        <v>73.448753233644226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13051.192299973496</v>
      </c>
      <c r="F15" s="56">
        <v>11799.082994450209</v>
      </c>
      <c r="G15" s="57">
        <f t="shared" si="4"/>
        <v>24850.275294423707</v>
      </c>
      <c r="H15" s="56">
        <v>184</v>
      </c>
      <c r="I15" s="56">
        <v>186</v>
      </c>
      <c r="J15" s="57">
        <f t="shared" si="5"/>
        <v>370</v>
      </c>
      <c r="K15" s="56">
        <v>92</v>
      </c>
      <c r="L15" s="56">
        <v>93</v>
      </c>
      <c r="M15" s="57">
        <f t="shared" si="6"/>
        <v>185</v>
      </c>
      <c r="N15" s="32">
        <f t="shared" si="7"/>
        <v>0.20861880274893696</v>
      </c>
      <c r="O15" s="32">
        <f t="shared" si="8"/>
        <v>0.18657626493438029</v>
      </c>
      <c r="P15" s="33">
        <f t="shared" si="9"/>
        <v>0.1975379594151328</v>
      </c>
      <c r="Q15" s="41"/>
      <c r="R15" s="58">
        <f t="shared" si="10"/>
        <v>47.286928623092379</v>
      </c>
      <c r="S15" s="58">
        <f t="shared" si="11"/>
        <v>42.290620051792864</v>
      </c>
      <c r="T15" s="58">
        <f t="shared" si="12"/>
        <v>44.775270800763437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24583.026429706333</v>
      </c>
      <c r="F16" s="56">
        <v>21747.557714224367</v>
      </c>
      <c r="G16" s="57">
        <f t="shared" si="4"/>
        <v>46330.584143930697</v>
      </c>
      <c r="H16" s="56">
        <v>191</v>
      </c>
      <c r="I16" s="56">
        <v>186</v>
      </c>
      <c r="J16" s="57">
        <f t="shared" si="5"/>
        <v>377</v>
      </c>
      <c r="K16" s="56">
        <v>229</v>
      </c>
      <c r="L16" s="56">
        <v>213</v>
      </c>
      <c r="M16" s="57">
        <f t="shared" si="6"/>
        <v>442</v>
      </c>
      <c r="N16" s="32">
        <f t="shared" si="7"/>
        <v>0.2507244046763456</v>
      </c>
      <c r="O16" s="32">
        <f t="shared" si="8"/>
        <v>0.23384470660456308</v>
      </c>
      <c r="P16" s="33">
        <f t="shared" si="9"/>
        <v>0.24250755906332805</v>
      </c>
      <c r="Q16" s="41"/>
      <c r="R16" s="58">
        <f t="shared" si="10"/>
        <v>58.5310153088246</v>
      </c>
      <c r="S16" s="58">
        <f t="shared" si="11"/>
        <v>54.505157178507183</v>
      </c>
      <c r="T16" s="58">
        <f t="shared" si="12"/>
        <v>56.569699809439193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26456.084995484034</v>
      </c>
      <c r="F17" s="56">
        <v>23649.971722530092</v>
      </c>
      <c r="G17" s="57">
        <f t="shared" si="4"/>
        <v>50106.056718014122</v>
      </c>
      <c r="H17" s="56">
        <v>195</v>
      </c>
      <c r="I17" s="56">
        <v>186</v>
      </c>
      <c r="J17" s="57">
        <f t="shared" si="5"/>
        <v>381</v>
      </c>
      <c r="K17" s="56">
        <v>229</v>
      </c>
      <c r="L17" s="56">
        <v>213</v>
      </c>
      <c r="M17" s="57">
        <f t="shared" si="6"/>
        <v>442</v>
      </c>
      <c r="N17" s="32">
        <f t="shared" ref="N17:N81" si="13">+E17/(H17*216+K17*248)</f>
        <v>0.26747093371364478</v>
      </c>
      <c r="O17" s="32">
        <f t="shared" si="0"/>
        <v>0.254300771210001</v>
      </c>
      <c r="P17" s="33">
        <f t="shared" si="1"/>
        <v>0.26108871106556192</v>
      </c>
      <c r="Q17" s="41"/>
      <c r="R17" s="58">
        <f t="shared" si="10"/>
        <v>62.396426876141589</v>
      </c>
      <c r="S17" s="58">
        <f t="shared" si="11"/>
        <v>59.27311208654158</v>
      </c>
      <c r="T17" s="58">
        <f t="shared" si="12"/>
        <v>60.882207433796019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33974.827809692171</v>
      </c>
      <c r="F18" s="56">
        <v>29208.568431089512</v>
      </c>
      <c r="G18" s="57">
        <f t="shared" si="4"/>
        <v>63183.396240781687</v>
      </c>
      <c r="H18" s="56">
        <v>183</v>
      </c>
      <c r="I18" s="56">
        <v>186</v>
      </c>
      <c r="J18" s="57">
        <f t="shared" si="5"/>
        <v>369</v>
      </c>
      <c r="K18" s="56">
        <v>229</v>
      </c>
      <c r="L18" s="56">
        <v>215</v>
      </c>
      <c r="M18" s="57">
        <f t="shared" si="6"/>
        <v>444</v>
      </c>
      <c r="N18" s="32">
        <f t="shared" si="13"/>
        <v>0.35272869403750179</v>
      </c>
      <c r="O18" s="32">
        <f t="shared" si="0"/>
        <v>0.31240447111202096</v>
      </c>
      <c r="P18" s="33">
        <f t="shared" si="1"/>
        <v>0.33286654571154006</v>
      </c>
      <c r="Q18" s="41"/>
      <c r="R18" s="58">
        <f t="shared" si="10"/>
        <v>82.463174295369342</v>
      </c>
      <c r="S18" s="58">
        <f t="shared" si="11"/>
        <v>72.839322770796784</v>
      </c>
      <c r="T18" s="58">
        <f t="shared" si="12"/>
        <v>77.71635453970687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41496.80209474569</v>
      </c>
      <c r="F19" s="56">
        <v>39125.45667019744</v>
      </c>
      <c r="G19" s="57">
        <f t="shared" si="4"/>
        <v>80622.258764943137</v>
      </c>
      <c r="H19" s="56">
        <v>183</v>
      </c>
      <c r="I19" s="56">
        <v>188</v>
      </c>
      <c r="J19" s="57">
        <f t="shared" si="5"/>
        <v>371</v>
      </c>
      <c r="K19" s="56">
        <v>229</v>
      </c>
      <c r="L19" s="56">
        <v>209</v>
      </c>
      <c r="M19" s="57">
        <f t="shared" si="6"/>
        <v>438</v>
      </c>
      <c r="N19" s="32">
        <f t="shared" si="13"/>
        <v>0.43082228088398766</v>
      </c>
      <c r="O19" s="32">
        <f t="shared" si="0"/>
        <v>0.42325245207915879</v>
      </c>
      <c r="P19" s="33">
        <f t="shared" si="1"/>
        <v>0.42711516616308082</v>
      </c>
      <c r="Q19" s="41"/>
      <c r="R19" s="58">
        <f t="shared" si="10"/>
        <v>100.72039343384876</v>
      </c>
      <c r="S19" s="58">
        <f t="shared" si="11"/>
        <v>98.552787582361304</v>
      </c>
      <c r="T19" s="58">
        <f t="shared" si="12"/>
        <v>99.656685741586074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50786.298591608029</v>
      </c>
      <c r="F20" s="56">
        <v>54149.209936063104</v>
      </c>
      <c r="G20" s="57">
        <f t="shared" si="4"/>
        <v>104935.50852767113</v>
      </c>
      <c r="H20" s="56">
        <v>306</v>
      </c>
      <c r="I20" s="56">
        <v>316</v>
      </c>
      <c r="J20" s="57">
        <f t="shared" si="5"/>
        <v>622</v>
      </c>
      <c r="K20" s="56">
        <v>229</v>
      </c>
      <c r="L20" s="56">
        <v>207</v>
      </c>
      <c r="M20" s="57">
        <f t="shared" si="6"/>
        <v>436</v>
      </c>
      <c r="N20" s="32">
        <f t="shared" si="13"/>
        <v>0.41327305018885513</v>
      </c>
      <c r="O20" s="32">
        <f t="shared" si="0"/>
        <v>0.45278287791878308</v>
      </c>
      <c r="P20" s="33">
        <f t="shared" si="1"/>
        <v>0.43275943800590205</v>
      </c>
      <c r="Q20" s="41"/>
      <c r="R20" s="58">
        <f t="shared" si="10"/>
        <v>94.927660918893508</v>
      </c>
      <c r="S20" s="58">
        <f t="shared" si="11"/>
        <v>103.5357742563348</v>
      </c>
      <c r="T20" s="58">
        <f t="shared" si="12"/>
        <v>99.18290030970806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45910.335128010083</v>
      </c>
      <c r="F21" s="56">
        <v>54027.164519046462</v>
      </c>
      <c r="G21" s="57">
        <f t="shared" si="4"/>
        <v>99937.499647056538</v>
      </c>
      <c r="H21" s="56">
        <v>313</v>
      </c>
      <c r="I21" s="56">
        <v>316</v>
      </c>
      <c r="J21" s="57">
        <f t="shared" si="5"/>
        <v>629</v>
      </c>
      <c r="K21" s="56">
        <v>229</v>
      </c>
      <c r="L21" s="56">
        <v>207</v>
      </c>
      <c r="M21" s="57">
        <f t="shared" si="6"/>
        <v>436</v>
      </c>
      <c r="N21" s="32">
        <f t="shared" si="13"/>
        <v>0.36905414090040262</v>
      </c>
      <c r="O21" s="32">
        <f t="shared" si="0"/>
        <v>0.45176236302634343</v>
      </c>
      <c r="P21" s="33">
        <f t="shared" si="1"/>
        <v>0.40959334587632601</v>
      </c>
      <c r="Q21" s="41"/>
      <c r="R21" s="58">
        <f t="shared" si="10"/>
        <v>84.705415365332257</v>
      </c>
      <c r="S21" s="58">
        <f t="shared" si="11"/>
        <v>103.30241781844448</v>
      </c>
      <c r="T21" s="58">
        <f t="shared" si="12"/>
        <v>93.838027837611776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43507.873762848925</v>
      </c>
      <c r="F22" s="56">
        <v>51327.784613777658</v>
      </c>
      <c r="G22" s="57">
        <f t="shared" si="4"/>
        <v>94835.658376626583</v>
      </c>
      <c r="H22" s="56">
        <v>311</v>
      </c>
      <c r="I22" s="56">
        <v>315</v>
      </c>
      <c r="J22" s="57">
        <f t="shared" si="5"/>
        <v>626</v>
      </c>
      <c r="K22" s="56">
        <v>229</v>
      </c>
      <c r="L22" s="56">
        <v>206</v>
      </c>
      <c r="M22" s="57">
        <f t="shared" si="6"/>
        <v>435</v>
      </c>
      <c r="N22" s="32">
        <f t="shared" si="13"/>
        <v>0.3509605201572093</v>
      </c>
      <c r="O22" s="32">
        <f t="shared" si="0"/>
        <v>0.43086247241435816</v>
      </c>
      <c r="P22" s="33">
        <f t="shared" si="1"/>
        <v>0.39011607914826479</v>
      </c>
      <c r="Q22" s="41"/>
      <c r="R22" s="58">
        <f t="shared" si="10"/>
        <v>80.570136597868384</v>
      </c>
      <c r="S22" s="58">
        <f t="shared" si="11"/>
        <v>98.517820755811243</v>
      </c>
      <c r="T22" s="58">
        <f t="shared" si="12"/>
        <v>89.383278394558516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39322.081001353748</v>
      </c>
      <c r="F23" s="56">
        <v>43543.053425397571</v>
      </c>
      <c r="G23" s="57">
        <f t="shared" si="4"/>
        <v>82865.13442675132</v>
      </c>
      <c r="H23" s="56">
        <v>305</v>
      </c>
      <c r="I23" s="56">
        <v>341</v>
      </c>
      <c r="J23" s="57">
        <f t="shared" si="5"/>
        <v>646</v>
      </c>
      <c r="K23" s="56">
        <v>229</v>
      </c>
      <c r="L23" s="56">
        <v>206</v>
      </c>
      <c r="M23" s="57">
        <f t="shared" si="6"/>
        <v>435</v>
      </c>
      <c r="N23" s="32">
        <f t="shared" si="13"/>
        <v>0.32054650614120378</v>
      </c>
      <c r="O23" s="32">
        <f t="shared" si="0"/>
        <v>0.34905930085132408</v>
      </c>
      <c r="P23" s="33">
        <f t="shared" si="1"/>
        <v>0.33492229454340594</v>
      </c>
      <c r="Q23" s="41"/>
      <c r="R23" s="58">
        <f t="shared" si="10"/>
        <v>73.636855807778559</v>
      </c>
      <c r="S23" s="58">
        <f t="shared" si="11"/>
        <v>79.60338834624784</v>
      </c>
      <c r="T23" s="58">
        <f t="shared" si="12"/>
        <v>76.655998544635821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37134.932460641467</v>
      </c>
      <c r="F24" s="56">
        <v>40484.18169602719</v>
      </c>
      <c r="G24" s="57">
        <f t="shared" si="4"/>
        <v>77619.114156668657</v>
      </c>
      <c r="H24" s="56">
        <v>312</v>
      </c>
      <c r="I24" s="56">
        <v>337</v>
      </c>
      <c r="J24" s="57">
        <f t="shared" si="5"/>
        <v>649</v>
      </c>
      <c r="K24" s="56">
        <v>228</v>
      </c>
      <c r="L24" s="56">
        <v>206</v>
      </c>
      <c r="M24" s="57">
        <f t="shared" si="6"/>
        <v>434</v>
      </c>
      <c r="N24" s="32">
        <f t="shared" si="13"/>
        <v>0.29962990947457935</v>
      </c>
      <c r="O24" s="32">
        <f t="shared" si="0"/>
        <v>0.32680159586718754</v>
      </c>
      <c r="P24" s="33">
        <f t="shared" si="1"/>
        <v>0.31321268262206092</v>
      </c>
      <c r="Q24" s="41"/>
      <c r="R24" s="58">
        <f t="shared" si="10"/>
        <v>68.768393445632341</v>
      </c>
      <c r="S24" s="58">
        <f t="shared" si="11"/>
        <v>74.556504044248967</v>
      </c>
      <c r="T24" s="58">
        <f t="shared" si="12"/>
        <v>71.670465518622947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36005.362265944415</v>
      </c>
      <c r="F25" s="56">
        <v>38701.035073928659</v>
      </c>
      <c r="G25" s="57">
        <f t="shared" si="4"/>
        <v>74706.397339873074</v>
      </c>
      <c r="H25" s="56">
        <v>312</v>
      </c>
      <c r="I25" s="56">
        <v>337</v>
      </c>
      <c r="J25" s="57">
        <f t="shared" si="5"/>
        <v>649</v>
      </c>
      <c r="K25" s="56">
        <v>235</v>
      </c>
      <c r="L25" s="56">
        <v>206</v>
      </c>
      <c r="M25" s="57">
        <f t="shared" si="6"/>
        <v>441</v>
      </c>
      <c r="N25" s="32">
        <f t="shared" si="13"/>
        <v>0.2865026598283183</v>
      </c>
      <c r="O25" s="32">
        <f t="shared" si="0"/>
        <v>0.31240745135557524</v>
      </c>
      <c r="P25" s="33">
        <f t="shared" si="1"/>
        <v>0.29936204614618628</v>
      </c>
      <c r="Q25" s="41"/>
      <c r="R25" s="58">
        <f t="shared" si="10"/>
        <v>65.823331381982484</v>
      </c>
      <c r="S25" s="58">
        <f t="shared" si="11"/>
        <v>71.272624445540814</v>
      </c>
      <c r="T25" s="58">
        <f t="shared" si="12"/>
        <v>68.537979210892729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34731.106796676228</v>
      </c>
      <c r="F26" s="56">
        <v>36676.185440355934</v>
      </c>
      <c r="G26" s="57">
        <f t="shared" si="4"/>
        <v>71407.292237032161</v>
      </c>
      <c r="H26" s="56">
        <v>312</v>
      </c>
      <c r="I26" s="56">
        <v>327</v>
      </c>
      <c r="J26" s="57">
        <f t="shared" si="5"/>
        <v>639</v>
      </c>
      <c r="K26" s="56">
        <v>233</v>
      </c>
      <c r="L26" s="56">
        <v>206</v>
      </c>
      <c r="M26" s="57">
        <f t="shared" si="6"/>
        <v>439</v>
      </c>
      <c r="N26" s="32">
        <f t="shared" si="13"/>
        <v>0.27745819323733167</v>
      </c>
      <c r="O26" s="32">
        <f t="shared" si="0"/>
        <v>0.30131601577683154</v>
      </c>
      <c r="P26" s="33">
        <f t="shared" si="1"/>
        <v>0.28922012603295377</v>
      </c>
      <c r="Q26" s="41"/>
      <c r="R26" s="58">
        <f t="shared" si="10"/>
        <v>63.72680146179124</v>
      </c>
      <c r="S26" s="58">
        <f t="shared" si="11"/>
        <v>68.810854484720323</v>
      </c>
      <c r="T26" s="58">
        <f t="shared" si="12"/>
        <v>66.240530832126311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29222.525664202771</v>
      </c>
      <c r="F27" s="56">
        <v>33781.539059799732</v>
      </c>
      <c r="G27" s="57">
        <f t="shared" si="4"/>
        <v>63004.064724002499</v>
      </c>
      <c r="H27" s="56">
        <v>312</v>
      </c>
      <c r="I27" s="56">
        <v>330</v>
      </c>
      <c r="J27" s="57">
        <f t="shared" si="5"/>
        <v>642</v>
      </c>
      <c r="K27" s="56">
        <v>213</v>
      </c>
      <c r="L27" s="56">
        <v>207</v>
      </c>
      <c r="M27" s="57">
        <f t="shared" si="6"/>
        <v>420</v>
      </c>
      <c r="N27" s="32">
        <f t="shared" si="13"/>
        <v>0.2430834969072567</v>
      </c>
      <c r="O27" s="32">
        <f t="shared" si="0"/>
        <v>0.27550677774352234</v>
      </c>
      <c r="P27" s="33">
        <f t="shared" si="1"/>
        <v>0.25945536306583356</v>
      </c>
      <c r="Q27" s="41"/>
      <c r="R27" s="58">
        <f t="shared" si="10"/>
        <v>55.661953646100514</v>
      </c>
      <c r="S27" s="58">
        <f t="shared" si="11"/>
        <v>62.907893966107508</v>
      </c>
      <c r="T27" s="58">
        <f t="shared" si="12"/>
        <v>59.325861322036253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10943.68052093424</v>
      </c>
      <c r="F28" s="56">
        <v>11887.615993174884</v>
      </c>
      <c r="G28" s="57">
        <f t="shared" si="4"/>
        <v>22831.296514109126</v>
      </c>
      <c r="H28" s="56">
        <v>184</v>
      </c>
      <c r="I28" s="56">
        <v>184</v>
      </c>
      <c r="J28" s="57">
        <f t="shared" si="5"/>
        <v>368</v>
      </c>
      <c r="K28" s="56">
        <v>0</v>
      </c>
      <c r="L28" s="56">
        <v>0</v>
      </c>
      <c r="M28" s="57">
        <f t="shared" si="6"/>
        <v>0</v>
      </c>
      <c r="N28" s="32">
        <f t="shared" si="13"/>
        <v>0.27535428041803139</v>
      </c>
      <c r="O28" s="32">
        <f t="shared" si="0"/>
        <v>0.29910466971555166</v>
      </c>
      <c r="P28" s="33">
        <f t="shared" si="1"/>
        <v>0.28722947506679153</v>
      </c>
      <c r="Q28" s="41"/>
      <c r="R28" s="58">
        <f t="shared" si="10"/>
        <v>59.476524570294785</v>
      </c>
      <c r="S28" s="58">
        <f t="shared" si="11"/>
        <v>64.606608658559153</v>
      </c>
      <c r="T28" s="58">
        <f t="shared" si="12"/>
        <v>62.041566614426976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11088.893318477267</v>
      </c>
      <c r="F29" s="56">
        <v>10983.759022549719</v>
      </c>
      <c r="G29" s="57">
        <f t="shared" si="4"/>
        <v>22072.652341026987</v>
      </c>
      <c r="H29" s="56">
        <v>190</v>
      </c>
      <c r="I29" s="56">
        <v>172</v>
      </c>
      <c r="J29" s="57">
        <f t="shared" si="5"/>
        <v>362</v>
      </c>
      <c r="K29" s="56">
        <v>0</v>
      </c>
      <c r="L29" s="56">
        <v>0</v>
      </c>
      <c r="M29" s="57">
        <f t="shared" si="6"/>
        <v>0</v>
      </c>
      <c r="N29" s="32">
        <f t="shared" si="13"/>
        <v>0.27019720561591781</v>
      </c>
      <c r="O29" s="32">
        <f t="shared" si="0"/>
        <v>0.29564381520644162</v>
      </c>
      <c r="P29" s="33">
        <f t="shared" si="1"/>
        <v>0.28228785989649818</v>
      </c>
      <c r="Q29" s="41"/>
      <c r="R29" s="58">
        <f t="shared" si="10"/>
        <v>58.362596413038247</v>
      </c>
      <c r="S29" s="58">
        <f t="shared" si="11"/>
        <v>63.859064084591388</v>
      </c>
      <c r="T29" s="58">
        <f t="shared" si="12"/>
        <v>60.974177737643615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11012.021454369389</v>
      </c>
      <c r="F30" s="56">
        <v>10659.361209746015</v>
      </c>
      <c r="G30" s="57">
        <f t="shared" si="4"/>
        <v>21671.382664115405</v>
      </c>
      <c r="H30" s="56">
        <v>186</v>
      </c>
      <c r="I30" s="56">
        <v>184</v>
      </c>
      <c r="J30" s="57">
        <f t="shared" si="5"/>
        <v>370</v>
      </c>
      <c r="K30" s="56">
        <v>0</v>
      </c>
      <c r="L30" s="56">
        <v>0</v>
      </c>
      <c r="M30" s="57">
        <f t="shared" si="6"/>
        <v>0</v>
      </c>
      <c r="N30" s="32">
        <f t="shared" si="13"/>
        <v>0.27409452046917038</v>
      </c>
      <c r="O30" s="32">
        <f t="shared" si="0"/>
        <v>0.26820051353024393</v>
      </c>
      <c r="P30" s="33">
        <f t="shared" si="1"/>
        <v>0.27116344674819076</v>
      </c>
      <c r="Q30" s="41"/>
      <c r="R30" s="58">
        <f t="shared" si="10"/>
        <v>59.204416421340802</v>
      </c>
      <c r="S30" s="58">
        <f t="shared" si="11"/>
        <v>57.931310922532695</v>
      </c>
      <c r="T30" s="58">
        <f t="shared" si="12"/>
        <v>58.571304497609205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10221.922502207934</v>
      </c>
      <c r="F31" s="56">
        <v>9721.2426648818127</v>
      </c>
      <c r="G31" s="57">
        <f t="shared" si="4"/>
        <v>19943.165167089748</v>
      </c>
      <c r="H31" s="56">
        <v>184</v>
      </c>
      <c r="I31" s="56">
        <v>184</v>
      </c>
      <c r="J31" s="57">
        <f t="shared" si="5"/>
        <v>368</v>
      </c>
      <c r="K31" s="56">
        <v>0</v>
      </c>
      <c r="L31" s="56">
        <v>0</v>
      </c>
      <c r="M31" s="57">
        <f t="shared" si="6"/>
        <v>0</v>
      </c>
      <c r="N31" s="32">
        <f t="shared" si="13"/>
        <v>0.25719410482608529</v>
      </c>
      <c r="O31" s="32">
        <f t="shared" si="0"/>
        <v>0.24459648412041599</v>
      </c>
      <c r="P31" s="33">
        <f t="shared" si="1"/>
        <v>0.25089529447325065</v>
      </c>
      <c r="Q31" s="41"/>
      <c r="R31" s="58">
        <f t="shared" si="10"/>
        <v>55.553926642434419</v>
      </c>
      <c r="S31" s="58">
        <f t="shared" si="11"/>
        <v>52.83284057000985</v>
      </c>
      <c r="T31" s="58">
        <f t="shared" si="12"/>
        <v>54.193383606222142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9815.1842428260989</v>
      </c>
      <c r="F32" s="56">
        <v>9261.7821524271512</v>
      </c>
      <c r="G32" s="57">
        <f t="shared" si="4"/>
        <v>19076.96639525325</v>
      </c>
      <c r="H32" s="56">
        <v>186</v>
      </c>
      <c r="I32" s="56">
        <v>184</v>
      </c>
      <c r="J32" s="57">
        <f t="shared" si="5"/>
        <v>370</v>
      </c>
      <c r="K32" s="56">
        <v>0</v>
      </c>
      <c r="L32" s="56">
        <v>0</v>
      </c>
      <c r="M32" s="57">
        <f t="shared" si="6"/>
        <v>0</v>
      </c>
      <c r="N32" s="32">
        <f t="shared" si="13"/>
        <v>0.24430466554226649</v>
      </c>
      <c r="O32" s="32">
        <f t="shared" si="0"/>
        <v>0.23303598410897622</v>
      </c>
      <c r="P32" s="33">
        <f t="shared" si="1"/>
        <v>0.23870078072138701</v>
      </c>
      <c r="Q32" s="41"/>
      <c r="R32" s="58">
        <f t="shared" si="10"/>
        <v>52.769807757129563</v>
      </c>
      <c r="S32" s="58">
        <f t="shared" si="11"/>
        <v>50.335772567538868</v>
      </c>
      <c r="T32" s="58">
        <f t="shared" si="12"/>
        <v>51.559368635819595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7568.0144235969428</v>
      </c>
      <c r="F33" s="56">
        <v>7388.1704418599338</v>
      </c>
      <c r="G33" s="57">
        <f t="shared" si="4"/>
        <v>14956.184865456877</v>
      </c>
      <c r="H33" s="56">
        <v>178</v>
      </c>
      <c r="I33" s="56">
        <v>184</v>
      </c>
      <c r="J33" s="57">
        <f t="shared" si="5"/>
        <v>362</v>
      </c>
      <c r="K33" s="56">
        <v>0</v>
      </c>
      <c r="L33" s="56">
        <v>0</v>
      </c>
      <c r="M33" s="57">
        <f t="shared" si="6"/>
        <v>0</v>
      </c>
      <c r="N33" s="32">
        <f t="shared" si="13"/>
        <v>0.19683766187049892</v>
      </c>
      <c r="O33" s="32">
        <f t="shared" si="0"/>
        <v>0.18589398253472056</v>
      </c>
      <c r="P33" s="33">
        <f t="shared" si="1"/>
        <v>0.19127512872745137</v>
      </c>
      <c r="Q33" s="41"/>
      <c r="R33" s="58">
        <f t="shared" si="10"/>
        <v>42.516934964027769</v>
      </c>
      <c r="S33" s="58">
        <f t="shared" si="11"/>
        <v>40.153100227499642</v>
      </c>
      <c r="T33" s="58">
        <f t="shared" si="12"/>
        <v>41.315427805129495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3823.867477766159</v>
      </c>
      <c r="F34" s="56">
        <v>4331.1853294495859</v>
      </c>
      <c r="G34" s="57">
        <f t="shared" si="4"/>
        <v>8155.0528072157449</v>
      </c>
      <c r="H34" s="56">
        <v>189</v>
      </c>
      <c r="I34" s="56">
        <v>183</v>
      </c>
      <c r="J34" s="57">
        <f t="shared" si="5"/>
        <v>372</v>
      </c>
      <c r="K34" s="56">
        <v>0</v>
      </c>
      <c r="L34" s="56">
        <v>0</v>
      </c>
      <c r="M34" s="57">
        <f t="shared" si="6"/>
        <v>0</v>
      </c>
      <c r="N34" s="32">
        <f t="shared" si="13"/>
        <v>9.3667143782239837E-2</v>
      </c>
      <c r="O34" s="32">
        <f t="shared" si="0"/>
        <v>0.10957258979583044</v>
      </c>
      <c r="P34" s="33">
        <f t="shared" si="1"/>
        <v>0.10149159706311908</v>
      </c>
      <c r="Q34" s="41"/>
      <c r="R34" s="58">
        <f t="shared" si="10"/>
        <v>20.232103056963805</v>
      </c>
      <c r="S34" s="58">
        <f t="shared" si="11"/>
        <v>23.667679395899377</v>
      </c>
      <c r="T34" s="58">
        <f t="shared" si="12"/>
        <v>21.922184965633722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1832.7751340634977</v>
      </c>
      <c r="F35" s="56">
        <v>2605.9344105414621</v>
      </c>
      <c r="G35" s="57">
        <f t="shared" si="4"/>
        <v>4438.7095446049598</v>
      </c>
      <c r="H35" s="56">
        <v>185</v>
      </c>
      <c r="I35" s="56">
        <v>182</v>
      </c>
      <c r="J35" s="57">
        <f t="shared" si="5"/>
        <v>367</v>
      </c>
      <c r="K35" s="56">
        <v>0</v>
      </c>
      <c r="L35" s="56">
        <v>0</v>
      </c>
      <c r="M35" s="57">
        <f t="shared" si="6"/>
        <v>0</v>
      </c>
      <c r="N35" s="32">
        <f t="shared" si="13"/>
        <v>4.5865243595182625E-2</v>
      </c>
      <c r="O35" s="32">
        <f t="shared" si="0"/>
        <v>6.6288522856671292E-2</v>
      </c>
      <c r="P35" s="33">
        <f t="shared" si="1"/>
        <v>5.5993409332487636E-2</v>
      </c>
      <c r="Q35" s="41"/>
      <c r="R35" s="58">
        <f t="shared" si="10"/>
        <v>9.906892616559448</v>
      </c>
      <c r="S35" s="58">
        <f t="shared" si="11"/>
        <v>14.318320937041001</v>
      </c>
      <c r="T35" s="58">
        <f t="shared" si="12"/>
        <v>12.094576415817329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432.71224381502276</v>
      </c>
      <c r="F36" s="61">
        <v>585.99999999920612</v>
      </c>
      <c r="G36" s="62">
        <f t="shared" si="4"/>
        <v>1018.7122438142289</v>
      </c>
      <c r="H36" s="61">
        <v>183</v>
      </c>
      <c r="I36" s="61">
        <v>184</v>
      </c>
      <c r="J36" s="62">
        <f t="shared" si="5"/>
        <v>367</v>
      </c>
      <c r="K36" s="61">
        <v>0</v>
      </c>
      <c r="L36" s="61">
        <v>0</v>
      </c>
      <c r="M36" s="62">
        <f t="shared" si="6"/>
        <v>0</v>
      </c>
      <c r="N36" s="34">
        <f t="shared" si="13"/>
        <v>1.0946980464860928E-2</v>
      </c>
      <c r="O36" s="34">
        <f t="shared" si="0"/>
        <v>1.4744363929126564E-2</v>
      </c>
      <c r="P36" s="35">
        <f t="shared" si="1"/>
        <v>1.2850845743947787E-2</v>
      </c>
      <c r="Q36" s="41"/>
      <c r="R36" s="58">
        <f t="shared" si="10"/>
        <v>2.3645477804099606</v>
      </c>
      <c r="S36" s="58">
        <f t="shared" si="11"/>
        <v>3.1847826086913376</v>
      </c>
      <c r="T36" s="58">
        <f t="shared" si="12"/>
        <v>2.7757826806927217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13024.160280786389</v>
      </c>
      <c r="F37" s="56">
        <v>13632.544764493894</v>
      </c>
      <c r="G37" s="65">
        <f t="shared" si="4"/>
        <v>26656.705045280283</v>
      </c>
      <c r="H37" s="64">
        <v>147</v>
      </c>
      <c r="I37" s="64">
        <v>148</v>
      </c>
      <c r="J37" s="65">
        <f t="shared" si="5"/>
        <v>295</v>
      </c>
      <c r="K37" s="64">
        <v>92</v>
      </c>
      <c r="L37" s="64">
        <v>93</v>
      </c>
      <c r="M37" s="65">
        <f t="shared" si="6"/>
        <v>185</v>
      </c>
      <c r="N37" s="30">
        <f t="shared" si="13"/>
        <v>0.2386776183988123</v>
      </c>
      <c r="O37" s="30">
        <f t="shared" si="0"/>
        <v>0.24772032207613559</v>
      </c>
      <c r="P37" s="31">
        <f t="shared" si="1"/>
        <v>0.24321811172700988</v>
      </c>
      <c r="Q37" s="41"/>
      <c r="R37" s="58">
        <f t="shared" si="10"/>
        <v>54.494394480277776</v>
      </c>
      <c r="S37" s="58">
        <f t="shared" si="11"/>
        <v>56.566575786281717</v>
      </c>
      <c r="T37" s="58">
        <f t="shared" si="12"/>
        <v>55.53480217766726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12445.288286903817</v>
      </c>
      <c r="F38" s="56">
        <v>13002.897210170908</v>
      </c>
      <c r="G38" s="57">
        <f t="shared" si="4"/>
        <v>25448.185497074723</v>
      </c>
      <c r="H38" s="56">
        <v>149</v>
      </c>
      <c r="I38" s="56">
        <v>148</v>
      </c>
      <c r="J38" s="57">
        <f t="shared" si="5"/>
        <v>297</v>
      </c>
      <c r="K38" s="56">
        <v>92</v>
      </c>
      <c r="L38" s="56">
        <v>93</v>
      </c>
      <c r="M38" s="57">
        <f t="shared" si="6"/>
        <v>185</v>
      </c>
      <c r="N38" s="32">
        <f t="shared" si="13"/>
        <v>0.22627796885279666</v>
      </c>
      <c r="O38" s="32">
        <f t="shared" si="0"/>
        <v>0.23627884158618453</v>
      </c>
      <c r="P38" s="33">
        <f t="shared" si="1"/>
        <v>0.23127985946883381</v>
      </c>
      <c r="Q38" s="41"/>
      <c r="R38" s="58">
        <f t="shared" si="10"/>
        <v>51.640200360596751</v>
      </c>
      <c r="S38" s="58">
        <f t="shared" si="11"/>
        <v>53.953930332659368</v>
      </c>
      <c r="T38" s="58">
        <f t="shared" si="12"/>
        <v>52.797065346628052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12138.424739578288</v>
      </c>
      <c r="F39" s="56">
        <v>12732.543748050102</v>
      </c>
      <c r="G39" s="57">
        <f t="shared" si="4"/>
        <v>24870.96848762839</v>
      </c>
      <c r="H39" s="56">
        <v>148</v>
      </c>
      <c r="I39" s="56">
        <v>148</v>
      </c>
      <c r="J39" s="57">
        <f t="shared" si="5"/>
        <v>296</v>
      </c>
      <c r="K39" s="56">
        <v>92</v>
      </c>
      <c r="L39" s="56">
        <v>92</v>
      </c>
      <c r="M39" s="57">
        <f t="shared" si="6"/>
        <v>184</v>
      </c>
      <c r="N39" s="32">
        <f t="shared" si="13"/>
        <v>0.2215687927055032</v>
      </c>
      <c r="O39" s="32">
        <f t="shared" si="0"/>
        <v>0.23241354680290052</v>
      </c>
      <c r="P39" s="33">
        <f t="shared" si="1"/>
        <v>0.22699116975420186</v>
      </c>
      <c r="Q39" s="41"/>
      <c r="R39" s="58">
        <f t="shared" si="10"/>
        <v>50.576769748242867</v>
      </c>
      <c r="S39" s="58">
        <f t="shared" si="11"/>
        <v>53.052265616875424</v>
      </c>
      <c r="T39" s="58">
        <f t="shared" si="12"/>
        <v>51.814517682559149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11991.220590076169</v>
      </c>
      <c r="F40" s="56">
        <v>12649.35977793828</v>
      </c>
      <c r="G40" s="57">
        <f t="shared" si="4"/>
        <v>24640.580368014449</v>
      </c>
      <c r="H40" s="56">
        <v>148</v>
      </c>
      <c r="I40" s="56">
        <v>128</v>
      </c>
      <c r="J40" s="57">
        <f t="shared" si="5"/>
        <v>276</v>
      </c>
      <c r="K40" s="56">
        <v>101</v>
      </c>
      <c r="L40" s="56">
        <v>92</v>
      </c>
      <c r="M40" s="57">
        <f t="shared" si="6"/>
        <v>193</v>
      </c>
      <c r="N40" s="32">
        <f t="shared" si="13"/>
        <v>0.21031325575410709</v>
      </c>
      <c r="O40" s="32">
        <f t="shared" si="0"/>
        <v>0.25066106091348844</v>
      </c>
      <c r="P40" s="33">
        <f t="shared" si="1"/>
        <v>0.22925735362871649</v>
      </c>
      <c r="Q40" s="41"/>
      <c r="R40" s="58">
        <f t="shared" si="10"/>
        <v>48.157512409944452</v>
      </c>
      <c r="S40" s="58">
        <f t="shared" si="11"/>
        <v>57.497089899719455</v>
      </c>
      <c r="T40" s="58">
        <f t="shared" si="12"/>
        <v>52.538550891288807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11890.920786473307</v>
      </c>
      <c r="F41" s="56">
        <v>12504.489000275687</v>
      </c>
      <c r="G41" s="57">
        <f t="shared" si="4"/>
        <v>24395.409786748995</v>
      </c>
      <c r="H41" s="56">
        <v>148</v>
      </c>
      <c r="I41" s="56">
        <v>129</v>
      </c>
      <c r="J41" s="57">
        <f t="shared" si="5"/>
        <v>277</v>
      </c>
      <c r="K41" s="56">
        <v>92</v>
      </c>
      <c r="L41" s="56">
        <v>92</v>
      </c>
      <c r="M41" s="57">
        <f t="shared" si="6"/>
        <v>184</v>
      </c>
      <c r="N41" s="32">
        <f t="shared" si="13"/>
        <v>0.2170509781409409</v>
      </c>
      <c r="O41" s="32">
        <f t="shared" si="0"/>
        <v>0.24673419495413748</v>
      </c>
      <c r="P41" s="33">
        <f t="shared" si="1"/>
        <v>0.23131504387041071</v>
      </c>
      <c r="Q41" s="41"/>
      <c r="R41" s="58">
        <f t="shared" si="10"/>
        <v>49.545503276972113</v>
      </c>
      <c r="S41" s="58">
        <f t="shared" si="11"/>
        <v>56.581398191292706</v>
      </c>
      <c r="T41" s="58">
        <f t="shared" si="12"/>
        <v>52.918459407264628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8925.6132659184223</v>
      </c>
      <c r="F42" s="56">
        <v>7911.0099730277716</v>
      </c>
      <c r="G42" s="57">
        <f t="shared" si="4"/>
        <v>16836.623238946195</v>
      </c>
      <c r="H42" s="56">
        <v>0</v>
      </c>
      <c r="I42" s="56">
        <v>0</v>
      </c>
      <c r="J42" s="57">
        <f t="shared" si="5"/>
        <v>0</v>
      </c>
      <c r="K42" s="56">
        <v>92</v>
      </c>
      <c r="L42" s="56">
        <v>92</v>
      </c>
      <c r="M42" s="57">
        <f t="shared" si="6"/>
        <v>184</v>
      </c>
      <c r="N42" s="32">
        <f t="shared" si="13"/>
        <v>0.39119973991577939</v>
      </c>
      <c r="O42" s="32">
        <f t="shared" si="0"/>
        <v>0.34673080176313864</v>
      </c>
      <c r="P42" s="33">
        <f t="shared" si="1"/>
        <v>0.36896527083945901</v>
      </c>
      <c r="Q42" s="41"/>
      <c r="R42" s="58">
        <f t="shared" si="10"/>
        <v>97.017535499113279</v>
      </c>
      <c r="S42" s="58">
        <f t="shared" si="11"/>
        <v>85.989238837258384</v>
      </c>
      <c r="T42" s="58">
        <f t="shared" si="12"/>
        <v>91.503387168185839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8306.2346621260494</v>
      </c>
      <c r="F43" s="56">
        <v>7067.718969412098</v>
      </c>
      <c r="G43" s="57">
        <f t="shared" si="4"/>
        <v>15373.953631538148</v>
      </c>
      <c r="H43" s="56">
        <v>0</v>
      </c>
      <c r="I43" s="56">
        <v>0</v>
      </c>
      <c r="J43" s="57">
        <f t="shared" si="5"/>
        <v>0</v>
      </c>
      <c r="K43" s="56">
        <v>92</v>
      </c>
      <c r="L43" s="56">
        <v>92</v>
      </c>
      <c r="M43" s="57">
        <f t="shared" si="6"/>
        <v>184</v>
      </c>
      <c r="N43" s="32">
        <f t="shared" si="13"/>
        <v>0.36405306197957793</v>
      </c>
      <c r="O43" s="32">
        <f t="shared" si="0"/>
        <v>0.30977029143636475</v>
      </c>
      <c r="P43" s="33">
        <f t="shared" si="1"/>
        <v>0.33691167670797134</v>
      </c>
      <c r="Q43" s="41"/>
      <c r="R43" s="58">
        <f t="shared" si="10"/>
        <v>90.285159370935318</v>
      </c>
      <c r="S43" s="58">
        <f t="shared" si="11"/>
        <v>76.823032276218456</v>
      </c>
      <c r="T43" s="58">
        <f t="shared" si="12"/>
        <v>83.554095823576887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8016.6926722572798</v>
      </c>
      <c r="F44" s="56">
        <v>6852.3721188402151</v>
      </c>
      <c r="G44" s="57">
        <f t="shared" si="4"/>
        <v>14869.064791097495</v>
      </c>
      <c r="H44" s="56">
        <v>0</v>
      </c>
      <c r="I44" s="56">
        <v>0</v>
      </c>
      <c r="J44" s="57">
        <f t="shared" si="5"/>
        <v>0</v>
      </c>
      <c r="K44" s="56">
        <v>92</v>
      </c>
      <c r="L44" s="56">
        <v>91</v>
      </c>
      <c r="M44" s="57">
        <f t="shared" si="6"/>
        <v>183</v>
      </c>
      <c r="N44" s="32">
        <f t="shared" si="13"/>
        <v>0.35136275737453015</v>
      </c>
      <c r="O44" s="32">
        <f t="shared" si="0"/>
        <v>0.30363222788196631</v>
      </c>
      <c r="P44" s="33">
        <f t="shared" si="1"/>
        <v>0.32762790391101476</v>
      </c>
      <c r="Q44" s="41"/>
      <c r="R44" s="58">
        <f t="shared" si="10"/>
        <v>87.137963828883471</v>
      </c>
      <c r="S44" s="58">
        <f t="shared" si="11"/>
        <v>75.300792514727632</v>
      </c>
      <c r="T44" s="58">
        <f t="shared" si="12"/>
        <v>81.251720169931673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7926.3134210776916</v>
      </c>
      <c r="F45" s="56">
        <v>6607.5837084565919</v>
      </c>
      <c r="G45" s="57">
        <f t="shared" si="4"/>
        <v>14533.897129534284</v>
      </c>
      <c r="H45" s="56">
        <v>0</v>
      </c>
      <c r="I45" s="56">
        <v>0</v>
      </c>
      <c r="J45" s="57">
        <f t="shared" si="5"/>
        <v>0</v>
      </c>
      <c r="K45" s="56">
        <v>91</v>
      </c>
      <c r="L45" s="56">
        <v>88</v>
      </c>
      <c r="M45" s="57">
        <f t="shared" si="6"/>
        <v>179</v>
      </c>
      <c r="N45" s="32">
        <f t="shared" si="13"/>
        <v>0.35121913422003243</v>
      </c>
      <c r="O45" s="32">
        <f t="shared" si="0"/>
        <v>0.3027668488112441</v>
      </c>
      <c r="P45" s="33">
        <f t="shared" si="1"/>
        <v>0.32739901625370077</v>
      </c>
      <c r="Q45" s="41"/>
      <c r="R45" s="58">
        <f t="shared" si="10"/>
        <v>87.102345286568038</v>
      </c>
      <c r="S45" s="58">
        <f t="shared" si="11"/>
        <v>75.086178505188542</v>
      </c>
      <c r="T45" s="58">
        <f t="shared" si="12"/>
        <v>81.19495603091778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7907.0532695844813</v>
      </c>
      <c r="F46" s="56">
        <v>6569.2077839919057</v>
      </c>
      <c r="G46" s="57">
        <f t="shared" si="4"/>
        <v>14476.261053576387</v>
      </c>
      <c r="H46" s="56">
        <v>0</v>
      </c>
      <c r="I46" s="56">
        <v>0</v>
      </c>
      <c r="J46" s="57">
        <f t="shared" si="5"/>
        <v>0</v>
      </c>
      <c r="K46" s="56">
        <v>91</v>
      </c>
      <c r="L46" s="56">
        <v>91</v>
      </c>
      <c r="M46" s="57">
        <f t="shared" si="6"/>
        <v>182</v>
      </c>
      <c r="N46" s="32">
        <f t="shared" si="13"/>
        <v>0.35036570673451262</v>
      </c>
      <c r="O46" s="32">
        <f t="shared" si="0"/>
        <v>0.29108506664267569</v>
      </c>
      <c r="P46" s="33">
        <f t="shared" si="1"/>
        <v>0.32072538668859418</v>
      </c>
      <c r="Q46" s="41"/>
      <c r="R46" s="58">
        <f t="shared" si="10"/>
        <v>86.890695270159142</v>
      </c>
      <c r="S46" s="58">
        <f t="shared" si="11"/>
        <v>72.189096527383583</v>
      </c>
      <c r="T46" s="58">
        <f t="shared" si="12"/>
        <v>79.539895898771363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7881.1354302535301</v>
      </c>
      <c r="F47" s="56">
        <v>6517.8263440135106</v>
      </c>
      <c r="G47" s="57">
        <f t="shared" si="4"/>
        <v>14398.961774267042</v>
      </c>
      <c r="H47" s="56">
        <v>0</v>
      </c>
      <c r="I47" s="56">
        <v>0</v>
      </c>
      <c r="J47" s="57">
        <f t="shared" si="5"/>
        <v>0</v>
      </c>
      <c r="K47" s="56">
        <v>90</v>
      </c>
      <c r="L47" s="56">
        <v>92</v>
      </c>
      <c r="M47" s="57">
        <f t="shared" si="6"/>
        <v>182</v>
      </c>
      <c r="N47" s="32">
        <f t="shared" si="13"/>
        <v>0.35309746551315097</v>
      </c>
      <c r="O47" s="32">
        <f t="shared" si="0"/>
        <v>0.28566910694308867</v>
      </c>
      <c r="P47" s="33">
        <f t="shared" si="1"/>
        <v>0.31901280074147115</v>
      </c>
      <c r="Q47" s="41"/>
      <c r="R47" s="58">
        <f t="shared" si="10"/>
        <v>87.568171447261449</v>
      </c>
      <c r="S47" s="58">
        <f t="shared" si="11"/>
        <v>70.845938521885984</v>
      </c>
      <c r="T47" s="58">
        <f t="shared" si="12"/>
        <v>79.115174583884837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6573.9431124966377</v>
      </c>
      <c r="F48" s="56">
        <v>6056.4663019552963</v>
      </c>
      <c r="G48" s="57">
        <f t="shared" si="4"/>
        <v>12630.409414451933</v>
      </c>
      <c r="H48" s="56">
        <v>0</v>
      </c>
      <c r="I48" s="56">
        <v>0</v>
      </c>
      <c r="J48" s="57">
        <f t="shared" ref="J48:J58" si="14">+H48+I48</f>
        <v>0</v>
      </c>
      <c r="K48" s="56">
        <v>90</v>
      </c>
      <c r="L48" s="56">
        <v>92</v>
      </c>
      <c r="M48" s="57">
        <f t="shared" ref="M48:M58" si="15">+K48+L48</f>
        <v>182</v>
      </c>
      <c r="N48" s="32">
        <f t="shared" ref="N48" si="16">+E48/(H48*216+K48*248)</f>
        <v>0.29453150145594253</v>
      </c>
      <c r="O48" s="32">
        <f t="shared" ref="O48" si="17">+F48/(I48*216+L48*248)</f>
        <v>0.26544820748401543</v>
      </c>
      <c r="P48" s="33">
        <f t="shared" ref="P48" si="18">+G48/(J48*216+M48*248)</f>
        <v>0.2798300561514519</v>
      </c>
      <c r="Q48" s="41"/>
      <c r="R48" s="58">
        <f t="shared" ref="R48" si="19">+E48/(H48+K48)</f>
        <v>73.043812361073748</v>
      </c>
      <c r="S48" s="58">
        <f t="shared" ref="S48" si="20">+F48/(I48+L48)</f>
        <v>65.83115545603583</v>
      </c>
      <c r="T48" s="58">
        <f t="shared" ref="T48" si="21">+G48/(J48+M48)</f>
        <v>69.397853925560071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6424.4360687917151</v>
      </c>
      <c r="F49" s="56">
        <v>5857.2442640125419</v>
      </c>
      <c r="G49" s="57">
        <f t="shared" si="4"/>
        <v>12281.680332804257</v>
      </c>
      <c r="H49" s="56">
        <v>0</v>
      </c>
      <c r="I49" s="56">
        <v>0</v>
      </c>
      <c r="J49" s="57">
        <f t="shared" si="14"/>
        <v>0</v>
      </c>
      <c r="K49" s="56">
        <v>90</v>
      </c>
      <c r="L49" s="56">
        <v>92</v>
      </c>
      <c r="M49" s="57">
        <f t="shared" si="15"/>
        <v>182</v>
      </c>
      <c r="N49" s="32">
        <f t="shared" si="13"/>
        <v>0.28783315720392988</v>
      </c>
      <c r="O49" s="32">
        <f t="shared" si="0"/>
        <v>0.25671652629788488</v>
      </c>
      <c r="P49" s="33">
        <f t="shared" si="1"/>
        <v>0.27210387125142366</v>
      </c>
      <c r="Q49" s="41"/>
      <c r="R49" s="58">
        <f t="shared" si="10"/>
        <v>71.382622986574617</v>
      </c>
      <c r="S49" s="58">
        <f t="shared" si="11"/>
        <v>63.665698521875456</v>
      </c>
      <c r="T49" s="58">
        <f t="shared" si="12"/>
        <v>67.481760070353062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6339.0810122581088</v>
      </c>
      <c r="F50" s="56">
        <v>5847.8684892982055</v>
      </c>
      <c r="G50" s="57">
        <f t="shared" si="4"/>
        <v>12186.949501556315</v>
      </c>
      <c r="H50" s="56">
        <v>0</v>
      </c>
      <c r="I50" s="56">
        <v>0</v>
      </c>
      <c r="J50" s="57">
        <f t="shared" si="14"/>
        <v>0</v>
      </c>
      <c r="K50" s="56">
        <v>90</v>
      </c>
      <c r="L50" s="56">
        <v>92</v>
      </c>
      <c r="M50" s="57">
        <f t="shared" si="15"/>
        <v>182</v>
      </c>
      <c r="N50" s="32">
        <f t="shared" si="13"/>
        <v>0.28400900592554251</v>
      </c>
      <c r="O50" s="32">
        <f t="shared" si="0"/>
        <v>0.25630559648046131</v>
      </c>
      <c r="P50" s="33">
        <f t="shared" si="1"/>
        <v>0.27000508466758938</v>
      </c>
      <c r="Q50" s="41"/>
      <c r="R50" s="58">
        <f t="shared" si="10"/>
        <v>70.434233469534547</v>
      </c>
      <c r="S50" s="58">
        <f t="shared" si="11"/>
        <v>63.563787927154408</v>
      </c>
      <c r="T50" s="58">
        <f t="shared" si="12"/>
        <v>66.961260997562178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6137.5810775751588</v>
      </c>
      <c r="F51" s="56">
        <v>5575.2059818377766</v>
      </c>
      <c r="G51" s="57">
        <f t="shared" si="4"/>
        <v>11712.787059412934</v>
      </c>
      <c r="H51" s="56">
        <v>0</v>
      </c>
      <c r="I51" s="56">
        <v>0</v>
      </c>
      <c r="J51" s="57">
        <f t="shared" si="14"/>
        <v>0</v>
      </c>
      <c r="K51" s="56">
        <v>93</v>
      </c>
      <c r="L51" s="56">
        <v>92</v>
      </c>
      <c r="M51" s="57">
        <f t="shared" si="15"/>
        <v>185</v>
      </c>
      <c r="N51" s="32">
        <f t="shared" si="13"/>
        <v>0.26611086878144113</v>
      </c>
      <c r="O51" s="32">
        <f t="shared" si="0"/>
        <v>0.24435510088699933</v>
      </c>
      <c r="P51" s="33">
        <f t="shared" si="1"/>
        <v>0.2552917842069079</v>
      </c>
      <c r="Q51" s="41"/>
      <c r="R51" s="58">
        <f t="shared" si="10"/>
        <v>65.995495457797404</v>
      </c>
      <c r="S51" s="58">
        <f t="shared" si="11"/>
        <v>60.60006501997583</v>
      </c>
      <c r="T51" s="58">
        <f t="shared" si="12"/>
        <v>63.312362483313159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6132.5381354129813</v>
      </c>
      <c r="F52" s="56">
        <v>5551.6617938326144</v>
      </c>
      <c r="G52" s="57">
        <f t="shared" si="4"/>
        <v>11684.199929245595</v>
      </c>
      <c r="H52" s="56">
        <v>0</v>
      </c>
      <c r="I52" s="56">
        <v>0</v>
      </c>
      <c r="J52" s="57">
        <f t="shared" si="14"/>
        <v>0</v>
      </c>
      <c r="K52" s="56">
        <v>91</v>
      </c>
      <c r="L52" s="56">
        <v>98</v>
      </c>
      <c r="M52" s="57">
        <f t="shared" si="15"/>
        <v>189</v>
      </c>
      <c r="N52" s="32">
        <f t="shared" si="13"/>
        <v>0.27173600387331537</v>
      </c>
      <c r="O52" s="32">
        <f t="shared" si="0"/>
        <v>0.22842584734334326</v>
      </c>
      <c r="P52" s="33">
        <f t="shared" si="1"/>
        <v>0.24927888567258907</v>
      </c>
      <c r="Q52" s="41"/>
      <c r="R52" s="58">
        <f t="shared" si="10"/>
        <v>67.390528960582216</v>
      </c>
      <c r="S52" s="58">
        <f t="shared" si="11"/>
        <v>56.649610141149125</v>
      </c>
      <c r="T52" s="58">
        <f t="shared" si="12"/>
        <v>61.821163646802091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6094.0755021822151</v>
      </c>
      <c r="F53" s="56">
        <v>5500.0297124436456</v>
      </c>
      <c r="G53" s="57">
        <f t="shared" si="4"/>
        <v>11594.105214625861</v>
      </c>
      <c r="H53" s="56">
        <v>0</v>
      </c>
      <c r="I53" s="56">
        <v>0</v>
      </c>
      <c r="J53" s="57">
        <f t="shared" si="14"/>
        <v>0</v>
      </c>
      <c r="K53" s="56">
        <v>96</v>
      </c>
      <c r="L53" s="56">
        <v>93</v>
      </c>
      <c r="M53" s="57">
        <f t="shared" si="15"/>
        <v>189</v>
      </c>
      <c r="N53" s="32">
        <f t="shared" si="13"/>
        <v>0.25596755301504598</v>
      </c>
      <c r="O53" s="32">
        <f t="shared" si="0"/>
        <v>0.23846816304386254</v>
      </c>
      <c r="P53" s="33">
        <f t="shared" si="1"/>
        <v>0.2473567420768446</v>
      </c>
      <c r="Q53" s="41"/>
      <c r="R53" s="58">
        <f t="shared" si="10"/>
        <v>63.479953147731408</v>
      </c>
      <c r="S53" s="58">
        <f t="shared" si="11"/>
        <v>59.140104434877912</v>
      </c>
      <c r="T53" s="58">
        <f t="shared" si="12"/>
        <v>61.344472035057464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5899.9078343963884</v>
      </c>
      <c r="F54" s="56">
        <v>5336.4713533975</v>
      </c>
      <c r="G54" s="57">
        <f t="shared" si="4"/>
        <v>11236.379187793889</v>
      </c>
      <c r="H54" s="56">
        <v>0</v>
      </c>
      <c r="I54" s="56">
        <v>0</v>
      </c>
      <c r="J54" s="57">
        <f t="shared" si="14"/>
        <v>0</v>
      </c>
      <c r="K54" s="56">
        <v>93</v>
      </c>
      <c r="L54" s="56">
        <v>92</v>
      </c>
      <c r="M54" s="57">
        <f t="shared" si="15"/>
        <v>185</v>
      </c>
      <c r="N54" s="32">
        <f t="shared" si="13"/>
        <v>0.25580592414136266</v>
      </c>
      <c r="O54" s="32">
        <f t="shared" si="0"/>
        <v>0.23389162663909099</v>
      </c>
      <c r="P54" s="33">
        <f t="shared" si="1"/>
        <v>0.24490800322131406</v>
      </c>
      <c r="Q54" s="41"/>
      <c r="R54" s="58">
        <f t="shared" si="10"/>
        <v>63.439869187057937</v>
      </c>
      <c r="S54" s="58">
        <f t="shared" si="11"/>
        <v>58.005123406494569</v>
      </c>
      <c r="T54" s="58">
        <f t="shared" si="12"/>
        <v>60.737184798885885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4778.08929303482</v>
      </c>
      <c r="F55" s="56">
        <v>4183.6571499598967</v>
      </c>
      <c r="G55" s="57">
        <f t="shared" si="4"/>
        <v>8961.7464429947177</v>
      </c>
      <c r="H55" s="56">
        <v>0</v>
      </c>
      <c r="I55" s="56">
        <v>0</v>
      </c>
      <c r="J55" s="57">
        <f t="shared" si="14"/>
        <v>0</v>
      </c>
      <c r="K55" s="56">
        <v>90</v>
      </c>
      <c r="L55" s="56">
        <v>92</v>
      </c>
      <c r="M55" s="57">
        <f t="shared" si="15"/>
        <v>182</v>
      </c>
      <c r="N55" s="32">
        <f t="shared" si="13"/>
        <v>0.21407210094242024</v>
      </c>
      <c r="O55" s="32">
        <f t="shared" si="0"/>
        <v>0.18336505741409084</v>
      </c>
      <c r="P55" s="33">
        <f t="shared" si="1"/>
        <v>0.19854985915886914</v>
      </c>
      <c r="Q55" s="41"/>
      <c r="R55" s="58">
        <f t="shared" si="10"/>
        <v>53.089881033720225</v>
      </c>
      <c r="S55" s="58">
        <f t="shared" si="11"/>
        <v>45.474534238694531</v>
      </c>
      <c r="T55" s="58">
        <f t="shared" si="12"/>
        <v>49.240365071399545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4680.7226687239809</v>
      </c>
      <c r="F56" s="56">
        <v>3987.9387155000127</v>
      </c>
      <c r="G56" s="57">
        <f t="shared" si="4"/>
        <v>8668.6613842239931</v>
      </c>
      <c r="H56" s="56">
        <v>0</v>
      </c>
      <c r="I56" s="56">
        <v>0</v>
      </c>
      <c r="J56" s="57">
        <f t="shared" si="14"/>
        <v>0</v>
      </c>
      <c r="K56" s="56">
        <v>88</v>
      </c>
      <c r="L56" s="56">
        <v>92</v>
      </c>
      <c r="M56" s="57">
        <f t="shared" si="15"/>
        <v>180</v>
      </c>
      <c r="N56" s="32">
        <f t="shared" si="13"/>
        <v>0.21447592873551966</v>
      </c>
      <c r="O56" s="32">
        <f t="shared" si="0"/>
        <v>0.17478693528664152</v>
      </c>
      <c r="P56" s="33">
        <f t="shared" si="1"/>
        <v>0.19419044319498194</v>
      </c>
      <c r="Q56" s="41"/>
      <c r="R56" s="58">
        <f t="shared" si="10"/>
        <v>53.190030326408873</v>
      </c>
      <c r="S56" s="58">
        <f t="shared" si="11"/>
        <v>43.347159951087093</v>
      </c>
      <c r="T56" s="58">
        <f t="shared" si="12"/>
        <v>48.159229912355514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4020.6086344479636</v>
      </c>
      <c r="F57" s="56">
        <v>3373.5557400432194</v>
      </c>
      <c r="G57" s="57">
        <f t="shared" si="4"/>
        <v>7394.1643744911835</v>
      </c>
      <c r="H57" s="56">
        <v>0</v>
      </c>
      <c r="I57" s="56">
        <v>0</v>
      </c>
      <c r="J57" s="57">
        <f t="shared" si="14"/>
        <v>0</v>
      </c>
      <c r="K57" s="56">
        <v>91</v>
      </c>
      <c r="L57" s="56">
        <v>92</v>
      </c>
      <c r="M57" s="57">
        <f t="shared" si="15"/>
        <v>183</v>
      </c>
      <c r="N57" s="32">
        <f t="shared" si="13"/>
        <v>0.17815529220347234</v>
      </c>
      <c r="O57" s="32">
        <f t="shared" si="0"/>
        <v>0.14785921020526033</v>
      </c>
      <c r="P57" s="33">
        <f t="shared" si="1"/>
        <v>0.16292447502404336</v>
      </c>
      <c r="Q57" s="41"/>
      <c r="R57" s="58">
        <f t="shared" si="10"/>
        <v>44.182512466461141</v>
      </c>
      <c r="S57" s="58">
        <f t="shared" si="11"/>
        <v>36.669084130904558</v>
      </c>
      <c r="T57" s="58">
        <f t="shared" si="12"/>
        <v>40.405269805962753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3895.8288876861479</v>
      </c>
      <c r="F58" s="61">
        <v>3231.9999999991574</v>
      </c>
      <c r="G58" s="62">
        <f t="shared" si="4"/>
        <v>7127.8288876853057</v>
      </c>
      <c r="H58" s="56">
        <v>0</v>
      </c>
      <c r="I58" s="56">
        <v>0</v>
      </c>
      <c r="J58" s="57">
        <f t="shared" si="14"/>
        <v>0</v>
      </c>
      <c r="K58" s="56">
        <v>92</v>
      </c>
      <c r="L58" s="56">
        <v>92</v>
      </c>
      <c r="M58" s="57">
        <f t="shared" si="15"/>
        <v>184</v>
      </c>
      <c r="N58" s="34">
        <f t="shared" si="13"/>
        <v>0.1707498635907323</v>
      </c>
      <c r="O58" s="34">
        <f t="shared" si="0"/>
        <v>0.14165497896209492</v>
      </c>
      <c r="P58" s="35">
        <f t="shared" si="1"/>
        <v>0.15620242127641359</v>
      </c>
      <c r="Q58" s="41"/>
      <c r="R58" s="58">
        <f t="shared" si="10"/>
        <v>42.345966170501605</v>
      </c>
      <c r="S58" s="58">
        <f t="shared" si="11"/>
        <v>35.130434782599536</v>
      </c>
      <c r="T58" s="58">
        <f t="shared" si="12"/>
        <v>38.738200476550574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7974.5279617805336</v>
      </c>
      <c r="F59" s="56">
        <v>10203.899630836295</v>
      </c>
      <c r="G59" s="57">
        <f t="shared" si="4"/>
        <v>18178.427592616827</v>
      </c>
      <c r="H59" s="66">
        <v>1</v>
      </c>
      <c r="I59" s="64">
        <v>0</v>
      </c>
      <c r="J59" s="65">
        <f t="shared" si="5"/>
        <v>1</v>
      </c>
      <c r="K59" s="66">
        <v>114</v>
      </c>
      <c r="L59" s="64">
        <v>137</v>
      </c>
      <c r="M59" s="65">
        <f t="shared" si="6"/>
        <v>251</v>
      </c>
      <c r="N59" s="30">
        <f t="shared" si="13"/>
        <v>0.27992586217988391</v>
      </c>
      <c r="O59" s="30">
        <f t="shared" si="0"/>
        <v>0.30032669033542192</v>
      </c>
      <c r="P59" s="31">
        <f t="shared" si="1"/>
        <v>0.29102247042483392</v>
      </c>
      <c r="Q59" s="41"/>
      <c r="R59" s="58">
        <f t="shared" si="10"/>
        <v>69.343721406787253</v>
      </c>
      <c r="S59" s="58">
        <f t="shared" si="11"/>
        <v>74.48101920318463</v>
      </c>
      <c r="T59" s="58">
        <f t="shared" si="12"/>
        <v>72.136617431019147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7675.8080535634717</v>
      </c>
      <c r="F60" s="56">
        <v>10110.485740730914</v>
      </c>
      <c r="G60" s="57">
        <f t="shared" si="4"/>
        <v>17786.293794294386</v>
      </c>
      <c r="H60" s="55">
        <v>1</v>
      </c>
      <c r="I60" s="56">
        <v>0</v>
      </c>
      <c r="J60" s="57">
        <f t="shared" ref="J60:J84" si="22">+H60+I60</f>
        <v>1</v>
      </c>
      <c r="K60" s="55">
        <v>114</v>
      </c>
      <c r="L60" s="56">
        <v>136</v>
      </c>
      <c r="M60" s="57">
        <f t="shared" ref="M60:M84" si="23">+K60+L60</f>
        <v>250</v>
      </c>
      <c r="N60" s="32">
        <f t="shared" si="13"/>
        <v>0.26944004681141082</v>
      </c>
      <c r="O60" s="32">
        <f t="shared" si="0"/>
        <v>0.29976535047233499</v>
      </c>
      <c r="P60" s="33">
        <f t="shared" si="1"/>
        <v>0.28587973823926943</v>
      </c>
      <c r="Q60" s="41"/>
      <c r="R60" s="58">
        <f t="shared" si="10"/>
        <v>66.746156987508456</v>
      </c>
      <c r="S60" s="58">
        <f t="shared" si="11"/>
        <v>74.341806917139067</v>
      </c>
      <c r="T60" s="58">
        <f t="shared" si="12"/>
        <v>70.861728264121055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7354.4887895422253</v>
      </c>
      <c r="F61" s="56">
        <v>9809.8712349613652</v>
      </c>
      <c r="G61" s="57">
        <f t="shared" si="4"/>
        <v>17164.360024503592</v>
      </c>
      <c r="H61" s="55">
        <v>1</v>
      </c>
      <c r="I61" s="56">
        <v>0</v>
      </c>
      <c r="J61" s="57">
        <f t="shared" si="22"/>
        <v>1</v>
      </c>
      <c r="K61" s="55">
        <v>114</v>
      </c>
      <c r="L61" s="56">
        <v>138</v>
      </c>
      <c r="M61" s="57">
        <f t="shared" si="23"/>
        <v>252</v>
      </c>
      <c r="N61" s="32">
        <f t="shared" si="13"/>
        <v>0.25816093757168723</v>
      </c>
      <c r="O61" s="32">
        <f t="shared" si="0"/>
        <v>0.28663719129737508</v>
      </c>
      <c r="P61" s="33">
        <f t="shared" si="1"/>
        <v>0.27370136536075379</v>
      </c>
      <c r="Q61" s="41"/>
      <c r="R61" s="58">
        <f t="shared" si="10"/>
        <v>63.952076430801959</v>
      </c>
      <c r="S61" s="58">
        <f t="shared" si="11"/>
        <v>71.08602344174902</v>
      </c>
      <c r="T61" s="58">
        <f t="shared" si="12"/>
        <v>67.843320254954904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7181.8236922527885</v>
      </c>
      <c r="F62" s="56">
        <v>9488.4185597992728</v>
      </c>
      <c r="G62" s="57">
        <f t="shared" si="4"/>
        <v>16670.242252052063</v>
      </c>
      <c r="H62" s="55">
        <v>1</v>
      </c>
      <c r="I62" s="56">
        <v>0</v>
      </c>
      <c r="J62" s="57">
        <f t="shared" si="22"/>
        <v>1</v>
      </c>
      <c r="K62" s="55">
        <v>114</v>
      </c>
      <c r="L62" s="56">
        <v>138</v>
      </c>
      <c r="M62" s="57">
        <f t="shared" si="23"/>
        <v>252</v>
      </c>
      <c r="N62" s="32">
        <f t="shared" si="13"/>
        <v>0.25209996111530431</v>
      </c>
      <c r="O62" s="32">
        <f t="shared" si="0"/>
        <v>0.27724458157431253</v>
      </c>
      <c r="P62" s="33">
        <f t="shared" si="1"/>
        <v>0.26582220710632837</v>
      </c>
      <c r="Q62" s="41"/>
      <c r="R62" s="58">
        <f t="shared" si="10"/>
        <v>62.450640802198158</v>
      </c>
      <c r="S62" s="58">
        <f t="shared" si="11"/>
        <v>68.756656230429513</v>
      </c>
      <c r="T62" s="58">
        <f t="shared" si="12"/>
        <v>65.890285581233456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6997.9306395320164</v>
      </c>
      <c r="F63" s="56">
        <v>9196.3241060037035</v>
      </c>
      <c r="G63" s="57">
        <f t="shared" si="4"/>
        <v>16194.25474553572</v>
      </c>
      <c r="H63" s="55">
        <v>1</v>
      </c>
      <c r="I63" s="56">
        <v>0</v>
      </c>
      <c r="J63" s="57">
        <f t="shared" si="22"/>
        <v>1</v>
      </c>
      <c r="K63" s="55">
        <v>116</v>
      </c>
      <c r="L63" s="56">
        <v>138</v>
      </c>
      <c r="M63" s="57">
        <f t="shared" si="23"/>
        <v>254</v>
      </c>
      <c r="N63" s="32">
        <f t="shared" si="13"/>
        <v>0.24144116200427879</v>
      </c>
      <c r="O63" s="32">
        <f t="shared" si="0"/>
        <v>0.26870979739375012</v>
      </c>
      <c r="P63" s="33">
        <f t="shared" si="1"/>
        <v>0.2562057768879844</v>
      </c>
      <c r="Q63" s="41"/>
      <c r="R63" s="58">
        <f t="shared" si="10"/>
        <v>59.811372987453133</v>
      </c>
      <c r="S63" s="58">
        <f t="shared" si="11"/>
        <v>66.640029753650026</v>
      </c>
      <c r="T63" s="58">
        <f t="shared" si="12"/>
        <v>63.50688135504204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6832.6384097452328</v>
      </c>
      <c r="F64" s="56">
        <v>8725.1948382302089</v>
      </c>
      <c r="G64" s="57">
        <f t="shared" si="4"/>
        <v>15557.833247975443</v>
      </c>
      <c r="H64" s="55">
        <v>1</v>
      </c>
      <c r="I64" s="56">
        <v>0</v>
      </c>
      <c r="J64" s="57">
        <f t="shared" si="22"/>
        <v>1</v>
      </c>
      <c r="K64" s="55">
        <v>116</v>
      </c>
      <c r="L64" s="56">
        <v>118</v>
      </c>
      <c r="M64" s="57">
        <f t="shared" si="23"/>
        <v>234</v>
      </c>
      <c r="N64" s="3">
        <f t="shared" si="13"/>
        <v>0.23573828352695395</v>
      </c>
      <c r="O64" s="3">
        <f t="shared" si="0"/>
        <v>0.29815455297396831</v>
      </c>
      <c r="P64" s="4">
        <f t="shared" si="1"/>
        <v>0.26709643675277162</v>
      </c>
      <c r="Q64" s="41"/>
      <c r="R64" s="58">
        <f t="shared" si="10"/>
        <v>58.39861888671139</v>
      </c>
      <c r="S64" s="58">
        <f t="shared" si="11"/>
        <v>73.942329137544149</v>
      </c>
      <c r="T64" s="58">
        <f t="shared" si="12"/>
        <v>66.20354573606572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6222.1369961108985</v>
      </c>
      <c r="F65" s="56">
        <v>8065.9408498555504</v>
      </c>
      <c r="G65" s="57">
        <f t="shared" si="4"/>
        <v>14288.077845966449</v>
      </c>
      <c r="H65" s="55">
        <v>0</v>
      </c>
      <c r="I65" s="56">
        <v>0</v>
      </c>
      <c r="J65" s="57">
        <f t="shared" si="22"/>
        <v>0</v>
      </c>
      <c r="K65" s="55">
        <v>115</v>
      </c>
      <c r="L65" s="56">
        <v>115</v>
      </c>
      <c r="M65" s="57">
        <f t="shared" si="23"/>
        <v>230</v>
      </c>
      <c r="N65" s="3">
        <f t="shared" si="13"/>
        <v>0.21816749635732463</v>
      </c>
      <c r="O65" s="3">
        <f t="shared" si="0"/>
        <v>0.28281700034556628</v>
      </c>
      <c r="P65" s="4">
        <f t="shared" si="1"/>
        <v>0.25049224835144546</v>
      </c>
      <c r="Q65" s="41"/>
      <c r="R65" s="58">
        <f t="shared" si="10"/>
        <v>54.105539096616511</v>
      </c>
      <c r="S65" s="58">
        <f t="shared" si="11"/>
        <v>70.138616085700434</v>
      </c>
      <c r="T65" s="58">
        <f t="shared" si="12"/>
        <v>62.122077591158472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3294.3776191880411</v>
      </c>
      <c r="F66" s="56">
        <v>4890.7381285695465</v>
      </c>
      <c r="G66" s="57">
        <f t="shared" si="4"/>
        <v>8185.1157477575871</v>
      </c>
      <c r="H66" s="55">
        <v>0</v>
      </c>
      <c r="I66" s="56">
        <v>0</v>
      </c>
      <c r="J66" s="57">
        <f t="shared" si="22"/>
        <v>0</v>
      </c>
      <c r="K66" s="55">
        <v>46</v>
      </c>
      <c r="L66" s="56">
        <v>46</v>
      </c>
      <c r="M66" s="57">
        <f t="shared" si="23"/>
        <v>92</v>
      </c>
      <c r="N66" s="3">
        <f t="shared" si="13"/>
        <v>0.28877784179418314</v>
      </c>
      <c r="O66" s="3">
        <f t="shared" si="0"/>
        <v>0.42871126652958857</v>
      </c>
      <c r="P66" s="4">
        <f t="shared" si="1"/>
        <v>0.35874455416188583</v>
      </c>
      <c r="Q66" s="41"/>
      <c r="R66" s="58">
        <f t="shared" si="10"/>
        <v>71.616904764957411</v>
      </c>
      <c r="S66" s="58">
        <f t="shared" si="11"/>
        <v>106.32039409933796</v>
      </c>
      <c r="T66" s="58">
        <f t="shared" si="12"/>
        <v>88.968649432147686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3144.9094976052238</v>
      </c>
      <c r="F67" s="56">
        <v>4766.467922487288</v>
      </c>
      <c r="G67" s="57">
        <f t="shared" si="4"/>
        <v>7911.3774200925118</v>
      </c>
      <c r="H67" s="55">
        <v>0</v>
      </c>
      <c r="I67" s="56">
        <v>0</v>
      </c>
      <c r="J67" s="57">
        <f t="shared" si="22"/>
        <v>0</v>
      </c>
      <c r="K67" s="55">
        <v>46</v>
      </c>
      <c r="L67" s="56">
        <v>46</v>
      </c>
      <c r="M67" s="57">
        <f t="shared" si="23"/>
        <v>92</v>
      </c>
      <c r="N67" s="3">
        <f t="shared" si="13"/>
        <v>0.27567579747591375</v>
      </c>
      <c r="O67" s="3">
        <f t="shared" si="0"/>
        <v>0.41781801564580012</v>
      </c>
      <c r="P67" s="4">
        <f t="shared" si="1"/>
        <v>0.34674690656085694</v>
      </c>
      <c r="Q67" s="41"/>
      <c r="R67" s="58">
        <f t="shared" si="10"/>
        <v>68.367597774026606</v>
      </c>
      <c r="S67" s="58">
        <f t="shared" si="11"/>
        <v>103.61886788015843</v>
      </c>
      <c r="T67" s="58">
        <f t="shared" si="12"/>
        <v>85.993232827092513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3028.3226863094819</v>
      </c>
      <c r="F68" s="56">
        <v>4632.0956319511279</v>
      </c>
      <c r="G68" s="57">
        <f t="shared" si="4"/>
        <v>7660.4183182606102</v>
      </c>
      <c r="H68" s="55">
        <v>0</v>
      </c>
      <c r="I68" s="56">
        <v>0</v>
      </c>
      <c r="J68" s="57">
        <f t="shared" si="22"/>
        <v>0</v>
      </c>
      <c r="K68" s="55">
        <v>45</v>
      </c>
      <c r="L68" s="56">
        <v>46</v>
      </c>
      <c r="M68" s="57">
        <f t="shared" si="23"/>
        <v>91</v>
      </c>
      <c r="N68" s="3">
        <f t="shared" si="13"/>
        <v>0.27135507941841236</v>
      </c>
      <c r="O68" s="3">
        <f t="shared" si="0"/>
        <v>0.40603923842488848</v>
      </c>
      <c r="P68" s="4">
        <f t="shared" si="1"/>
        <v>0.33943718177333437</v>
      </c>
      <c r="Q68" s="41"/>
      <c r="R68" s="58">
        <f t="shared" si="10"/>
        <v>67.29605969576626</v>
      </c>
      <c r="S68" s="58">
        <f t="shared" si="11"/>
        <v>100.69773112937234</v>
      </c>
      <c r="T68" s="58">
        <f t="shared" si="12"/>
        <v>84.180421079786925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2109.300143670554</v>
      </c>
      <c r="F69" s="61">
        <v>3713.0000000136433</v>
      </c>
      <c r="G69" s="62">
        <f t="shared" si="4"/>
        <v>5822.3001436841969</v>
      </c>
      <c r="H69" s="67">
        <v>0</v>
      </c>
      <c r="I69" s="61">
        <v>0</v>
      </c>
      <c r="J69" s="62">
        <f t="shared" si="22"/>
        <v>0</v>
      </c>
      <c r="K69" s="67">
        <v>45</v>
      </c>
      <c r="L69" s="61">
        <v>46</v>
      </c>
      <c r="M69" s="62">
        <f t="shared" si="23"/>
        <v>91</v>
      </c>
      <c r="N69" s="6">
        <f t="shared" si="13"/>
        <v>0.18900538921779159</v>
      </c>
      <c r="O69" s="6">
        <f t="shared" si="0"/>
        <v>0.32547335203485656</v>
      </c>
      <c r="P69" s="7">
        <f t="shared" si="1"/>
        <v>0.25798919459784636</v>
      </c>
      <c r="Q69" s="41"/>
      <c r="R69" s="58">
        <f t="shared" si="10"/>
        <v>46.873336526012309</v>
      </c>
      <c r="S69" s="58">
        <f t="shared" si="11"/>
        <v>80.717391304644423</v>
      </c>
      <c r="T69" s="58">
        <f t="shared" si="12"/>
        <v>63.981320260265903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9908.9999999399988</v>
      </c>
      <c r="F70" s="56">
        <v>7505.3764050755854</v>
      </c>
      <c r="G70" s="65">
        <f t="shared" si="4"/>
        <v>17414.376405015584</v>
      </c>
      <c r="H70" s="66">
        <v>458</v>
      </c>
      <c r="I70" s="64">
        <v>458</v>
      </c>
      <c r="J70" s="65">
        <f t="shared" si="22"/>
        <v>916</v>
      </c>
      <c r="K70" s="66">
        <v>0</v>
      </c>
      <c r="L70" s="64">
        <v>0</v>
      </c>
      <c r="M70" s="65">
        <f t="shared" si="23"/>
        <v>0</v>
      </c>
      <c r="N70" s="15">
        <f t="shared" si="13"/>
        <v>0.10016375545790877</v>
      </c>
      <c r="O70" s="15">
        <f t="shared" si="0"/>
        <v>7.5867058922404029E-2</v>
      </c>
      <c r="P70" s="16">
        <f t="shared" si="1"/>
        <v>8.8015407190156394E-2</v>
      </c>
      <c r="Q70" s="41"/>
      <c r="R70" s="58">
        <f t="shared" si="10"/>
        <v>21.635371178908294</v>
      </c>
      <c r="S70" s="58">
        <f t="shared" si="11"/>
        <v>16.387284727239269</v>
      </c>
      <c r="T70" s="58">
        <f t="shared" si="12"/>
        <v>19.011327953073781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13835.392127549712</v>
      </c>
      <c r="F71" s="56">
        <v>11311.598491165403</v>
      </c>
      <c r="G71" s="57">
        <f t="shared" ref="G71:G84" si="24">+E71+F71</f>
        <v>25146.990618715114</v>
      </c>
      <c r="H71" s="55">
        <v>458</v>
      </c>
      <c r="I71" s="56">
        <v>464</v>
      </c>
      <c r="J71" s="57">
        <f t="shared" si="22"/>
        <v>922</v>
      </c>
      <c r="K71" s="55">
        <v>0</v>
      </c>
      <c r="L71" s="56">
        <v>0</v>
      </c>
      <c r="M71" s="57">
        <f t="shared" si="23"/>
        <v>0</v>
      </c>
      <c r="N71" s="3">
        <f t="shared" si="13"/>
        <v>0.13985314701145998</v>
      </c>
      <c r="O71" s="3">
        <f t="shared" si="0"/>
        <v>0.11286317140770079</v>
      </c>
      <c r="P71" s="4">
        <f t="shared" si="1"/>
        <v>0.12627033933234472</v>
      </c>
      <c r="Q71" s="41"/>
      <c r="R71" s="58">
        <f t="shared" ref="R71:R86" si="25">+E71/(H71+K71)</f>
        <v>30.208279754475356</v>
      </c>
      <c r="S71" s="58">
        <f t="shared" ref="S71:S86" si="26">+F71/(I71+L71)</f>
        <v>24.378445024063367</v>
      </c>
      <c r="T71" s="58">
        <f t="shared" ref="T71:T86" si="27">+G71/(J71+M71)</f>
        <v>27.274393295786457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24148.912425522627</v>
      </c>
      <c r="F72" s="56">
        <v>18801.505503835706</v>
      </c>
      <c r="G72" s="57">
        <f t="shared" si="24"/>
        <v>42950.417929358329</v>
      </c>
      <c r="H72" s="55">
        <v>462</v>
      </c>
      <c r="I72" s="56">
        <v>470</v>
      </c>
      <c r="J72" s="57">
        <f t="shared" si="22"/>
        <v>932</v>
      </c>
      <c r="K72" s="55">
        <v>0</v>
      </c>
      <c r="L72" s="56">
        <v>0</v>
      </c>
      <c r="M72" s="57">
        <f t="shared" si="23"/>
        <v>0</v>
      </c>
      <c r="N72" s="3">
        <f t="shared" si="13"/>
        <v>0.24199246858989326</v>
      </c>
      <c r="O72" s="3">
        <f t="shared" si="0"/>
        <v>0.18520001481319648</v>
      </c>
      <c r="P72" s="4">
        <f t="shared" si="1"/>
        <v>0.21335249726473499</v>
      </c>
      <c r="Q72" s="41"/>
      <c r="R72" s="58">
        <f t="shared" si="25"/>
        <v>52.270373215416939</v>
      </c>
      <c r="S72" s="58">
        <f t="shared" si="26"/>
        <v>40.003203199650436</v>
      </c>
      <c r="T72" s="58">
        <f t="shared" si="27"/>
        <v>46.084139409182754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27615.175745561697</v>
      </c>
      <c r="F73" s="56">
        <v>21017.232052051135</v>
      </c>
      <c r="G73" s="57">
        <f t="shared" si="24"/>
        <v>48632.407797612832</v>
      </c>
      <c r="H73" s="55">
        <v>460</v>
      </c>
      <c r="I73" s="56">
        <v>460</v>
      </c>
      <c r="J73" s="57">
        <f t="shared" si="22"/>
        <v>920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0.27793051273713465</v>
      </c>
      <c r="O73" s="3">
        <f t="shared" ref="O73" si="29">+F73/(I73*216+L73*248)</f>
        <v>0.21152608748038582</v>
      </c>
      <c r="P73" s="4">
        <f t="shared" ref="P73" si="30">+G73/(J73*216+M73*248)</f>
        <v>0.24472830010876023</v>
      </c>
      <c r="Q73" s="41"/>
      <c r="R73" s="58">
        <f t="shared" si="25"/>
        <v>60.032990751221078</v>
      </c>
      <c r="S73" s="58">
        <f t="shared" si="26"/>
        <v>45.689634895763334</v>
      </c>
      <c r="T73" s="58">
        <f t="shared" si="27"/>
        <v>52.861312823492206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30524.522616516555</v>
      </c>
      <c r="F74" s="56">
        <v>22914.043249409209</v>
      </c>
      <c r="G74" s="57">
        <f t="shared" si="24"/>
        <v>53438.565865925761</v>
      </c>
      <c r="H74" s="55">
        <v>460</v>
      </c>
      <c r="I74" s="56">
        <v>458</v>
      </c>
      <c r="J74" s="57">
        <f t="shared" si="22"/>
        <v>918</v>
      </c>
      <c r="K74" s="55">
        <v>0</v>
      </c>
      <c r="L74" s="56">
        <v>0</v>
      </c>
      <c r="M74" s="57">
        <f t="shared" si="23"/>
        <v>0</v>
      </c>
      <c r="N74" s="3">
        <f t="shared" si="13"/>
        <v>0.30721137899070605</v>
      </c>
      <c r="O74" s="3">
        <f t="shared" si="0"/>
        <v>0.23162343572506477</v>
      </c>
      <c r="P74" s="4">
        <f t="shared" si="1"/>
        <v>0.26949974716536435</v>
      </c>
      <c r="Q74" s="41"/>
      <c r="R74" s="58">
        <f t="shared" si="25"/>
        <v>66.357657861992507</v>
      </c>
      <c r="S74" s="58">
        <f t="shared" si="26"/>
        <v>50.030662116613996</v>
      </c>
      <c r="T74" s="58">
        <f t="shared" si="27"/>
        <v>58.211945387718693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31587.484297451396</v>
      </c>
      <c r="F75" s="56">
        <v>24805.565718699705</v>
      </c>
      <c r="G75" s="57">
        <f t="shared" si="24"/>
        <v>56393.050016151101</v>
      </c>
      <c r="H75" s="55">
        <v>460</v>
      </c>
      <c r="I75" s="56">
        <v>458</v>
      </c>
      <c r="J75" s="57">
        <f t="shared" si="22"/>
        <v>918</v>
      </c>
      <c r="K75" s="55">
        <v>0</v>
      </c>
      <c r="L75" s="56">
        <v>0</v>
      </c>
      <c r="M75" s="57">
        <f t="shared" si="23"/>
        <v>0</v>
      </c>
      <c r="N75" s="3">
        <f t="shared" si="13"/>
        <v>0.31790946354117749</v>
      </c>
      <c r="O75" s="3">
        <f t="shared" si="0"/>
        <v>0.25074362888868373</v>
      </c>
      <c r="P75" s="4">
        <f t="shared" si="1"/>
        <v>0.28439971161215555</v>
      </c>
      <c r="Q75" s="41"/>
      <c r="R75" s="58">
        <f t="shared" si="25"/>
        <v>68.668444124894336</v>
      </c>
      <c r="S75" s="58">
        <f t="shared" si="26"/>
        <v>54.16062383995569</v>
      </c>
      <c r="T75" s="58">
        <f t="shared" si="27"/>
        <v>61.430337708225601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36012.726016385415</v>
      </c>
      <c r="F76" s="56">
        <v>33609.654889636637</v>
      </c>
      <c r="G76" s="57">
        <f t="shared" si="24"/>
        <v>69622.380906022052</v>
      </c>
      <c r="H76" s="55">
        <v>460</v>
      </c>
      <c r="I76" s="56">
        <v>458</v>
      </c>
      <c r="J76" s="57">
        <f t="shared" si="22"/>
        <v>918</v>
      </c>
      <c r="K76" s="55">
        <v>0</v>
      </c>
      <c r="L76" s="56">
        <v>0</v>
      </c>
      <c r="M76" s="57">
        <f t="shared" si="23"/>
        <v>0</v>
      </c>
      <c r="N76" s="3">
        <f t="shared" si="13"/>
        <v>0.36244692045476462</v>
      </c>
      <c r="O76" s="3">
        <f t="shared" si="0"/>
        <v>0.33973854611067278</v>
      </c>
      <c r="P76" s="4">
        <f t="shared" si="1"/>
        <v>0.35111747007394323</v>
      </c>
      <c r="Q76" s="41"/>
      <c r="R76" s="58">
        <f t="shared" si="25"/>
        <v>78.288534818229166</v>
      </c>
      <c r="S76" s="58">
        <f t="shared" si="26"/>
        <v>73.383525959905313</v>
      </c>
      <c r="T76" s="58">
        <f t="shared" si="27"/>
        <v>75.841373535971741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38178.807369766037</v>
      </c>
      <c r="F77" s="56">
        <v>36968.212283452245</v>
      </c>
      <c r="G77" s="57">
        <f t="shared" si="24"/>
        <v>75147.019653218274</v>
      </c>
      <c r="H77" s="55">
        <v>462</v>
      </c>
      <c r="I77" s="56">
        <v>458</v>
      </c>
      <c r="J77" s="57">
        <f t="shared" si="22"/>
        <v>920</v>
      </c>
      <c r="K77" s="55">
        <v>0</v>
      </c>
      <c r="L77" s="56">
        <v>0</v>
      </c>
      <c r="M77" s="57">
        <f t="shared" si="23"/>
        <v>0</v>
      </c>
      <c r="N77" s="3">
        <f t="shared" si="13"/>
        <v>0.38258384810171192</v>
      </c>
      <c r="O77" s="3">
        <f t="shared" si="0"/>
        <v>0.37368805882512784</v>
      </c>
      <c r="P77" s="4">
        <f t="shared" si="1"/>
        <v>0.37815529213576021</v>
      </c>
      <c r="Q77" s="41"/>
      <c r="R77" s="58">
        <f t="shared" si="25"/>
        <v>82.638111189969777</v>
      </c>
      <c r="S77" s="58">
        <f t="shared" si="26"/>
        <v>80.716620706227616</v>
      </c>
      <c r="T77" s="58">
        <f t="shared" si="27"/>
        <v>81.681543101324209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32001.642490188642</v>
      </c>
      <c r="F78" s="56">
        <v>33995.548444298365</v>
      </c>
      <c r="G78" s="57">
        <f t="shared" si="24"/>
        <v>65997.190934487007</v>
      </c>
      <c r="H78" s="55">
        <v>462</v>
      </c>
      <c r="I78" s="56">
        <v>458</v>
      </c>
      <c r="J78" s="57">
        <f t="shared" si="22"/>
        <v>920</v>
      </c>
      <c r="K78" s="55">
        <v>0</v>
      </c>
      <c r="L78" s="56">
        <v>0</v>
      </c>
      <c r="M78" s="57">
        <f t="shared" si="23"/>
        <v>0</v>
      </c>
      <c r="N78" s="3">
        <f t="shared" si="13"/>
        <v>0.32068344647054514</v>
      </c>
      <c r="O78" s="3">
        <f t="shared" si="0"/>
        <v>0.34363929771448293</v>
      </c>
      <c r="P78" s="4">
        <f t="shared" si="1"/>
        <v>0.33211146806807068</v>
      </c>
      <c r="Q78" s="41"/>
      <c r="R78" s="58">
        <f t="shared" si="25"/>
        <v>69.26762443763775</v>
      </c>
      <c r="S78" s="58">
        <f t="shared" si="26"/>
        <v>74.226088306328307</v>
      </c>
      <c r="T78" s="58">
        <f t="shared" si="27"/>
        <v>71.736077102703263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30034.023239200007</v>
      </c>
      <c r="F79" s="56">
        <v>32761.116310434554</v>
      </c>
      <c r="G79" s="57">
        <f t="shared" si="24"/>
        <v>62795.139549634565</v>
      </c>
      <c r="H79" s="55">
        <v>460</v>
      </c>
      <c r="I79" s="56">
        <v>458</v>
      </c>
      <c r="J79" s="57">
        <f t="shared" si="22"/>
        <v>918</v>
      </c>
      <c r="K79" s="55">
        <v>0</v>
      </c>
      <c r="L79" s="56">
        <v>0</v>
      </c>
      <c r="M79" s="57">
        <f t="shared" si="23"/>
        <v>0</v>
      </c>
      <c r="N79" s="3">
        <f t="shared" si="13"/>
        <v>0.30227479105475047</v>
      </c>
      <c r="O79" s="3">
        <f t="shared" si="0"/>
        <v>0.33116121128936754</v>
      </c>
      <c r="P79" s="4">
        <f t="shared" si="1"/>
        <v>0.31668653448335032</v>
      </c>
      <c r="Q79" s="41"/>
      <c r="R79" s="58">
        <f t="shared" si="25"/>
        <v>65.291354867826101</v>
      </c>
      <c r="S79" s="58">
        <f t="shared" si="26"/>
        <v>71.530821638503397</v>
      </c>
      <c r="T79" s="58">
        <f t="shared" si="27"/>
        <v>68.404291448403669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24131.43785825427</v>
      </c>
      <c r="F80" s="56">
        <v>26608.771670924929</v>
      </c>
      <c r="G80" s="57">
        <f t="shared" si="24"/>
        <v>50740.209529179199</v>
      </c>
      <c r="H80" s="55">
        <v>460</v>
      </c>
      <c r="I80" s="56">
        <v>458</v>
      </c>
      <c r="J80" s="57">
        <f t="shared" si="22"/>
        <v>918</v>
      </c>
      <c r="K80" s="55">
        <v>0</v>
      </c>
      <c r="L80" s="56">
        <v>0</v>
      </c>
      <c r="M80" s="57">
        <f t="shared" si="23"/>
        <v>0</v>
      </c>
      <c r="N80" s="3">
        <f t="shared" si="13"/>
        <v>0.24286873850900031</v>
      </c>
      <c r="O80" s="3">
        <f t="shared" si="0"/>
        <v>0.26897108675930909</v>
      </c>
      <c r="P80" s="4">
        <f t="shared" si="1"/>
        <v>0.2558914787035988</v>
      </c>
      <c r="Q80" s="41"/>
      <c r="R80" s="58">
        <f t="shared" si="25"/>
        <v>52.459647517944063</v>
      </c>
      <c r="S80" s="58">
        <f t="shared" si="26"/>
        <v>58.097754740010764</v>
      </c>
      <c r="T80" s="58">
        <f t="shared" si="27"/>
        <v>55.272559399977339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21595.621925618136</v>
      </c>
      <c r="F81" s="56">
        <v>23594.590397739354</v>
      </c>
      <c r="G81" s="57">
        <f t="shared" si="24"/>
        <v>45190.212323357489</v>
      </c>
      <c r="H81" s="55">
        <v>458</v>
      </c>
      <c r="I81" s="56">
        <v>458</v>
      </c>
      <c r="J81" s="57">
        <f t="shared" si="22"/>
        <v>916</v>
      </c>
      <c r="K81" s="55">
        <v>0</v>
      </c>
      <c r="L81" s="56">
        <v>0</v>
      </c>
      <c r="M81" s="57">
        <f t="shared" si="23"/>
        <v>0</v>
      </c>
      <c r="N81" s="3">
        <f t="shared" si="13"/>
        <v>0.21829635619458734</v>
      </c>
      <c r="O81" s="3">
        <f t="shared" ref="O81:O86" si="31">+F81/(I81*216+L81*248)</f>
        <v>0.23850265241124205</v>
      </c>
      <c r="P81" s="4">
        <f t="shared" ref="P81:P86" si="32">+G81/(J81*216+M81*248)</f>
        <v>0.2283995043029147</v>
      </c>
      <c r="Q81" s="41"/>
      <c r="R81" s="58">
        <f t="shared" si="25"/>
        <v>47.152012938030865</v>
      </c>
      <c r="S81" s="58">
        <f t="shared" si="26"/>
        <v>51.516572920828281</v>
      </c>
      <c r="T81" s="58">
        <f t="shared" si="27"/>
        <v>49.334292929429573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20090.032969995318</v>
      </c>
      <c r="F82" s="56">
        <v>21160.199783622818</v>
      </c>
      <c r="G82" s="57">
        <f t="shared" si="24"/>
        <v>41250.23275361814</v>
      </c>
      <c r="H82" s="55">
        <v>460</v>
      </c>
      <c r="I82" s="56">
        <v>474</v>
      </c>
      <c r="J82" s="57">
        <f t="shared" si="22"/>
        <v>934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0.20219437369157928</v>
      </c>
      <c r="O82" s="3">
        <f t="shared" si="31"/>
        <v>0.20667486896021661</v>
      </c>
      <c r="P82" s="4">
        <f t="shared" si="32"/>
        <v>0.20446820105489205</v>
      </c>
      <c r="Q82" s="41"/>
      <c r="R82" s="58">
        <f t="shared" si="25"/>
        <v>43.673984717381124</v>
      </c>
      <c r="S82" s="58">
        <f t="shared" si="26"/>
        <v>44.641771695406788</v>
      </c>
      <c r="T82" s="58">
        <f t="shared" si="27"/>
        <v>44.165131427856679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15083.079156306008</v>
      </c>
      <c r="F83" s="56">
        <v>17769.340919743194</v>
      </c>
      <c r="G83" s="57">
        <f t="shared" si="24"/>
        <v>32852.420076049202</v>
      </c>
      <c r="H83" s="55">
        <v>458</v>
      </c>
      <c r="I83" s="56">
        <v>460</v>
      </c>
      <c r="J83" s="57">
        <f t="shared" si="22"/>
        <v>918</v>
      </c>
      <c r="K83" s="55">
        <v>0</v>
      </c>
      <c r="L83" s="56">
        <v>0</v>
      </c>
      <c r="M83" s="57">
        <f t="shared" si="23"/>
        <v>0</v>
      </c>
      <c r="N83" s="3">
        <f t="shared" si="33"/>
        <v>0.15246521870760563</v>
      </c>
      <c r="O83" s="3">
        <f t="shared" si="31"/>
        <v>0.17883797221963763</v>
      </c>
      <c r="P83" s="4">
        <f t="shared" si="32"/>
        <v>0.16568032395328613</v>
      </c>
      <c r="Q83" s="41"/>
      <c r="R83" s="58">
        <f t="shared" si="25"/>
        <v>32.932487240842811</v>
      </c>
      <c r="S83" s="58">
        <f t="shared" si="26"/>
        <v>38.629001999441726</v>
      </c>
      <c r="T83" s="58">
        <f t="shared" si="27"/>
        <v>35.786949973909806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6913.8722912094154</v>
      </c>
      <c r="F84" s="61">
        <v>9558.9999999402153</v>
      </c>
      <c r="G84" s="62">
        <f t="shared" si="24"/>
        <v>16472.87229114963</v>
      </c>
      <c r="H84" s="67">
        <v>460</v>
      </c>
      <c r="I84" s="61">
        <v>458</v>
      </c>
      <c r="J84" s="62">
        <f t="shared" si="22"/>
        <v>918</v>
      </c>
      <c r="K84" s="67">
        <v>0</v>
      </c>
      <c r="L84" s="61">
        <v>0</v>
      </c>
      <c r="M84" s="62">
        <f t="shared" si="23"/>
        <v>0</v>
      </c>
      <c r="N84" s="6">
        <f t="shared" si="33"/>
        <v>6.9584060901866099E-2</v>
      </c>
      <c r="O84" s="6">
        <f t="shared" si="31"/>
        <v>9.6625828885049891E-2</v>
      </c>
      <c r="P84" s="7">
        <f t="shared" si="32"/>
        <v>8.3075487629859751E-2</v>
      </c>
      <c r="Q84" s="41"/>
      <c r="R84" s="58">
        <f t="shared" si="25"/>
        <v>15.030157154803076</v>
      </c>
      <c r="S84" s="58">
        <f t="shared" si="26"/>
        <v>20.871179039170777</v>
      </c>
      <c r="T84" s="58">
        <f t="shared" si="27"/>
        <v>17.944305328049705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3187.1741293080722</v>
      </c>
      <c r="F85" s="56">
        <v>4853.5659844626034</v>
      </c>
      <c r="G85" s="65">
        <f t="shared" ref="G85:G86" si="34">+E85+F85</f>
        <v>8040.7401137706756</v>
      </c>
      <c r="H85" s="71">
        <v>148</v>
      </c>
      <c r="I85" s="64">
        <v>129</v>
      </c>
      <c r="J85" s="65">
        <f t="shared" ref="J85:J86" si="35">+H85+I85</f>
        <v>277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9.9698890431308571E-2</v>
      </c>
      <c r="O85" s="3">
        <f t="shared" si="31"/>
        <v>0.17418769682969434</v>
      </c>
      <c r="P85" s="4">
        <f t="shared" si="32"/>
        <v>0.13438862337496116</v>
      </c>
      <c r="Q85" s="41"/>
      <c r="R85" s="58">
        <f t="shared" si="25"/>
        <v>21.534960333162651</v>
      </c>
      <c r="S85" s="58">
        <f t="shared" si="26"/>
        <v>37.624542515213982</v>
      </c>
      <c r="T85" s="58">
        <f t="shared" si="27"/>
        <v>29.027942648991608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2893.4347633294415</v>
      </c>
      <c r="F86" s="61">
        <v>4571.999999996784</v>
      </c>
      <c r="G86" s="62">
        <f t="shared" si="34"/>
        <v>7465.4347633262259</v>
      </c>
      <c r="H86" s="72">
        <v>151</v>
      </c>
      <c r="I86" s="61">
        <v>131</v>
      </c>
      <c r="J86" s="62">
        <f t="shared" si="35"/>
        <v>282</v>
      </c>
      <c r="K86" s="72">
        <v>0</v>
      </c>
      <c r="L86" s="61">
        <v>0</v>
      </c>
      <c r="M86" s="62">
        <f t="shared" si="36"/>
        <v>0</v>
      </c>
      <c r="N86" s="6">
        <f t="shared" si="33"/>
        <v>8.8712127892121698E-2</v>
      </c>
      <c r="O86" s="6">
        <f t="shared" si="31"/>
        <v>0.16157760814237998</v>
      </c>
      <c r="P86" s="7">
        <f t="shared" si="32"/>
        <v>0.1225609857388729</v>
      </c>
      <c r="Q86" s="41"/>
      <c r="R86" s="58">
        <f t="shared" si="25"/>
        <v>19.161819624698289</v>
      </c>
      <c r="S86" s="58">
        <f t="shared" si="26"/>
        <v>34.900763358754077</v>
      </c>
      <c r="T86" s="58">
        <f t="shared" si="27"/>
        <v>26.473172919596546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1743568.0930413988</v>
      </c>
    </row>
    <row r="91" spans="2:20" x14ac:dyDescent="0.25">
      <c r="C91" t="s">
        <v>112</v>
      </c>
      <c r="D91" s="78">
        <f>SUMPRODUCT(((((J5:J86)*216)+((M5:M86)*248))*((D5:D86))/1000))</f>
        <v>6560397.5899199964</v>
      </c>
    </row>
    <row r="92" spans="2:20" x14ac:dyDescent="0.25">
      <c r="C92" t="s">
        <v>111</v>
      </c>
      <c r="D92" s="39">
        <f>+D90/D91</f>
        <v>0.26577171111098186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E9" sqref="E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0.26090698089337655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850.99999999518218</v>
      </c>
      <c r="F5" s="56">
        <v>1664.4931581365718</v>
      </c>
      <c r="G5" s="57">
        <f>+E5+F5</f>
        <v>2515.4931581317542</v>
      </c>
      <c r="H5" s="56">
        <v>94</v>
      </c>
      <c r="I5" s="56">
        <v>91</v>
      </c>
      <c r="J5" s="57">
        <f>+H5+I5</f>
        <v>185</v>
      </c>
      <c r="K5" s="56">
        <v>0</v>
      </c>
      <c r="L5" s="56">
        <v>0</v>
      </c>
      <c r="M5" s="57">
        <f>+K5+L5</f>
        <v>0</v>
      </c>
      <c r="N5" s="32">
        <f>+E5/(H5*216+K5*248)</f>
        <v>4.1912923561622448E-2</v>
      </c>
      <c r="O5" s="32">
        <f t="shared" ref="O5:O80" si="0">+F5/(I5*216+L5*248)</f>
        <v>8.4681174101372186E-2</v>
      </c>
      <c r="P5" s="33">
        <f t="shared" ref="P5:P80" si="1">+G5/(J5*216+M5*248)</f>
        <v>6.2950279232526385E-2</v>
      </c>
      <c r="Q5" s="41"/>
      <c r="R5" s="58">
        <f>+E5/(H5+K5)</f>
        <v>9.0531914893104481</v>
      </c>
      <c r="S5" s="58">
        <f t="shared" ref="S5" si="2">+F5/(I5+L5)</f>
        <v>18.291133605896395</v>
      </c>
      <c r="T5" s="58">
        <f t="shared" ref="T5" si="3">+G5/(J5+M5)</f>
        <v>13.597260314225698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1471.9166777387857</v>
      </c>
      <c r="F6" s="56">
        <v>2937.5707532881561</v>
      </c>
      <c r="G6" s="57">
        <f t="shared" ref="G6:G70" si="4">+E6+F6</f>
        <v>4409.4874310269415</v>
      </c>
      <c r="H6" s="56">
        <v>73</v>
      </c>
      <c r="I6" s="56">
        <v>91</v>
      </c>
      <c r="J6" s="57">
        <f t="shared" ref="J6:J59" si="5">+H6+I6</f>
        <v>164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9.334834333706149E-2</v>
      </c>
      <c r="O6" s="32">
        <f t="shared" ref="O6:O16" si="8">+F6/(I6*216+L6*248)</f>
        <v>0.14944906152259646</v>
      </c>
      <c r="P6" s="33">
        <f t="shared" ref="P6:P16" si="9">+G6/(J6*216+M6*248)</f>
        <v>0.12447740037903517</v>
      </c>
      <c r="Q6" s="41"/>
      <c r="R6" s="58">
        <f t="shared" ref="R6:R70" si="10">+E6/(H6+K6)</f>
        <v>20.163242160805282</v>
      </c>
      <c r="S6" s="58">
        <f t="shared" ref="S6:S70" si="11">+F6/(I6+L6)</f>
        <v>32.280997288880833</v>
      </c>
      <c r="T6" s="58">
        <f t="shared" ref="T6:T70" si="12">+G6/(J6+M6)</f>
        <v>26.887118481871596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1811.0604725370704</v>
      </c>
      <c r="F7" s="56">
        <v>3579.4264698896741</v>
      </c>
      <c r="G7" s="57">
        <f t="shared" si="4"/>
        <v>5390.4869424267445</v>
      </c>
      <c r="H7" s="56">
        <v>110</v>
      </c>
      <c r="I7" s="56">
        <v>91</v>
      </c>
      <c r="J7" s="57">
        <f t="shared" si="5"/>
        <v>201</v>
      </c>
      <c r="K7" s="56">
        <v>0</v>
      </c>
      <c r="L7" s="56">
        <v>0</v>
      </c>
      <c r="M7" s="57">
        <f t="shared" si="6"/>
        <v>0</v>
      </c>
      <c r="N7" s="32">
        <f t="shared" si="7"/>
        <v>7.6223083860987806E-2</v>
      </c>
      <c r="O7" s="32">
        <f t="shared" si="8"/>
        <v>0.18210350375914092</v>
      </c>
      <c r="P7" s="33">
        <f t="shared" si="9"/>
        <v>0.12415899535716658</v>
      </c>
      <c r="Q7" s="41"/>
      <c r="R7" s="58">
        <f t="shared" si="10"/>
        <v>16.464186113973366</v>
      </c>
      <c r="S7" s="58">
        <f t="shared" si="11"/>
        <v>39.334356811974438</v>
      </c>
      <c r="T7" s="58">
        <f t="shared" si="12"/>
        <v>26.818342997147983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2111.0937792216446</v>
      </c>
      <c r="F8" s="56">
        <v>3943.5722539076228</v>
      </c>
      <c r="G8" s="57">
        <f t="shared" si="4"/>
        <v>6054.6660331292678</v>
      </c>
      <c r="H8" s="56">
        <v>110</v>
      </c>
      <c r="I8" s="56">
        <v>91</v>
      </c>
      <c r="J8" s="57">
        <f t="shared" si="5"/>
        <v>201</v>
      </c>
      <c r="K8" s="56">
        <v>0</v>
      </c>
      <c r="L8" s="56">
        <v>0</v>
      </c>
      <c r="M8" s="57">
        <f t="shared" si="6"/>
        <v>0</v>
      </c>
      <c r="N8" s="32">
        <f t="shared" si="7"/>
        <v>8.8850748283739248E-2</v>
      </c>
      <c r="O8" s="32">
        <f t="shared" si="8"/>
        <v>0.20062943904698935</v>
      </c>
      <c r="P8" s="33">
        <f t="shared" si="9"/>
        <v>0.13945702121635498</v>
      </c>
      <c r="Q8" s="41"/>
      <c r="R8" s="58">
        <f t="shared" si="10"/>
        <v>19.191761629287679</v>
      </c>
      <c r="S8" s="58">
        <f t="shared" si="11"/>
        <v>43.3359588341497</v>
      </c>
      <c r="T8" s="58">
        <f t="shared" si="12"/>
        <v>30.122716582732675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2837.7104547199929</v>
      </c>
      <c r="F9" s="56">
        <v>4731.618134763009</v>
      </c>
      <c r="G9" s="57">
        <f t="shared" si="4"/>
        <v>7569.3285894830024</v>
      </c>
      <c r="H9" s="56">
        <v>110</v>
      </c>
      <c r="I9" s="56">
        <v>92</v>
      </c>
      <c r="J9" s="57">
        <f t="shared" si="5"/>
        <v>202</v>
      </c>
      <c r="K9" s="56">
        <v>0</v>
      </c>
      <c r="L9" s="56">
        <v>0</v>
      </c>
      <c r="M9" s="57">
        <f t="shared" si="6"/>
        <v>0</v>
      </c>
      <c r="N9" s="32">
        <f t="shared" si="7"/>
        <v>0.1194322581952859</v>
      </c>
      <c r="O9" s="32">
        <f t="shared" si="8"/>
        <v>0.23810477731295335</v>
      </c>
      <c r="P9" s="33">
        <f t="shared" si="9"/>
        <v>0.17348112828848097</v>
      </c>
      <c r="Q9" s="41"/>
      <c r="R9" s="58">
        <f t="shared" si="10"/>
        <v>25.797367770181754</v>
      </c>
      <c r="S9" s="58">
        <f t="shared" si="11"/>
        <v>51.430631899597927</v>
      </c>
      <c r="T9" s="58">
        <f t="shared" si="12"/>
        <v>37.471923710311891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3281.9282569183933</v>
      </c>
      <c r="F10" s="56">
        <v>5369.8842533792595</v>
      </c>
      <c r="G10" s="57">
        <f t="shared" si="4"/>
        <v>8651.8125102976519</v>
      </c>
      <c r="H10" s="56">
        <v>110</v>
      </c>
      <c r="I10" s="56">
        <v>92</v>
      </c>
      <c r="J10" s="57">
        <f t="shared" si="5"/>
        <v>202</v>
      </c>
      <c r="K10" s="56">
        <v>0</v>
      </c>
      <c r="L10" s="56">
        <v>0</v>
      </c>
      <c r="M10" s="57">
        <f t="shared" si="6"/>
        <v>0</v>
      </c>
      <c r="N10" s="32">
        <f t="shared" si="7"/>
        <v>0.13812829364134652</v>
      </c>
      <c r="O10" s="32">
        <f t="shared" si="8"/>
        <v>0.27022364399050219</v>
      </c>
      <c r="P10" s="33">
        <f t="shared" si="9"/>
        <v>0.19829053241422928</v>
      </c>
      <c r="Q10" s="41"/>
      <c r="R10" s="58">
        <f t="shared" si="10"/>
        <v>29.83571142653085</v>
      </c>
      <c r="S10" s="58">
        <f t="shared" si="11"/>
        <v>58.368307101948474</v>
      </c>
      <c r="T10" s="58">
        <f t="shared" si="12"/>
        <v>42.830755001473527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4611.1227131680353</v>
      </c>
      <c r="F11" s="56">
        <v>7007.1932508785612</v>
      </c>
      <c r="G11" s="57">
        <f t="shared" si="4"/>
        <v>11618.315964046596</v>
      </c>
      <c r="H11" s="56">
        <v>110</v>
      </c>
      <c r="I11" s="56">
        <v>92</v>
      </c>
      <c r="J11" s="57">
        <f t="shared" si="5"/>
        <v>202</v>
      </c>
      <c r="K11" s="56">
        <v>0</v>
      </c>
      <c r="L11" s="56">
        <v>0</v>
      </c>
      <c r="M11" s="57">
        <f t="shared" si="6"/>
        <v>0</v>
      </c>
      <c r="N11" s="32">
        <f t="shared" si="7"/>
        <v>0.19407082126128095</v>
      </c>
      <c r="O11" s="32">
        <f t="shared" si="8"/>
        <v>0.35261640755226253</v>
      </c>
      <c r="P11" s="33">
        <f t="shared" si="9"/>
        <v>0.26627970214628244</v>
      </c>
      <c r="Q11" s="41"/>
      <c r="R11" s="58">
        <f t="shared" si="10"/>
        <v>41.919297392436683</v>
      </c>
      <c r="S11" s="58">
        <f t="shared" si="11"/>
        <v>76.165144031288705</v>
      </c>
      <c r="T11" s="58">
        <f t="shared" si="12"/>
        <v>57.516415663597016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4842.8499184103612</v>
      </c>
      <c r="F12" s="56">
        <v>7151.716000334517</v>
      </c>
      <c r="G12" s="57">
        <f t="shared" si="4"/>
        <v>11994.565918744878</v>
      </c>
      <c r="H12" s="56">
        <v>109</v>
      </c>
      <c r="I12" s="56">
        <v>91</v>
      </c>
      <c r="J12" s="57">
        <f t="shared" si="5"/>
        <v>200</v>
      </c>
      <c r="K12" s="56">
        <v>0</v>
      </c>
      <c r="L12" s="56">
        <v>0</v>
      </c>
      <c r="M12" s="57">
        <f t="shared" si="6"/>
        <v>0</v>
      </c>
      <c r="N12" s="32">
        <f t="shared" si="7"/>
        <v>0.20569359150570682</v>
      </c>
      <c r="O12" s="32">
        <f t="shared" si="8"/>
        <v>0.36384391536093391</v>
      </c>
      <c r="P12" s="33">
        <f t="shared" si="9"/>
        <v>0.27765198885983516</v>
      </c>
      <c r="Q12" s="41"/>
      <c r="R12" s="58">
        <f t="shared" si="10"/>
        <v>44.429815765232668</v>
      </c>
      <c r="S12" s="58">
        <f t="shared" si="11"/>
        <v>78.59028571796172</v>
      </c>
      <c r="T12" s="58">
        <f t="shared" si="12"/>
        <v>59.972829593724391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4973.5753693852721</v>
      </c>
      <c r="F13" s="56">
        <v>7264.7755047196497</v>
      </c>
      <c r="G13" s="57">
        <f t="shared" si="4"/>
        <v>12238.350874104923</v>
      </c>
      <c r="H13" s="56">
        <v>102</v>
      </c>
      <c r="I13" s="56">
        <v>86</v>
      </c>
      <c r="J13" s="57">
        <f t="shared" si="5"/>
        <v>188</v>
      </c>
      <c r="K13" s="56">
        <v>0</v>
      </c>
      <c r="L13" s="56">
        <v>0</v>
      </c>
      <c r="M13" s="57">
        <f t="shared" si="6"/>
        <v>0</v>
      </c>
      <c r="N13" s="32">
        <f t="shared" si="7"/>
        <v>0.22574325387551161</v>
      </c>
      <c r="O13" s="32">
        <f t="shared" si="8"/>
        <v>0.39108395266578649</v>
      </c>
      <c r="P13" s="33">
        <f t="shared" si="9"/>
        <v>0.30137782885404163</v>
      </c>
      <c r="Q13" s="41"/>
      <c r="R13" s="58">
        <f t="shared" si="10"/>
        <v>48.760542837110513</v>
      </c>
      <c r="S13" s="58">
        <f t="shared" si="11"/>
        <v>84.474133775809875</v>
      </c>
      <c r="T13" s="58">
        <f t="shared" si="12"/>
        <v>65.097611032472997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5900.6658772630699</v>
      </c>
      <c r="F14" s="56">
        <v>8561.2934503417237</v>
      </c>
      <c r="G14" s="57">
        <f t="shared" si="4"/>
        <v>14461.959327604793</v>
      </c>
      <c r="H14" s="56">
        <v>110</v>
      </c>
      <c r="I14" s="56">
        <v>85</v>
      </c>
      <c r="J14" s="57">
        <f t="shared" si="5"/>
        <v>195</v>
      </c>
      <c r="K14" s="56">
        <v>0</v>
      </c>
      <c r="L14" s="56">
        <v>0</v>
      </c>
      <c r="M14" s="57">
        <f t="shared" si="6"/>
        <v>0</v>
      </c>
      <c r="N14" s="32">
        <f t="shared" si="7"/>
        <v>0.2483445234538329</v>
      </c>
      <c r="O14" s="32">
        <f t="shared" si="8"/>
        <v>0.46630138618418976</v>
      </c>
      <c r="P14" s="33">
        <f t="shared" si="9"/>
        <v>0.34335136105424485</v>
      </c>
      <c r="Q14" s="41"/>
      <c r="R14" s="58">
        <f t="shared" si="10"/>
        <v>53.64241706602791</v>
      </c>
      <c r="S14" s="58">
        <f t="shared" si="11"/>
        <v>100.72109941578499</v>
      </c>
      <c r="T14" s="58">
        <f t="shared" si="12"/>
        <v>74.163893987716889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11051.642570013326</v>
      </c>
      <c r="F15" s="56">
        <v>14106.870904903268</v>
      </c>
      <c r="G15" s="57">
        <f t="shared" si="4"/>
        <v>25158.513474916595</v>
      </c>
      <c r="H15" s="56">
        <v>198</v>
      </c>
      <c r="I15" s="56">
        <v>225</v>
      </c>
      <c r="J15" s="57">
        <f t="shared" si="5"/>
        <v>423</v>
      </c>
      <c r="K15" s="56">
        <v>92</v>
      </c>
      <c r="L15" s="56">
        <v>96</v>
      </c>
      <c r="M15" s="57">
        <f t="shared" si="6"/>
        <v>188</v>
      </c>
      <c r="N15" s="32">
        <f t="shared" si="7"/>
        <v>0.16851126143591921</v>
      </c>
      <c r="O15" s="32">
        <f t="shared" si="8"/>
        <v>0.19482475561958992</v>
      </c>
      <c r="P15" s="33">
        <f t="shared" si="9"/>
        <v>0.18231863785521332</v>
      </c>
      <c r="Q15" s="41"/>
      <c r="R15" s="58">
        <f t="shared" si="10"/>
        <v>38.109112310390778</v>
      </c>
      <c r="S15" s="58">
        <f t="shared" si="11"/>
        <v>43.946638333031984</v>
      </c>
      <c r="T15" s="58">
        <f t="shared" si="12"/>
        <v>41.175963134069711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21156.921138741611</v>
      </c>
      <c r="F16" s="56">
        <v>26604.704318023265</v>
      </c>
      <c r="G16" s="57">
        <f t="shared" si="4"/>
        <v>47761.625456764872</v>
      </c>
      <c r="H16" s="56">
        <v>246</v>
      </c>
      <c r="I16" s="56">
        <v>226</v>
      </c>
      <c r="J16" s="57">
        <f t="shared" si="5"/>
        <v>472</v>
      </c>
      <c r="K16" s="56">
        <v>207</v>
      </c>
      <c r="L16" s="56">
        <v>210</v>
      </c>
      <c r="M16" s="57">
        <f t="shared" si="6"/>
        <v>417</v>
      </c>
      <c r="N16" s="32">
        <f t="shared" si="7"/>
        <v>0.20251283730321629</v>
      </c>
      <c r="O16" s="32">
        <f t="shared" si="8"/>
        <v>0.26368443068132796</v>
      </c>
      <c r="P16" s="33">
        <f t="shared" si="9"/>
        <v>0.23256605438415368</v>
      </c>
      <c r="Q16" s="41"/>
      <c r="R16" s="58">
        <f t="shared" si="10"/>
        <v>46.704020173822542</v>
      </c>
      <c r="S16" s="58">
        <f t="shared" si="11"/>
        <v>61.01996403216345</v>
      </c>
      <c r="T16" s="58">
        <f t="shared" si="12"/>
        <v>53.725112999735515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23057.100074766571</v>
      </c>
      <c r="F17" s="56">
        <v>28240.614591747464</v>
      </c>
      <c r="G17" s="57">
        <f t="shared" si="4"/>
        <v>51297.714666514032</v>
      </c>
      <c r="H17" s="56">
        <v>252</v>
      </c>
      <c r="I17" s="56">
        <v>226</v>
      </c>
      <c r="J17" s="57">
        <f t="shared" si="5"/>
        <v>478</v>
      </c>
      <c r="K17" s="56">
        <v>207</v>
      </c>
      <c r="L17" s="56">
        <v>209</v>
      </c>
      <c r="M17" s="57">
        <f t="shared" si="6"/>
        <v>416</v>
      </c>
      <c r="N17" s="32">
        <f t="shared" ref="N17:N81" si="13">+E17/(H17*216+K17*248)</f>
        <v>0.21799693739851914</v>
      </c>
      <c r="O17" s="32">
        <f t="shared" si="0"/>
        <v>0.28058793609160104</v>
      </c>
      <c r="P17" s="33">
        <f t="shared" si="1"/>
        <v>0.24851617445602101</v>
      </c>
      <c r="Q17" s="41"/>
      <c r="R17" s="58">
        <f t="shared" si="10"/>
        <v>50.233333496223466</v>
      </c>
      <c r="S17" s="58">
        <f t="shared" si="11"/>
        <v>64.920953084476935</v>
      </c>
      <c r="T17" s="58">
        <f t="shared" si="12"/>
        <v>57.379994034132025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30235.876999287313</v>
      </c>
      <c r="F18" s="56">
        <v>33254.729393639922</v>
      </c>
      <c r="G18" s="57">
        <f t="shared" si="4"/>
        <v>63490.606392927235</v>
      </c>
      <c r="H18" s="56">
        <v>244</v>
      </c>
      <c r="I18" s="56">
        <v>226</v>
      </c>
      <c r="J18" s="57">
        <f t="shared" si="5"/>
        <v>470</v>
      </c>
      <c r="K18" s="56">
        <v>207</v>
      </c>
      <c r="L18" s="56">
        <v>204</v>
      </c>
      <c r="M18" s="57">
        <f t="shared" si="6"/>
        <v>411</v>
      </c>
      <c r="N18" s="32">
        <f t="shared" si="13"/>
        <v>0.2906178104506662</v>
      </c>
      <c r="O18" s="32">
        <f t="shared" si="0"/>
        <v>0.33452769790801468</v>
      </c>
      <c r="P18" s="33">
        <f t="shared" si="1"/>
        <v>0.31207289525051723</v>
      </c>
      <c r="Q18" s="41"/>
      <c r="R18" s="58">
        <f t="shared" si="10"/>
        <v>67.041855874251254</v>
      </c>
      <c r="S18" s="58">
        <f t="shared" si="11"/>
        <v>77.336579985209127</v>
      </c>
      <c r="T18" s="58">
        <f t="shared" si="12"/>
        <v>72.066522579940113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38616.752811902494</v>
      </c>
      <c r="F19" s="56">
        <v>42239.154940321576</v>
      </c>
      <c r="G19" s="57">
        <f t="shared" si="4"/>
        <v>80855.90775222407</v>
      </c>
      <c r="H19" s="56">
        <v>242</v>
      </c>
      <c r="I19" s="56">
        <v>224</v>
      </c>
      <c r="J19" s="57">
        <f t="shared" si="5"/>
        <v>466</v>
      </c>
      <c r="K19" s="56">
        <v>207</v>
      </c>
      <c r="L19" s="56">
        <v>209</v>
      </c>
      <c r="M19" s="57">
        <f t="shared" si="6"/>
        <v>416</v>
      </c>
      <c r="N19" s="32">
        <f t="shared" si="13"/>
        <v>0.37271979781389947</v>
      </c>
      <c r="O19" s="32">
        <f t="shared" si="0"/>
        <v>0.42148115011895881</v>
      </c>
      <c r="P19" s="33">
        <f t="shared" si="1"/>
        <v>0.39669473541989203</v>
      </c>
      <c r="Q19" s="41"/>
      <c r="R19" s="58">
        <f t="shared" si="10"/>
        <v>86.006130984192637</v>
      </c>
      <c r="S19" s="58">
        <f t="shared" si="11"/>
        <v>97.550011409518646</v>
      </c>
      <c r="T19" s="58">
        <f t="shared" si="12"/>
        <v>91.673364798439991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50630.541523320113</v>
      </c>
      <c r="F20" s="56">
        <v>57630.566844789108</v>
      </c>
      <c r="G20" s="57">
        <f t="shared" si="4"/>
        <v>108261.10836810921</v>
      </c>
      <c r="H20" s="56">
        <v>380</v>
      </c>
      <c r="I20" s="56">
        <v>308</v>
      </c>
      <c r="J20" s="57">
        <f t="shared" si="5"/>
        <v>688</v>
      </c>
      <c r="K20" s="56">
        <v>206</v>
      </c>
      <c r="L20" s="56">
        <v>211</v>
      </c>
      <c r="M20" s="57">
        <f t="shared" si="6"/>
        <v>417</v>
      </c>
      <c r="N20" s="32">
        <f t="shared" si="13"/>
        <v>0.38020051005737199</v>
      </c>
      <c r="O20" s="32">
        <f t="shared" si="0"/>
        <v>0.48487721986933019</v>
      </c>
      <c r="P20" s="33">
        <f t="shared" si="1"/>
        <v>0.42956666177867669</v>
      </c>
      <c r="Q20" s="41"/>
      <c r="R20" s="58">
        <f t="shared" si="10"/>
        <v>86.400241507372201</v>
      </c>
      <c r="S20" s="58">
        <f t="shared" si="11"/>
        <v>111.0415546142372</v>
      </c>
      <c r="T20" s="58">
        <f t="shared" si="12"/>
        <v>97.973853726795667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45656.894946524299</v>
      </c>
      <c r="F21" s="56">
        <v>57450.644555260995</v>
      </c>
      <c r="G21" s="57">
        <f t="shared" si="4"/>
        <v>103107.5395017853</v>
      </c>
      <c r="H21" s="56">
        <v>364</v>
      </c>
      <c r="I21" s="56">
        <v>313</v>
      </c>
      <c r="J21" s="57">
        <f t="shared" si="5"/>
        <v>677</v>
      </c>
      <c r="K21" s="56">
        <v>206</v>
      </c>
      <c r="L21" s="56">
        <v>210</v>
      </c>
      <c r="M21" s="57">
        <f t="shared" si="6"/>
        <v>416</v>
      </c>
      <c r="N21" s="32">
        <f t="shared" si="13"/>
        <v>0.35198667005769935</v>
      </c>
      <c r="O21" s="32">
        <f t="shared" si="0"/>
        <v>0.48000338008205495</v>
      </c>
      <c r="P21" s="33">
        <f t="shared" si="1"/>
        <v>0.4134223716992193</v>
      </c>
      <c r="Q21" s="41"/>
      <c r="R21" s="58">
        <f t="shared" si="10"/>
        <v>80.099815695656659</v>
      </c>
      <c r="S21" s="58">
        <f t="shared" si="11"/>
        <v>109.84826874810898</v>
      </c>
      <c r="T21" s="58">
        <f t="shared" si="12"/>
        <v>94.334436872630647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43863.383669317533</v>
      </c>
      <c r="F22" s="56">
        <v>54346.728184850486</v>
      </c>
      <c r="G22" s="57">
        <f t="shared" si="4"/>
        <v>98210.111854168019</v>
      </c>
      <c r="H22" s="56">
        <v>338</v>
      </c>
      <c r="I22" s="56">
        <v>314</v>
      </c>
      <c r="J22" s="57">
        <f t="shared" si="5"/>
        <v>652</v>
      </c>
      <c r="K22" s="56">
        <v>206</v>
      </c>
      <c r="L22" s="56">
        <v>210</v>
      </c>
      <c r="M22" s="57">
        <f t="shared" si="6"/>
        <v>416</v>
      </c>
      <c r="N22" s="32">
        <f t="shared" si="13"/>
        <v>0.35346331605625914</v>
      </c>
      <c r="O22" s="32">
        <f t="shared" si="0"/>
        <v>0.45325200314293507</v>
      </c>
      <c r="P22" s="33">
        <f t="shared" si="1"/>
        <v>0.4025004584187214</v>
      </c>
      <c r="Q22" s="41"/>
      <c r="R22" s="58">
        <f t="shared" si="10"/>
        <v>80.631219980363113</v>
      </c>
      <c r="S22" s="58">
        <f t="shared" si="11"/>
        <v>103.71513012376047</v>
      </c>
      <c r="T22" s="58">
        <f t="shared" si="12"/>
        <v>91.957033571318377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41587.045963692828</v>
      </c>
      <c r="F23" s="56">
        <v>43471.86249720108</v>
      </c>
      <c r="G23" s="57">
        <f t="shared" si="4"/>
        <v>85058.908460893901</v>
      </c>
      <c r="H23" s="56">
        <v>342</v>
      </c>
      <c r="I23" s="56">
        <v>290</v>
      </c>
      <c r="J23" s="57">
        <f t="shared" si="5"/>
        <v>632</v>
      </c>
      <c r="K23" s="56">
        <v>206</v>
      </c>
      <c r="L23" s="56">
        <v>210</v>
      </c>
      <c r="M23" s="57">
        <f t="shared" si="6"/>
        <v>416</v>
      </c>
      <c r="N23" s="32">
        <f t="shared" si="13"/>
        <v>0.33280286462622299</v>
      </c>
      <c r="O23" s="32">
        <f t="shared" si="0"/>
        <v>0.37893882929917261</v>
      </c>
      <c r="P23" s="33">
        <f t="shared" si="1"/>
        <v>0.35488529898570553</v>
      </c>
      <c r="Q23" s="41"/>
      <c r="R23" s="58">
        <f t="shared" si="10"/>
        <v>75.888770006738739</v>
      </c>
      <c r="S23" s="58">
        <f t="shared" si="11"/>
        <v>86.94372499440216</v>
      </c>
      <c r="T23" s="58">
        <f t="shared" si="12"/>
        <v>81.163080592456012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39796.04271426682</v>
      </c>
      <c r="F24" s="56">
        <v>39510.305868187614</v>
      </c>
      <c r="G24" s="57">
        <f t="shared" si="4"/>
        <v>79306.348582454433</v>
      </c>
      <c r="H24" s="56">
        <v>338</v>
      </c>
      <c r="I24" s="56">
        <v>309</v>
      </c>
      <c r="J24" s="57">
        <f t="shared" si="5"/>
        <v>647</v>
      </c>
      <c r="K24" s="56">
        <v>206</v>
      </c>
      <c r="L24" s="56">
        <v>210</v>
      </c>
      <c r="M24" s="57">
        <f t="shared" si="6"/>
        <v>416</v>
      </c>
      <c r="N24" s="32">
        <f t="shared" si="13"/>
        <v>0.32068755410542499</v>
      </c>
      <c r="O24" s="32">
        <f t="shared" si="0"/>
        <v>0.33251115825243732</v>
      </c>
      <c r="P24" s="33">
        <f t="shared" si="1"/>
        <v>0.32647105459597575</v>
      </c>
      <c r="Q24" s="41"/>
      <c r="R24" s="58">
        <f t="shared" si="10"/>
        <v>73.15449028357871</v>
      </c>
      <c r="S24" s="58">
        <f t="shared" si="11"/>
        <v>76.12775697145976</v>
      </c>
      <c r="T24" s="58">
        <f t="shared" si="12"/>
        <v>74.606160472675853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38157.675511234695</v>
      </c>
      <c r="F25" s="56">
        <v>38022.002806857126</v>
      </c>
      <c r="G25" s="57">
        <f t="shared" si="4"/>
        <v>76179.678318091814</v>
      </c>
      <c r="H25" s="56">
        <v>338</v>
      </c>
      <c r="I25" s="56">
        <v>311</v>
      </c>
      <c r="J25" s="57">
        <f t="shared" si="5"/>
        <v>649</v>
      </c>
      <c r="K25" s="56">
        <v>205</v>
      </c>
      <c r="L25" s="56">
        <v>210</v>
      </c>
      <c r="M25" s="57">
        <f t="shared" si="6"/>
        <v>415</v>
      </c>
      <c r="N25" s="32">
        <f t="shared" si="13"/>
        <v>0.30810086163066575</v>
      </c>
      <c r="O25" s="32">
        <f t="shared" si="0"/>
        <v>0.31882674923573762</v>
      </c>
      <c r="P25" s="33">
        <f t="shared" si="1"/>
        <v>0.31336250459923248</v>
      </c>
      <c r="Q25" s="41"/>
      <c r="R25" s="58">
        <f t="shared" si="10"/>
        <v>70.271962267467202</v>
      </c>
      <c r="S25" s="58">
        <f t="shared" si="11"/>
        <v>72.978892143679701</v>
      </c>
      <c r="T25" s="58">
        <f t="shared" si="12"/>
        <v>71.597442028281776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36582.828667609225</v>
      </c>
      <c r="F26" s="56">
        <v>36143.957867040139</v>
      </c>
      <c r="G26" s="57">
        <f t="shared" si="4"/>
        <v>72726.786534649364</v>
      </c>
      <c r="H26" s="56">
        <v>338</v>
      </c>
      <c r="I26" s="56">
        <v>315</v>
      </c>
      <c r="J26" s="57">
        <f t="shared" si="5"/>
        <v>653</v>
      </c>
      <c r="K26" s="56">
        <v>209</v>
      </c>
      <c r="L26" s="56">
        <v>210</v>
      </c>
      <c r="M26" s="57">
        <f t="shared" si="6"/>
        <v>419</v>
      </c>
      <c r="N26" s="32">
        <f t="shared" si="13"/>
        <v>0.29303771761942665</v>
      </c>
      <c r="O26" s="32">
        <f t="shared" si="0"/>
        <v>0.30089875014185929</v>
      </c>
      <c r="P26" s="33">
        <f t="shared" si="1"/>
        <v>0.29689249891675934</v>
      </c>
      <c r="Q26" s="41"/>
      <c r="R26" s="58">
        <f t="shared" si="10"/>
        <v>66.87902864279566</v>
      </c>
      <c r="S26" s="58">
        <f t="shared" si="11"/>
        <v>68.845634032457411</v>
      </c>
      <c r="T26" s="58">
        <f t="shared" si="12"/>
        <v>67.842151618143063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31662.574360903338</v>
      </c>
      <c r="F27" s="56">
        <v>31862.466105500724</v>
      </c>
      <c r="G27" s="57">
        <f t="shared" si="4"/>
        <v>63525.040466404062</v>
      </c>
      <c r="H27" s="56">
        <v>338</v>
      </c>
      <c r="I27" s="56">
        <v>315</v>
      </c>
      <c r="J27" s="57">
        <f t="shared" si="5"/>
        <v>653</v>
      </c>
      <c r="K27" s="56">
        <v>222</v>
      </c>
      <c r="L27" s="56">
        <v>208</v>
      </c>
      <c r="M27" s="57">
        <f t="shared" si="6"/>
        <v>430</v>
      </c>
      <c r="N27" s="32">
        <f t="shared" si="13"/>
        <v>0.24724024207352058</v>
      </c>
      <c r="O27" s="32">
        <f t="shared" si="0"/>
        <v>0.26635513028740659</v>
      </c>
      <c r="P27" s="33">
        <f t="shared" si="1"/>
        <v>0.25647201506089945</v>
      </c>
      <c r="Q27" s="41"/>
      <c r="R27" s="58">
        <f t="shared" si="10"/>
        <v>56.540311358755957</v>
      </c>
      <c r="S27" s="58">
        <f t="shared" si="11"/>
        <v>60.922497333653389</v>
      </c>
      <c r="T27" s="58">
        <f t="shared" si="12"/>
        <v>58.65654706039156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10944.833179329717</v>
      </c>
      <c r="F28" s="56">
        <v>12941.253408669216</v>
      </c>
      <c r="G28" s="57">
        <f t="shared" si="4"/>
        <v>23886.086587998932</v>
      </c>
      <c r="H28" s="56">
        <v>201</v>
      </c>
      <c r="I28" s="56">
        <v>184</v>
      </c>
      <c r="J28" s="57">
        <f t="shared" si="5"/>
        <v>385</v>
      </c>
      <c r="K28" s="56">
        <v>0</v>
      </c>
      <c r="L28" s="56">
        <v>0</v>
      </c>
      <c r="M28" s="57">
        <f t="shared" si="6"/>
        <v>0</v>
      </c>
      <c r="N28" s="32">
        <f t="shared" si="13"/>
        <v>0.25209215909640953</v>
      </c>
      <c r="O28" s="32">
        <f t="shared" si="0"/>
        <v>0.32561527296369808</v>
      </c>
      <c r="P28" s="33">
        <f t="shared" si="1"/>
        <v>0.28723047845116562</v>
      </c>
      <c r="Q28" s="41"/>
      <c r="R28" s="58">
        <f t="shared" si="10"/>
        <v>54.45190636482446</v>
      </c>
      <c r="S28" s="58">
        <f t="shared" si="11"/>
        <v>70.332898960158786</v>
      </c>
      <c r="T28" s="58">
        <f t="shared" si="12"/>
        <v>62.041783345451769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10442.233353446314</v>
      </c>
      <c r="F29" s="56">
        <v>12602.151918997813</v>
      </c>
      <c r="G29" s="57">
        <f t="shared" si="4"/>
        <v>23044.385272444128</v>
      </c>
      <c r="H29" s="56">
        <v>200</v>
      </c>
      <c r="I29" s="56">
        <v>188</v>
      </c>
      <c r="J29" s="57">
        <f t="shared" si="5"/>
        <v>388</v>
      </c>
      <c r="K29" s="56">
        <v>0</v>
      </c>
      <c r="L29" s="56">
        <v>0</v>
      </c>
      <c r="M29" s="57">
        <f t="shared" si="6"/>
        <v>0</v>
      </c>
      <c r="N29" s="32">
        <f t="shared" si="13"/>
        <v>0.24171836466310911</v>
      </c>
      <c r="O29" s="32">
        <f t="shared" si="0"/>
        <v>0.31033668043237328</v>
      </c>
      <c r="P29" s="33">
        <f t="shared" si="1"/>
        <v>0.27496641457192783</v>
      </c>
      <c r="Q29" s="41"/>
      <c r="R29" s="58">
        <f t="shared" si="10"/>
        <v>52.211166767231568</v>
      </c>
      <c r="S29" s="58">
        <f t="shared" si="11"/>
        <v>67.032722973392623</v>
      </c>
      <c r="T29" s="58">
        <f t="shared" si="12"/>
        <v>59.392745547536414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9997.2108076650111</v>
      </c>
      <c r="F30" s="56">
        <v>12249.657987538918</v>
      </c>
      <c r="G30" s="57">
        <f t="shared" si="4"/>
        <v>22246.868795203929</v>
      </c>
      <c r="H30" s="56">
        <v>202</v>
      </c>
      <c r="I30" s="56">
        <v>183</v>
      </c>
      <c r="J30" s="57">
        <f t="shared" si="5"/>
        <v>385</v>
      </c>
      <c r="K30" s="56">
        <v>0</v>
      </c>
      <c r="L30" s="56">
        <v>0</v>
      </c>
      <c r="M30" s="57">
        <f t="shared" si="6"/>
        <v>0</v>
      </c>
      <c r="N30" s="32">
        <f t="shared" si="13"/>
        <v>0.22912566024168068</v>
      </c>
      <c r="O30" s="32">
        <f t="shared" si="0"/>
        <v>0.30989824902699142</v>
      </c>
      <c r="P30" s="33">
        <f t="shared" si="1"/>
        <v>0.26751886478119202</v>
      </c>
      <c r="Q30" s="41"/>
      <c r="R30" s="58">
        <f t="shared" si="10"/>
        <v>49.491142612203028</v>
      </c>
      <c r="S30" s="58">
        <f t="shared" si="11"/>
        <v>66.938021789830159</v>
      </c>
      <c r="T30" s="58">
        <f t="shared" si="12"/>
        <v>57.784074792737478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9030.8149358414666</v>
      </c>
      <c r="F31" s="56">
        <v>11266.481462775038</v>
      </c>
      <c r="G31" s="57">
        <f t="shared" si="4"/>
        <v>20297.296398616505</v>
      </c>
      <c r="H31" s="56">
        <v>203</v>
      </c>
      <c r="I31" s="56">
        <v>184</v>
      </c>
      <c r="J31" s="57">
        <f t="shared" si="5"/>
        <v>387</v>
      </c>
      <c r="K31" s="56">
        <v>0</v>
      </c>
      <c r="L31" s="56">
        <v>0</v>
      </c>
      <c r="M31" s="57">
        <f t="shared" si="6"/>
        <v>0</v>
      </c>
      <c r="N31" s="32">
        <f t="shared" si="13"/>
        <v>0.20595728279149486</v>
      </c>
      <c r="O31" s="32">
        <f t="shared" si="0"/>
        <v>0.28347628479204506</v>
      </c>
      <c r="P31" s="33">
        <f t="shared" si="1"/>
        <v>0.24281386255403034</v>
      </c>
      <c r="Q31" s="41"/>
      <c r="R31" s="58">
        <f t="shared" si="10"/>
        <v>44.486773082962891</v>
      </c>
      <c r="S31" s="58">
        <f t="shared" si="11"/>
        <v>61.23087751508173</v>
      </c>
      <c r="T31" s="58">
        <f t="shared" si="12"/>
        <v>52.447794311670556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8596.3801737119902</v>
      </c>
      <c r="F32" s="56">
        <v>10862.511678275565</v>
      </c>
      <c r="G32" s="57">
        <f t="shared" si="4"/>
        <v>19458.891851987555</v>
      </c>
      <c r="H32" s="56">
        <v>201</v>
      </c>
      <c r="I32" s="56">
        <v>184</v>
      </c>
      <c r="J32" s="57">
        <f t="shared" si="5"/>
        <v>385</v>
      </c>
      <c r="K32" s="56">
        <v>0</v>
      </c>
      <c r="L32" s="56">
        <v>0</v>
      </c>
      <c r="M32" s="57">
        <f t="shared" si="6"/>
        <v>0</v>
      </c>
      <c r="N32" s="32">
        <f t="shared" si="13"/>
        <v>0.19800028039690415</v>
      </c>
      <c r="O32" s="32">
        <f t="shared" si="0"/>
        <v>0.27331198868446971</v>
      </c>
      <c r="P32" s="33">
        <f t="shared" si="1"/>
        <v>0.23399340851355888</v>
      </c>
      <c r="Q32" s="41"/>
      <c r="R32" s="58">
        <f t="shared" si="10"/>
        <v>42.768060565731297</v>
      </c>
      <c r="S32" s="58">
        <f t="shared" si="11"/>
        <v>59.035389555845462</v>
      </c>
      <c r="T32" s="58">
        <f t="shared" si="12"/>
        <v>50.542576238928717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6474.3789155761115</v>
      </c>
      <c r="F33" s="56">
        <v>8465.2244932361173</v>
      </c>
      <c r="G33" s="57">
        <f t="shared" si="4"/>
        <v>14939.603408812229</v>
      </c>
      <c r="H33" s="56">
        <v>203</v>
      </c>
      <c r="I33" s="56">
        <v>184</v>
      </c>
      <c r="J33" s="57">
        <f t="shared" si="5"/>
        <v>387</v>
      </c>
      <c r="K33" s="56">
        <v>0</v>
      </c>
      <c r="L33" s="56">
        <v>0</v>
      </c>
      <c r="M33" s="57">
        <f t="shared" si="6"/>
        <v>0</v>
      </c>
      <c r="N33" s="32">
        <f t="shared" si="13"/>
        <v>0.14765505645813062</v>
      </c>
      <c r="O33" s="32">
        <f t="shared" si="0"/>
        <v>0.21299377247474127</v>
      </c>
      <c r="P33" s="33">
        <f t="shared" si="1"/>
        <v>0.17872049249703595</v>
      </c>
      <c r="Q33" s="41"/>
      <c r="R33" s="58">
        <f t="shared" si="10"/>
        <v>31.893492194956213</v>
      </c>
      <c r="S33" s="58">
        <f t="shared" si="11"/>
        <v>46.006654854544117</v>
      </c>
      <c r="T33" s="58">
        <f t="shared" si="12"/>
        <v>38.603626379359767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3447.7708546100689</v>
      </c>
      <c r="F34" s="56">
        <v>4773.3243314269539</v>
      </c>
      <c r="G34" s="57">
        <f t="shared" si="4"/>
        <v>8221.0951860370224</v>
      </c>
      <c r="H34" s="56">
        <v>202</v>
      </c>
      <c r="I34" s="56">
        <v>196</v>
      </c>
      <c r="J34" s="57">
        <f t="shared" si="5"/>
        <v>398</v>
      </c>
      <c r="K34" s="56">
        <v>0</v>
      </c>
      <c r="L34" s="56">
        <v>0</v>
      </c>
      <c r="M34" s="57">
        <f t="shared" si="6"/>
        <v>0</v>
      </c>
      <c r="N34" s="32">
        <f t="shared" si="13"/>
        <v>7.9019317349882406E-2</v>
      </c>
      <c r="O34" s="32">
        <f t="shared" si="0"/>
        <v>0.11274859059492993</v>
      </c>
      <c r="P34" s="33">
        <f t="shared" si="1"/>
        <v>9.5629713219302789E-2</v>
      </c>
      <c r="Q34" s="41"/>
      <c r="R34" s="58">
        <f t="shared" si="10"/>
        <v>17.068172547574598</v>
      </c>
      <c r="S34" s="58">
        <f t="shared" si="11"/>
        <v>24.353695568504868</v>
      </c>
      <c r="T34" s="58">
        <f t="shared" si="12"/>
        <v>20.656018055369405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1768.8700807596906</v>
      </c>
      <c r="F35" s="56">
        <v>2755.1708697124072</v>
      </c>
      <c r="G35" s="57">
        <f t="shared" si="4"/>
        <v>4524.0409504720974</v>
      </c>
      <c r="H35" s="56">
        <v>204</v>
      </c>
      <c r="I35" s="56">
        <v>211</v>
      </c>
      <c r="J35" s="57">
        <f t="shared" si="5"/>
        <v>415</v>
      </c>
      <c r="K35" s="56">
        <v>0</v>
      </c>
      <c r="L35" s="56">
        <v>0</v>
      </c>
      <c r="M35" s="57">
        <f t="shared" si="6"/>
        <v>0</v>
      </c>
      <c r="N35" s="32">
        <f t="shared" si="13"/>
        <v>4.0143202631619704E-2</v>
      </c>
      <c r="O35" s="32">
        <f t="shared" si="0"/>
        <v>6.0452230773047379E-2</v>
      </c>
      <c r="P35" s="33">
        <f t="shared" si="1"/>
        <v>5.0468997662562444E-2</v>
      </c>
      <c r="Q35" s="41"/>
      <c r="R35" s="58">
        <f t="shared" si="10"/>
        <v>8.6709317684298561</v>
      </c>
      <c r="S35" s="58">
        <f t="shared" si="11"/>
        <v>13.057681846978234</v>
      </c>
      <c r="T35" s="58">
        <f t="shared" si="12"/>
        <v>10.901303495113488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450.57258107415021</v>
      </c>
      <c r="F36" s="61">
        <v>599.00000000020248</v>
      </c>
      <c r="G36" s="62">
        <f t="shared" si="4"/>
        <v>1049.5725810743527</v>
      </c>
      <c r="H36" s="61">
        <v>203</v>
      </c>
      <c r="I36" s="61">
        <v>207</v>
      </c>
      <c r="J36" s="62">
        <f t="shared" si="5"/>
        <v>410</v>
      </c>
      <c r="K36" s="61">
        <v>0</v>
      </c>
      <c r="L36" s="61">
        <v>0</v>
      </c>
      <c r="M36" s="62">
        <f t="shared" si="6"/>
        <v>0</v>
      </c>
      <c r="N36" s="34">
        <f t="shared" si="13"/>
        <v>1.0275784096746721E-2</v>
      </c>
      <c r="O36" s="34">
        <f t="shared" si="0"/>
        <v>1.3396850957241959E-2</v>
      </c>
      <c r="P36" s="35">
        <f t="shared" si="1"/>
        <v>1.1851542243386999E-2</v>
      </c>
      <c r="Q36" s="41"/>
      <c r="R36" s="58">
        <f t="shared" si="10"/>
        <v>2.2195693648972918</v>
      </c>
      <c r="S36" s="58">
        <f t="shared" si="11"/>
        <v>2.8937198067642633</v>
      </c>
      <c r="T36" s="58">
        <f t="shared" si="12"/>
        <v>2.5599331245715917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13859.337386495881</v>
      </c>
      <c r="F37" s="56">
        <v>14177.903414905537</v>
      </c>
      <c r="G37" s="65">
        <f t="shared" si="4"/>
        <v>28037.240801401418</v>
      </c>
      <c r="H37" s="64">
        <v>125</v>
      </c>
      <c r="I37" s="64">
        <v>130</v>
      </c>
      <c r="J37" s="65">
        <f t="shared" si="5"/>
        <v>255</v>
      </c>
      <c r="K37" s="64">
        <v>92</v>
      </c>
      <c r="L37" s="64">
        <v>99</v>
      </c>
      <c r="M37" s="65">
        <f t="shared" si="6"/>
        <v>191</v>
      </c>
      <c r="N37" s="30">
        <f t="shared" si="13"/>
        <v>0.2782105626002867</v>
      </c>
      <c r="O37" s="30">
        <f t="shared" si="0"/>
        <v>0.26937800985912635</v>
      </c>
      <c r="P37" s="31">
        <f t="shared" si="1"/>
        <v>0.27367289553140539</v>
      </c>
      <c r="Q37" s="41"/>
      <c r="R37" s="58">
        <f t="shared" si="10"/>
        <v>63.867914223483325</v>
      </c>
      <c r="S37" s="58">
        <f t="shared" si="11"/>
        <v>61.912241986487061</v>
      </c>
      <c r="T37" s="58">
        <f t="shared" si="12"/>
        <v>62.863768613007664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13245.829403734504</v>
      </c>
      <c r="F38" s="56">
        <v>13791.141465193899</v>
      </c>
      <c r="G38" s="57">
        <f t="shared" si="4"/>
        <v>27036.970868928402</v>
      </c>
      <c r="H38" s="56">
        <v>129</v>
      </c>
      <c r="I38" s="56">
        <v>130</v>
      </c>
      <c r="J38" s="57">
        <f t="shared" si="5"/>
        <v>259</v>
      </c>
      <c r="K38" s="56">
        <v>92</v>
      </c>
      <c r="L38" s="56">
        <v>118</v>
      </c>
      <c r="M38" s="57">
        <f t="shared" si="6"/>
        <v>210</v>
      </c>
      <c r="N38" s="32">
        <f t="shared" si="13"/>
        <v>0.26136206400423251</v>
      </c>
      <c r="O38" s="32">
        <f t="shared" si="0"/>
        <v>0.2404984211982753</v>
      </c>
      <c r="P38" s="33">
        <f t="shared" si="1"/>
        <v>0.25028670359298305</v>
      </c>
      <c r="Q38" s="41"/>
      <c r="R38" s="58">
        <f t="shared" si="10"/>
        <v>59.935879654907261</v>
      </c>
      <c r="S38" s="58">
        <f t="shared" si="11"/>
        <v>55.609441391910885</v>
      </c>
      <c r="T38" s="58">
        <f t="shared" si="12"/>
        <v>57.6481255201032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12949.06049656203</v>
      </c>
      <c r="F39" s="56">
        <v>13522.969694752106</v>
      </c>
      <c r="G39" s="57">
        <f t="shared" si="4"/>
        <v>26472.030191314137</v>
      </c>
      <c r="H39" s="56">
        <v>129</v>
      </c>
      <c r="I39" s="56">
        <v>130</v>
      </c>
      <c r="J39" s="57">
        <f t="shared" si="5"/>
        <v>259</v>
      </c>
      <c r="K39" s="56">
        <v>93</v>
      </c>
      <c r="L39" s="56">
        <v>117</v>
      </c>
      <c r="M39" s="57">
        <f t="shared" si="6"/>
        <v>210</v>
      </c>
      <c r="N39" s="32">
        <f t="shared" si="13"/>
        <v>0.25426210525765847</v>
      </c>
      <c r="O39" s="32">
        <f t="shared" si="0"/>
        <v>0.23684618352865536</v>
      </c>
      <c r="P39" s="33">
        <f t="shared" si="1"/>
        <v>0.24505693356396854</v>
      </c>
      <c r="Q39" s="41"/>
      <c r="R39" s="58">
        <f t="shared" si="10"/>
        <v>58.329101335864998</v>
      </c>
      <c r="S39" s="58">
        <f t="shared" si="11"/>
        <v>54.748865160939701</v>
      </c>
      <c r="T39" s="58">
        <f t="shared" si="12"/>
        <v>56.443561175509885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12804.928645854827</v>
      </c>
      <c r="F40" s="56">
        <v>13405.982788340341</v>
      </c>
      <c r="G40" s="57">
        <f t="shared" si="4"/>
        <v>26210.911434195168</v>
      </c>
      <c r="H40" s="56">
        <v>129</v>
      </c>
      <c r="I40" s="56">
        <v>152</v>
      </c>
      <c r="J40" s="57">
        <f t="shared" si="5"/>
        <v>281</v>
      </c>
      <c r="K40" s="56">
        <v>92</v>
      </c>
      <c r="L40" s="56">
        <v>119</v>
      </c>
      <c r="M40" s="57">
        <f t="shared" si="6"/>
        <v>211</v>
      </c>
      <c r="N40" s="32">
        <f t="shared" si="13"/>
        <v>0.25266236475640935</v>
      </c>
      <c r="O40" s="32">
        <f t="shared" si="0"/>
        <v>0.21503244559765722</v>
      </c>
      <c r="P40" s="33">
        <f t="shared" si="1"/>
        <v>0.23190571413323868</v>
      </c>
      <c r="Q40" s="41"/>
      <c r="R40" s="58">
        <f t="shared" si="10"/>
        <v>57.940853601153066</v>
      </c>
      <c r="S40" s="58">
        <f t="shared" si="11"/>
        <v>49.468571174687604</v>
      </c>
      <c r="T40" s="58">
        <f t="shared" si="12"/>
        <v>53.274210232104004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12682.886037748634</v>
      </c>
      <c r="F41" s="56">
        <v>13318.255603275549</v>
      </c>
      <c r="G41" s="57">
        <f t="shared" si="4"/>
        <v>26001.141641024184</v>
      </c>
      <c r="H41" s="56">
        <v>129</v>
      </c>
      <c r="I41" s="56">
        <v>153</v>
      </c>
      <c r="J41" s="57">
        <f t="shared" si="5"/>
        <v>282</v>
      </c>
      <c r="K41" s="56">
        <v>92</v>
      </c>
      <c r="L41" s="56">
        <v>119</v>
      </c>
      <c r="M41" s="57">
        <f t="shared" si="6"/>
        <v>211</v>
      </c>
      <c r="N41" s="32">
        <f t="shared" si="13"/>
        <v>0.25025426278114904</v>
      </c>
      <c r="O41" s="32">
        <f t="shared" si="0"/>
        <v>0.21288771744366286</v>
      </c>
      <c r="P41" s="33">
        <f t="shared" si="1"/>
        <v>0.22961092936262967</v>
      </c>
      <c r="Q41" s="41"/>
      <c r="R41" s="58">
        <f t="shared" si="10"/>
        <v>57.388624605197442</v>
      </c>
      <c r="S41" s="58">
        <f t="shared" si="11"/>
        <v>48.96417501204246</v>
      </c>
      <c r="T41" s="58">
        <f t="shared" si="12"/>
        <v>52.740652415870557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9765.1122639030928</v>
      </c>
      <c r="F42" s="56">
        <v>7527.0791474145881</v>
      </c>
      <c r="G42" s="57">
        <f t="shared" si="4"/>
        <v>17292.191411317683</v>
      </c>
      <c r="H42" s="56">
        <v>0</v>
      </c>
      <c r="I42" s="56">
        <v>0</v>
      </c>
      <c r="J42" s="57">
        <f t="shared" si="5"/>
        <v>0</v>
      </c>
      <c r="K42" s="56">
        <v>92</v>
      </c>
      <c r="L42" s="56">
        <v>119</v>
      </c>
      <c r="M42" s="57">
        <f t="shared" si="6"/>
        <v>211</v>
      </c>
      <c r="N42" s="32">
        <f t="shared" si="13"/>
        <v>0.42799405083726738</v>
      </c>
      <c r="O42" s="32">
        <f t="shared" si="0"/>
        <v>0.2550514755833081</v>
      </c>
      <c r="P42" s="33">
        <f t="shared" si="1"/>
        <v>0.33045771692626669</v>
      </c>
      <c r="Q42" s="41"/>
      <c r="R42" s="58">
        <f t="shared" si="10"/>
        <v>106.14252460764232</v>
      </c>
      <c r="S42" s="58">
        <f t="shared" si="11"/>
        <v>63.252765944660403</v>
      </c>
      <c r="T42" s="58">
        <f t="shared" si="12"/>
        <v>81.953513797714137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8941.2672339806923</v>
      </c>
      <c r="F43" s="56">
        <v>6805.5600417158385</v>
      </c>
      <c r="G43" s="57">
        <f t="shared" si="4"/>
        <v>15746.827275696531</v>
      </c>
      <c r="H43" s="56">
        <v>0</v>
      </c>
      <c r="I43" s="56">
        <v>0</v>
      </c>
      <c r="J43" s="57">
        <f t="shared" si="5"/>
        <v>0</v>
      </c>
      <c r="K43" s="56">
        <v>92</v>
      </c>
      <c r="L43" s="56">
        <v>119</v>
      </c>
      <c r="M43" s="57">
        <f t="shared" si="6"/>
        <v>211</v>
      </c>
      <c r="N43" s="32">
        <f t="shared" si="13"/>
        <v>0.39188583599143989</v>
      </c>
      <c r="O43" s="32">
        <f t="shared" si="0"/>
        <v>0.23060314589712111</v>
      </c>
      <c r="P43" s="33">
        <f t="shared" si="1"/>
        <v>0.30092545626999945</v>
      </c>
      <c r="Q43" s="41"/>
      <c r="R43" s="58">
        <f t="shared" si="10"/>
        <v>97.187687325877093</v>
      </c>
      <c r="S43" s="58">
        <f t="shared" si="11"/>
        <v>57.18958018248604</v>
      </c>
      <c r="T43" s="58">
        <f t="shared" si="12"/>
        <v>74.629513154959866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8639.7201223880311</v>
      </c>
      <c r="F44" s="56">
        <v>6595.1444472919029</v>
      </c>
      <c r="G44" s="57">
        <f t="shared" si="4"/>
        <v>15234.864569679934</v>
      </c>
      <c r="H44" s="56">
        <v>0</v>
      </c>
      <c r="I44" s="56">
        <v>0</v>
      </c>
      <c r="J44" s="57">
        <f t="shared" si="5"/>
        <v>0</v>
      </c>
      <c r="K44" s="56">
        <v>92</v>
      </c>
      <c r="L44" s="56">
        <v>126</v>
      </c>
      <c r="M44" s="57">
        <f t="shared" si="6"/>
        <v>218</v>
      </c>
      <c r="N44" s="32">
        <f t="shared" si="13"/>
        <v>0.37866936020284148</v>
      </c>
      <c r="O44" s="32">
        <f t="shared" si="0"/>
        <v>0.21105813003366306</v>
      </c>
      <c r="P44" s="33">
        <f t="shared" si="1"/>
        <v>0.28179314460047228</v>
      </c>
      <c r="Q44" s="41"/>
      <c r="R44" s="58">
        <f t="shared" si="10"/>
        <v>93.910001330304681</v>
      </c>
      <c r="S44" s="58">
        <f t="shared" si="11"/>
        <v>52.342416248348435</v>
      </c>
      <c r="T44" s="58">
        <f t="shared" si="12"/>
        <v>69.884699860917124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8434.3534693483107</v>
      </c>
      <c r="F45" s="56">
        <v>6519.6879381229774</v>
      </c>
      <c r="G45" s="57">
        <f t="shared" si="4"/>
        <v>14954.041407471288</v>
      </c>
      <c r="H45" s="56">
        <v>0</v>
      </c>
      <c r="I45" s="56">
        <v>0</v>
      </c>
      <c r="J45" s="57">
        <f t="shared" si="5"/>
        <v>0</v>
      </c>
      <c r="K45" s="56">
        <v>93</v>
      </c>
      <c r="L45" s="56">
        <v>126</v>
      </c>
      <c r="M45" s="57">
        <f t="shared" si="6"/>
        <v>219</v>
      </c>
      <c r="N45" s="32">
        <f t="shared" si="13"/>
        <v>0.36569343866407866</v>
      </c>
      <c r="O45" s="32">
        <f t="shared" si="0"/>
        <v>0.20864336719543577</v>
      </c>
      <c r="P45" s="33">
        <f t="shared" si="1"/>
        <v>0.27533586329855814</v>
      </c>
      <c r="Q45" s="41"/>
      <c r="R45" s="58">
        <f t="shared" si="10"/>
        <v>90.691972788691515</v>
      </c>
      <c r="S45" s="58">
        <f t="shared" si="11"/>
        <v>51.743555064468076</v>
      </c>
      <c r="T45" s="58">
        <f t="shared" si="12"/>
        <v>68.283294098042404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8385.1459076391457</v>
      </c>
      <c r="F46" s="56">
        <v>6485.2870692765155</v>
      </c>
      <c r="G46" s="57">
        <f t="shared" si="4"/>
        <v>14870.432976915661</v>
      </c>
      <c r="H46" s="56">
        <v>0</v>
      </c>
      <c r="I46" s="56">
        <v>0</v>
      </c>
      <c r="J46" s="57">
        <f t="shared" si="5"/>
        <v>0</v>
      </c>
      <c r="K46" s="56">
        <v>93</v>
      </c>
      <c r="L46" s="56">
        <v>120</v>
      </c>
      <c r="M46" s="57">
        <f t="shared" si="6"/>
        <v>213</v>
      </c>
      <c r="N46" s="32">
        <f t="shared" si="13"/>
        <v>0.36355991621744477</v>
      </c>
      <c r="O46" s="32">
        <f t="shared" si="0"/>
        <v>0.21791959238160336</v>
      </c>
      <c r="P46" s="33">
        <f t="shared" si="1"/>
        <v>0.28150902954936508</v>
      </c>
      <c r="Q46" s="41"/>
      <c r="R46" s="58">
        <f t="shared" si="10"/>
        <v>90.162859221926297</v>
      </c>
      <c r="S46" s="58">
        <f t="shared" si="11"/>
        <v>54.044058910637631</v>
      </c>
      <c r="T46" s="58">
        <f t="shared" si="12"/>
        <v>69.814239328242536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8364.0088245475035</v>
      </c>
      <c r="F47" s="56">
        <v>6462.588517931872</v>
      </c>
      <c r="G47" s="57">
        <f t="shared" si="4"/>
        <v>14826.597342479376</v>
      </c>
      <c r="H47" s="56">
        <v>0</v>
      </c>
      <c r="I47" s="56">
        <v>0</v>
      </c>
      <c r="J47" s="57">
        <f t="shared" si="5"/>
        <v>0</v>
      </c>
      <c r="K47" s="56">
        <v>94</v>
      </c>
      <c r="L47" s="56">
        <v>119</v>
      </c>
      <c r="M47" s="57">
        <f t="shared" si="6"/>
        <v>213</v>
      </c>
      <c r="N47" s="32">
        <f t="shared" si="13"/>
        <v>0.35878555355814618</v>
      </c>
      <c r="O47" s="32">
        <f t="shared" si="0"/>
        <v>0.21898171990823637</v>
      </c>
      <c r="P47" s="33">
        <f t="shared" si="1"/>
        <v>0.28067918640162381</v>
      </c>
      <c r="Q47" s="41"/>
      <c r="R47" s="58">
        <f t="shared" si="10"/>
        <v>88.978817282420252</v>
      </c>
      <c r="S47" s="58">
        <f t="shared" si="11"/>
        <v>54.307466537242625</v>
      </c>
      <c r="T47" s="58">
        <f t="shared" si="12"/>
        <v>69.608438227602704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7174.9547348535261</v>
      </c>
      <c r="F48" s="56">
        <v>5756.6794423102292</v>
      </c>
      <c r="G48" s="57">
        <f t="shared" si="4"/>
        <v>12931.634177163756</v>
      </c>
      <c r="H48" s="56">
        <v>0</v>
      </c>
      <c r="I48" s="56">
        <v>0</v>
      </c>
      <c r="J48" s="57">
        <f t="shared" ref="J48:J58" si="14">+H48+I48</f>
        <v>0</v>
      </c>
      <c r="K48" s="56">
        <v>94</v>
      </c>
      <c r="L48" s="56">
        <v>119</v>
      </c>
      <c r="M48" s="57">
        <f t="shared" ref="M48:M58" si="15">+K48+L48</f>
        <v>213</v>
      </c>
      <c r="N48" s="32">
        <f t="shared" ref="N48" si="16">+E48/(H48*216+K48*248)</f>
        <v>0.30777945842714166</v>
      </c>
      <c r="O48" s="32">
        <f t="shared" ref="O48" si="17">+F48/(I48*216+L48*248)</f>
        <v>0.19506232862260198</v>
      </c>
      <c r="P48" s="33">
        <f t="shared" ref="P48" si="18">+G48/(J48*216+M48*248)</f>
        <v>0.24480603848939414</v>
      </c>
      <c r="Q48" s="41"/>
      <c r="R48" s="58">
        <f t="shared" ref="R48" si="19">+E48/(H48+K48)</f>
        <v>76.329305689931132</v>
      </c>
      <c r="S48" s="58">
        <f t="shared" ref="S48" si="20">+F48/(I48+L48)</f>
        <v>48.375457498405289</v>
      </c>
      <c r="T48" s="58">
        <f t="shared" ref="T48" si="21">+G48/(J48+M48)</f>
        <v>60.711897545369744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6952.9421506680737</v>
      </c>
      <c r="F49" s="56">
        <v>5688.7105721521075</v>
      </c>
      <c r="G49" s="57">
        <f t="shared" si="4"/>
        <v>12641.652722820181</v>
      </c>
      <c r="H49" s="56">
        <v>0</v>
      </c>
      <c r="I49" s="56">
        <v>0</v>
      </c>
      <c r="J49" s="57">
        <f t="shared" si="14"/>
        <v>0</v>
      </c>
      <c r="K49" s="56">
        <v>94</v>
      </c>
      <c r="L49" s="56">
        <v>119</v>
      </c>
      <c r="M49" s="57">
        <f t="shared" si="15"/>
        <v>213</v>
      </c>
      <c r="N49" s="32">
        <f t="shared" si="13"/>
        <v>0.2982559261611219</v>
      </c>
      <c r="O49" s="32">
        <f t="shared" si="0"/>
        <v>0.19275923597696218</v>
      </c>
      <c r="P49" s="33">
        <f t="shared" si="1"/>
        <v>0.23931646075307023</v>
      </c>
      <c r="Q49" s="41"/>
      <c r="R49" s="58">
        <f t="shared" si="10"/>
        <v>73.967469687958229</v>
      </c>
      <c r="S49" s="58">
        <f t="shared" si="11"/>
        <v>47.804290522286621</v>
      </c>
      <c r="T49" s="58">
        <f t="shared" si="12"/>
        <v>59.350482266761411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6924.3976714225528</v>
      </c>
      <c r="F50" s="56">
        <v>5586.6873052313476</v>
      </c>
      <c r="G50" s="57">
        <f t="shared" si="4"/>
        <v>12511.0849766539</v>
      </c>
      <c r="H50" s="56">
        <v>0</v>
      </c>
      <c r="I50" s="56">
        <v>0</v>
      </c>
      <c r="J50" s="57">
        <f t="shared" si="14"/>
        <v>0</v>
      </c>
      <c r="K50" s="56">
        <v>94</v>
      </c>
      <c r="L50" s="56">
        <v>119</v>
      </c>
      <c r="M50" s="57">
        <f t="shared" si="15"/>
        <v>213</v>
      </c>
      <c r="N50" s="32">
        <f t="shared" si="13"/>
        <v>0.29703147183521589</v>
      </c>
      <c r="O50" s="32">
        <f t="shared" si="0"/>
        <v>0.18930222639032759</v>
      </c>
      <c r="P50" s="33">
        <f t="shared" si="1"/>
        <v>0.23684471029558343</v>
      </c>
      <c r="Q50" s="41"/>
      <c r="R50" s="58">
        <f t="shared" si="10"/>
        <v>73.663805015133534</v>
      </c>
      <c r="S50" s="58">
        <f t="shared" si="11"/>
        <v>46.946952144801237</v>
      </c>
      <c r="T50" s="58">
        <f t="shared" si="12"/>
        <v>58.737488153304696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6581.8567789533008</v>
      </c>
      <c r="F51" s="56">
        <v>5418.8805765490997</v>
      </c>
      <c r="G51" s="57">
        <f t="shared" si="4"/>
        <v>12000.737355502401</v>
      </c>
      <c r="H51" s="56">
        <v>0</v>
      </c>
      <c r="I51" s="56">
        <v>0</v>
      </c>
      <c r="J51" s="57">
        <f t="shared" si="14"/>
        <v>0</v>
      </c>
      <c r="K51" s="56">
        <v>93</v>
      </c>
      <c r="L51" s="56">
        <v>119</v>
      </c>
      <c r="M51" s="57">
        <f t="shared" si="15"/>
        <v>212</v>
      </c>
      <c r="N51" s="32">
        <f t="shared" si="13"/>
        <v>0.28537360297230752</v>
      </c>
      <c r="O51" s="32">
        <f t="shared" si="0"/>
        <v>0.18361617567596569</v>
      </c>
      <c r="P51" s="33">
        <f t="shared" si="1"/>
        <v>0.22825504708426658</v>
      </c>
      <c r="Q51" s="41"/>
      <c r="R51" s="58">
        <f t="shared" si="10"/>
        <v>70.772653537132271</v>
      </c>
      <c r="S51" s="58">
        <f t="shared" si="11"/>
        <v>45.536811567639496</v>
      </c>
      <c r="T51" s="58">
        <f t="shared" si="12"/>
        <v>56.607251676898116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6582.1969607068822</v>
      </c>
      <c r="F52" s="56">
        <v>5423.1193380421664</v>
      </c>
      <c r="G52" s="57">
        <f t="shared" si="4"/>
        <v>12005.316298749049</v>
      </c>
      <c r="H52" s="56">
        <v>0</v>
      </c>
      <c r="I52" s="56">
        <v>0</v>
      </c>
      <c r="J52" s="57">
        <f t="shared" si="14"/>
        <v>0</v>
      </c>
      <c r="K52" s="56">
        <v>96</v>
      </c>
      <c r="L52" s="56">
        <v>113</v>
      </c>
      <c r="M52" s="57">
        <f t="shared" si="15"/>
        <v>209</v>
      </c>
      <c r="N52" s="32">
        <f t="shared" si="13"/>
        <v>0.2764699664275404</v>
      </c>
      <c r="O52" s="32">
        <f t="shared" si="0"/>
        <v>0.19351696181994599</v>
      </c>
      <c r="P52" s="33">
        <f t="shared" si="1"/>
        <v>0.23161977733348219</v>
      </c>
      <c r="Q52" s="41"/>
      <c r="R52" s="58">
        <f t="shared" si="10"/>
        <v>68.564551674030028</v>
      </c>
      <c r="S52" s="58">
        <f t="shared" si="11"/>
        <v>47.992206531346604</v>
      </c>
      <c r="T52" s="58">
        <f t="shared" si="12"/>
        <v>57.441704778703581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6498.4566699803945</v>
      </c>
      <c r="F53" s="56">
        <v>5392.305599323714</v>
      </c>
      <c r="G53" s="57">
        <f t="shared" si="4"/>
        <v>11890.762269304108</v>
      </c>
      <c r="H53" s="56">
        <v>0</v>
      </c>
      <c r="I53" s="56">
        <v>0</v>
      </c>
      <c r="J53" s="57">
        <f t="shared" si="14"/>
        <v>0</v>
      </c>
      <c r="K53" s="56">
        <v>98</v>
      </c>
      <c r="L53" s="56">
        <v>142</v>
      </c>
      <c r="M53" s="57">
        <f t="shared" si="15"/>
        <v>240</v>
      </c>
      <c r="N53" s="32">
        <f t="shared" si="13"/>
        <v>0.26738218688201099</v>
      </c>
      <c r="O53" s="32">
        <f t="shared" si="0"/>
        <v>0.15312089957189101</v>
      </c>
      <c r="P53" s="33">
        <f t="shared" si="1"/>
        <v>0.19977759189018998</v>
      </c>
      <c r="Q53" s="41"/>
      <c r="R53" s="58">
        <f t="shared" si="10"/>
        <v>66.310782346738719</v>
      </c>
      <c r="S53" s="58">
        <f t="shared" si="11"/>
        <v>37.97398309382897</v>
      </c>
      <c r="T53" s="58">
        <f t="shared" si="12"/>
        <v>49.54484278876712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6297.4446763148853</v>
      </c>
      <c r="F54" s="56">
        <v>5166.6380005142528</v>
      </c>
      <c r="G54" s="57">
        <f t="shared" si="4"/>
        <v>11464.082676829137</v>
      </c>
      <c r="H54" s="56">
        <v>0</v>
      </c>
      <c r="I54" s="56">
        <v>0</v>
      </c>
      <c r="J54" s="57">
        <f t="shared" si="14"/>
        <v>0</v>
      </c>
      <c r="K54" s="56">
        <v>94</v>
      </c>
      <c r="L54" s="56">
        <v>142</v>
      </c>
      <c r="M54" s="57">
        <f t="shared" si="15"/>
        <v>236</v>
      </c>
      <c r="N54" s="32">
        <f t="shared" si="13"/>
        <v>0.27013746895654106</v>
      </c>
      <c r="O54" s="32">
        <f t="shared" si="0"/>
        <v>0.14671280101414846</v>
      </c>
      <c r="P54" s="33">
        <f t="shared" si="1"/>
        <v>0.19587347383866077</v>
      </c>
      <c r="Q54" s="41"/>
      <c r="R54" s="58">
        <f t="shared" si="10"/>
        <v>66.994092301222182</v>
      </c>
      <c r="S54" s="58">
        <f t="shared" si="11"/>
        <v>36.38477465150882</v>
      </c>
      <c r="T54" s="58">
        <f t="shared" si="12"/>
        <v>48.576621511987867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4801.7777079404477</v>
      </c>
      <c r="F55" s="56">
        <v>3774.1989851789085</v>
      </c>
      <c r="G55" s="57">
        <f t="shared" si="4"/>
        <v>8575.9766931193553</v>
      </c>
      <c r="H55" s="56">
        <v>0</v>
      </c>
      <c r="I55" s="56">
        <v>0</v>
      </c>
      <c r="J55" s="57">
        <f t="shared" si="14"/>
        <v>0</v>
      </c>
      <c r="K55" s="56">
        <v>94</v>
      </c>
      <c r="L55" s="56">
        <v>142</v>
      </c>
      <c r="M55" s="57">
        <f t="shared" si="15"/>
        <v>236</v>
      </c>
      <c r="N55" s="32">
        <f t="shared" si="13"/>
        <v>0.20597879666868771</v>
      </c>
      <c r="O55" s="32">
        <f t="shared" si="0"/>
        <v>0.10717284714842425</v>
      </c>
      <c r="P55" s="33">
        <f t="shared" si="1"/>
        <v>0.14652775924547831</v>
      </c>
      <c r="Q55" s="41"/>
      <c r="R55" s="58">
        <f t="shared" si="10"/>
        <v>51.082741573834554</v>
      </c>
      <c r="S55" s="58">
        <f t="shared" si="11"/>
        <v>26.578866092809214</v>
      </c>
      <c r="T55" s="58">
        <f t="shared" si="12"/>
        <v>36.338884292878625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4678.735152913654</v>
      </c>
      <c r="F56" s="56">
        <v>3548.8317145196202</v>
      </c>
      <c r="G56" s="57">
        <f t="shared" si="4"/>
        <v>8227.5668674332737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142</v>
      </c>
      <c r="M56" s="57">
        <f t="shared" si="15"/>
        <v>237</v>
      </c>
      <c r="N56" s="32">
        <f t="shared" si="13"/>
        <v>0.19858807949548615</v>
      </c>
      <c r="O56" s="32">
        <f t="shared" si="0"/>
        <v>0.10077327676396014</v>
      </c>
      <c r="P56" s="33">
        <f t="shared" si="1"/>
        <v>0.13998174199389674</v>
      </c>
      <c r="Q56" s="41"/>
      <c r="R56" s="58">
        <f t="shared" si="10"/>
        <v>49.249843714880569</v>
      </c>
      <c r="S56" s="58">
        <f t="shared" si="11"/>
        <v>24.991772637462113</v>
      </c>
      <c r="T56" s="58">
        <f t="shared" si="12"/>
        <v>34.715472014486387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3846.7759789795487</v>
      </c>
      <c r="F57" s="56">
        <v>3071.5632319892511</v>
      </c>
      <c r="G57" s="57">
        <f t="shared" si="4"/>
        <v>6918.3392109687993</v>
      </c>
      <c r="H57" s="56">
        <v>0</v>
      </c>
      <c r="I57" s="56">
        <v>0</v>
      </c>
      <c r="J57" s="57">
        <f t="shared" si="14"/>
        <v>0</v>
      </c>
      <c r="K57" s="56">
        <v>96</v>
      </c>
      <c r="L57" s="56">
        <v>142</v>
      </c>
      <c r="M57" s="57">
        <f t="shared" si="15"/>
        <v>238</v>
      </c>
      <c r="N57" s="32">
        <f t="shared" si="13"/>
        <v>0.16157493191278346</v>
      </c>
      <c r="O57" s="32">
        <f t="shared" si="0"/>
        <v>8.7220673329999179E-2</v>
      </c>
      <c r="P57" s="33">
        <f t="shared" si="1"/>
        <v>0.11721230704406342</v>
      </c>
      <c r="Q57" s="41"/>
      <c r="R57" s="58">
        <f t="shared" si="10"/>
        <v>40.070583114370301</v>
      </c>
      <c r="S57" s="58">
        <f t="shared" si="11"/>
        <v>21.630726985839797</v>
      </c>
      <c r="T57" s="58">
        <f t="shared" si="12"/>
        <v>29.068652146927729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3670.3087190836382</v>
      </c>
      <c r="F58" s="61">
        <v>2991.9999999984593</v>
      </c>
      <c r="G58" s="62">
        <f t="shared" si="4"/>
        <v>6662.308719082097</v>
      </c>
      <c r="H58" s="56">
        <v>0</v>
      </c>
      <c r="I58" s="56">
        <v>0</v>
      </c>
      <c r="J58" s="57">
        <f t="shared" si="14"/>
        <v>0</v>
      </c>
      <c r="K58" s="56">
        <v>92</v>
      </c>
      <c r="L58" s="56">
        <v>142</v>
      </c>
      <c r="M58" s="57">
        <f t="shared" si="15"/>
        <v>234</v>
      </c>
      <c r="N58" s="34">
        <f t="shared" si="13"/>
        <v>0.16086556447596589</v>
      </c>
      <c r="O58" s="34">
        <f t="shared" si="0"/>
        <v>8.4961381190324259E-2</v>
      </c>
      <c r="P58" s="35">
        <f t="shared" si="1"/>
        <v>0.11480405154194405</v>
      </c>
      <c r="Q58" s="41"/>
      <c r="R58" s="58">
        <f t="shared" si="10"/>
        <v>39.894659990039543</v>
      </c>
      <c r="S58" s="58">
        <f t="shared" si="11"/>
        <v>21.070422535200418</v>
      </c>
      <c r="T58" s="58">
        <f t="shared" si="12"/>
        <v>28.471404782402125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8240.658013409784</v>
      </c>
      <c r="F59" s="56">
        <v>7671.1646807112766</v>
      </c>
      <c r="G59" s="57">
        <f t="shared" si="4"/>
        <v>15911.82269412106</v>
      </c>
      <c r="H59" s="66">
        <v>0</v>
      </c>
      <c r="I59" s="64">
        <v>1</v>
      </c>
      <c r="J59" s="65">
        <f t="shared" si="5"/>
        <v>1</v>
      </c>
      <c r="K59" s="66">
        <v>138</v>
      </c>
      <c r="L59" s="64">
        <v>93</v>
      </c>
      <c r="M59" s="65">
        <f t="shared" si="6"/>
        <v>231</v>
      </c>
      <c r="N59" s="30">
        <f t="shared" si="13"/>
        <v>0.24078594008326859</v>
      </c>
      <c r="O59" s="30">
        <f t="shared" si="0"/>
        <v>0.32951738319206514</v>
      </c>
      <c r="P59" s="31">
        <f t="shared" si="1"/>
        <v>0.27670810194283979</v>
      </c>
      <c r="Q59" s="41"/>
      <c r="R59" s="58">
        <f t="shared" si="10"/>
        <v>59.714913140650609</v>
      </c>
      <c r="S59" s="58">
        <f t="shared" si="11"/>
        <v>81.608134901183789</v>
      </c>
      <c r="T59" s="58">
        <f t="shared" si="12"/>
        <v>68.585442647073535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7806.8860473019458</v>
      </c>
      <c r="F60" s="56">
        <v>7645.7145189706935</v>
      </c>
      <c r="G60" s="57">
        <f t="shared" si="4"/>
        <v>15452.600566272638</v>
      </c>
      <c r="H60" s="55">
        <v>0</v>
      </c>
      <c r="I60" s="56">
        <v>1</v>
      </c>
      <c r="J60" s="57">
        <f t="shared" ref="J60:J84" si="22">+H60+I60</f>
        <v>1</v>
      </c>
      <c r="K60" s="55">
        <v>138</v>
      </c>
      <c r="L60" s="56">
        <v>93</v>
      </c>
      <c r="M60" s="57">
        <f t="shared" ref="M60:M84" si="23">+K60+L60</f>
        <v>231</v>
      </c>
      <c r="N60" s="32">
        <f t="shared" si="13"/>
        <v>0.22811144364486752</v>
      </c>
      <c r="O60" s="32">
        <f t="shared" si="0"/>
        <v>0.32842416318602635</v>
      </c>
      <c r="P60" s="33">
        <f t="shared" si="1"/>
        <v>0.26872218569617135</v>
      </c>
      <c r="Q60" s="41"/>
      <c r="R60" s="58">
        <f t="shared" si="10"/>
        <v>56.571638023927143</v>
      </c>
      <c r="S60" s="58">
        <f t="shared" si="11"/>
        <v>81.337388499688231</v>
      </c>
      <c r="T60" s="58">
        <f t="shared" si="12"/>
        <v>66.60603692358896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7413.4508925563514</v>
      </c>
      <c r="F61" s="56">
        <v>7349.9531202585722</v>
      </c>
      <c r="G61" s="57">
        <f t="shared" si="4"/>
        <v>14763.404012814924</v>
      </c>
      <c r="H61" s="55">
        <v>0</v>
      </c>
      <c r="I61" s="56">
        <v>1</v>
      </c>
      <c r="J61" s="57">
        <f t="shared" si="22"/>
        <v>1</v>
      </c>
      <c r="K61" s="55">
        <v>138</v>
      </c>
      <c r="L61" s="56">
        <v>91</v>
      </c>
      <c r="M61" s="57">
        <f t="shared" si="23"/>
        <v>229</v>
      </c>
      <c r="N61" s="32">
        <f t="shared" si="13"/>
        <v>0.21661555903916407</v>
      </c>
      <c r="O61" s="32">
        <f t="shared" si="0"/>
        <v>0.32259274579786568</v>
      </c>
      <c r="P61" s="33">
        <f t="shared" si="1"/>
        <v>0.2589707411734305</v>
      </c>
      <c r="Q61" s="41"/>
      <c r="R61" s="58">
        <f t="shared" si="10"/>
        <v>53.720658641712689</v>
      </c>
      <c r="S61" s="58">
        <f t="shared" si="11"/>
        <v>79.89079478541926</v>
      </c>
      <c r="T61" s="58">
        <f t="shared" si="12"/>
        <v>64.188713099195326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7087.8084545426163</v>
      </c>
      <c r="F62" s="56">
        <v>7068.6612593208883</v>
      </c>
      <c r="G62" s="57">
        <f t="shared" si="4"/>
        <v>14156.469713863506</v>
      </c>
      <c r="H62" s="55">
        <v>0</v>
      </c>
      <c r="I62" s="56">
        <v>1</v>
      </c>
      <c r="J62" s="57">
        <f t="shared" si="22"/>
        <v>1</v>
      </c>
      <c r="K62" s="55">
        <v>138</v>
      </c>
      <c r="L62" s="56">
        <v>91</v>
      </c>
      <c r="M62" s="57">
        <f t="shared" si="23"/>
        <v>229</v>
      </c>
      <c r="N62" s="32">
        <f t="shared" si="13"/>
        <v>0.20710052754039904</v>
      </c>
      <c r="O62" s="32">
        <f t="shared" si="0"/>
        <v>0.31024671959800248</v>
      </c>
      <c r="P62" s="33">
        <f t="shared" si="1"/>
        <v>0.2483242652586217</v>
      </c>
      <c r="Q62" s="41"/>
      <c r="R62" s="58">
        <f t="shared" si="10"/>
        <v>51.360930830018958</v>
      </c>
      <c r="S62" s="58">
        <f t="shared" si="11"/>
        <v>76.833274557835736</v>
      </c>
      <c r="T62" s="58">
        <f t="shared" si="12"/>
        <v>61.549868321145674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6938.4836789862838</v>
      </c>
      <c r="F63" s="56">
        <v>6834.0833842732618</v>
      </c>
      <c r="G63" s="57">
        <f t="shared" si="4"/>
        <v>13772.567063259547</v>
      </c>
      <c r="H63" s="55">
        <v>0</v>
      </c>
      <c r="I63" s="56">
        <v>1</v>
      </c>
      <c r="J63" s="57">
        <f t="shared" si="22"/>
        <v>1</v>
      </c>
      <c r="K63" s="55">
        <v>134</v>
      </c>
      <c r="L63" s="56">
        <v>91</v>
      </c>
      <c r="M63" s="57">
        <f t="shared" si="23"/>
        <v>225</v>
      </c>
      <c r="N63" s="32">
        <f t="shared" si="13"/>
        <v>0.20878922962765659</v>
      </c>
      <c r="O63" s="32">
        <f t="shared" si="0"/>
        <v>0.29995099123390367</v>
      </c>
      <c r="P63" s="33">
        <f t="shared" si="1"/>
        <v>0.24586844942979769</v>
      </c>
      <c r="Q63" s="41"/>
      <c r="R63" s="58">
        <f t="shared" si="10"/>
        <v>51.779728947658832</v>
      </c>
      <c r="S63" s="58">
        <f t="shared" si="11"/>
        <v>74.2835150464485</v>
      </c>
      <c r="T63" s="58">
        <f t="shared" si="12"/>
        <v>60.940562226812155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6616.3399998126752</v>
      </c>
      <c r="F64" s="56">
        <v>6591.6294747231141</v>
      </c>
      <c r="G64" s="57">
        <f t="shared" si="4"/>
        <v>13207.969474535788</v>
      </c>
      <c r="H64" s="55">
        <v>0</v>
      </c>
      <c r="I64" s="56">
        <v>1</v>
      </c>
      <c r="J64" s="57">
        <f t="shared" si="22"/>
        <v>1</v>
      </c>
      <c r="K64" s="55">
        <v>130</v>
      </c>
      <c r="L64" s="56">
        <v>111</v>
      </c>
      <c r="M64" s="57">
        <f t="shared" si="23"/>
        <v>241</v>
      </c>
      <c r="N64" s="3">
        <f t="shared" si="13"/>
        <v>0.20522146401404079</v>
      </c>
      <c r="O64" s="3">
        <f t="shared" si="0"/>
        <v>0.2375875675721999</v>
      </c>
      <c r="P64" s="4">
        <f t="shared" si="1"/>
        <v>0.22019154232021521</v>
      </c>
      <c r="Q64" s="41"/>
      <c r="R64" s="58">
        <f t="shared" si="10"/>
        <v>50.894923075482119</v>
      </c>
      <c r="S64" s="58">
        <f t="shared" si="11"/>
        <v>58.853834595742093</v>
      </c>
      <c r="T64" s="58">
        <f t="shared" si="12"/>
        <v>54.578386258412351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5972.2409520102365</v>
      </c>
      <c r="F65" s="56">
        <v>6072.4518730476148</v>
      </c>
      <c r="G65" s="57">
        <f t="shared" si="4"/>
        <v>12044.692825057851</v>
      </c>
      <c r="H65" s="55">
        <v>1</v>
      </c>
      <c r="I65" s="56">
        <v>1</v>
      </c>
      <c r="J65" s="57">
        <f t="shared" si="22"/>
        <v>2</v>
      </c>
      <c r="K65" s="55">
        <v>114</v>
      </c>
      <c r="L65" s="56">
        <v>114</v>
      </c>
      <c r="M65" s="57">
        <f t="shared" si="23"/>
        <v>228</v>
      </c>
      <c r="N65" s="3">
        <f t="shared" si="13"/>
        <v>0.20964058382512765</v>
      </c>
      <c r="O65" s="3">
        <f t="shared" si="0"/>
        <v>0.21315823761048913</v>
      </c>
      <c r="P65" s="4">
        <f t="shared" si="1"/>
        <v>0.21139941071780841</v>
      </c>
      <c r="Q65" s="41"/>
      <c r="R65" s="58">
        <f t="shared" si="10"/>
        <v>51.932530017480317</v>
      </c>
      <c r="S65" s="58">
        <f t="shared" si="11"/>
        <v>52.803929330848824</v>
      </c>
      <c r="T65" s="58">
        <f t="shared" si="12"/>
        <v>52.368229674164567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2731.952894440084</v>
      </c>
      <c r="F66" s="56">
        <v>3077.8520083271087</v>
      </c>
      <c r="G66" s="57">
        <f t="shared" si="4"/>
        <v>5809.8049027671932</v>
      </c>
      <c r="H66" s="55">
        <v>0</v>
      </c>
      <c r="I66" s="56">
        <v>0</v>
      </c>
      <c r="J66" s="57">
        <f t="shared" si="22"/>
        <v>0</v>
      </c>
      <c r="K66" s="55">
        <v>69</v>
      </c>
      <c r="L66" s="56">
        <v>69</v>
      </c>
      <c r="M66" s="57">
        <f t="shared" si="23"/>
        <v>138</v>
      </c>
      <c r="N66" s="3">
        <f t="shared" si="13"/>
        <v>0.15965129116643784</v>
      </c>
      <c r="O66" s="3">
        <f t="shared" si="0"/>
        <v>0.17986512437629201</v>
      </c>
      <c r="P66" s="4">
        <f t="shared" si="1"/>
        <v>0.16975820777136494</v>
      </c>
      <c r="Q66" s="41"/>
      <c r="R66" s="58">
        <f t="shared" si="10"/>
        <v>39.593520209276583</v>
      </c>
      <c r="S66" s="58">
        <f t="shared" si="11"/>
        <v>44.606550845320413</v>
      </c>
      <c r="T66" s="58">
        <f t="shared" si="12"/>
        <v>42.100035527298502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2606.0579140814971</v>
      </c>
      <c r="F67" s="56">
        <v>2941.2944056148099</v>
      </c>
      <c r="G67" s="57">
        <f t="shared" si="4"/>
        <v>5547.3523196963069</v>
      </c>
      <c r="H67" s="55">
        <v>0</v>
      </c>
      <c r="I67" s="56">
        <v>0</v>
      </c>
      <c r="J67" s="57">
        <f t="shared" si="22"/>
        <v>0</v>
      </c>
      <c r="K67" s="55">
        <v>69</v>
      </c>
      <c r="L67" s="56">
        <v>69</v>
      </c>
      <c r="M67" s="57">
        <f t="shared" si="23"/>
        <v>138</v>
      </c>
      <c r="N67" s="3">
        <f t="shared" si="13"/>
        <v>0.15229417450219127</v>
      </c>
      <c r="O67" s="3">
        <f t="shared" si="0"/>
        <v>0.17188489981386221</v>
      </c>
      <c r="P67" s="4">
        <f t="shared" si="1"/>
        <v>0.16208953715802674</v>
      </c>
      <c r="Q67" s="41"/>
      <c r="R67" s="58">
        <f t="shared" si="10"/>
        <v>37.768955276543437</v>
      </c>
      <c r="S67" s="58">
        <f t="shared" si="11"/>
        <v>42.627455153837822</v>
      </c>
      <c r="T67" s="58">
        <f t="shared" si="12"/>
        <v>40.198205215190633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2503.151968714551</v>
      </c>
      <c r="F68" s="56">
        <v>2827.311698709821</v>
      </c>
      <c r="G68" s="57">
        <f t="shared" si="4"/>
        <v>5330.463667424372</v>
      </c>
      <c r="H68" s="55">
        <v>0</v>
      </c>
      <c r="I68" s="56">
        <v>0</v>
      </c>
      <c r="J68" s="57">
        <f t="shared" si="22"/>
        <v>0</v>
      </c>
      <c r="K68" s="55">
        <v>70</v>
      </c>
      <c r="L68" s="56">
        <v>69</v>
      </c>
      <c r="M68" s="57">
        <f t="shared" si="23"/>
        <v>139</v>
      </c>
      <c r="N68" s="3">
        <f t="shared" si="13"/>
        <v>0.14419078160798104</v>
      </c>
      <c r="O68" s="3">
        <f t="shared" si="0"/>
        <v>0.16522391881193438</v>
      </c>
      <c r="P68" s="4">
        <f t="shared" si="1"/>
        <v>0.15463169144303701</v>
      </c>
      <c r="Q68" s="41"/>
      <c r="R68" s="58">
        <f t="shared" si="10"/>
        <v>35.759313838779299</v>
      </c>
      <c r="S68" s="58">
        <f t="shared" si="11"/>
        <v>40.975531865359727</v>
      </c>
      <c r="T68" s="58">
        <f t="shared" si="12"/>
        <v>38.348659477873177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1646.1820917525197</v>
      </c>
      <c r="F69" s="61">
        <v>2104.000000006954</v>
      </c>
      <c r="G69" s="62">
        <f t="shared" si="4"/>
        <v>3750.1820917594737</v>
      </c>
      <c r="H69" s="67">
        <v>0</v>
      </c>
      <c r="I69" s="61">
        <v>0</v>
      </c>
      <c r="J69" s="62">
        <f t="shared" si="22"/>
        <v>0</v>
      </c>
      <c r="K69" s="67">
        <v>70</v>
      </c>
      <c r="L69" s="61">
        <v>69</v>
      </c>
      <c r="M69" s="62">
        <f t="shared" si="23"/>
        <v>139</v>
      </c>
      <c r="N69" s="6">
        <f t="shared" si="13"/>
        <v>9.4826157359016117E-2</v>
      </c>
      <c r="O69" s="6">
        <f t="shared" si="0"/>
        <v>0.12295465170681125</v>
      </c>
      <c r="P69" s="7">
        <f t="shared" si="1"/>
        <v>0.10878922289856909</v>
      </c>
      <c r="Q69" s="41"/>
      <c r="R69" s="58">
        <f t="shared" si="10"/>
        <v>23.516887025035995</v>
      </c>
      <c r="S69" s="58">
        <f t="shared" si="11"/>
        <v>30.49275362328919</v>
      </c>
      <c r="T69" s="58">
        <f t="shared" si="12"/>
        <v>26.979727278845136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8431.9999999505671</v>
      </c>
      <c r="F70" s="56">
        <v>9300.8674198668086</v>
      </c>
      <c r="G70" s="65">
        <f t="shared" si="4"/>
        <v>17732.867419817376</v>
      </c>
      <c r="H70" s="66">
        <v>458</v>
      </c>
      <c r="I70" s="64">
        <v>458</v>
      </c>
      <c r="J70" s="57">
        <f t="shared" si="22"/>
        <v>916</v>
      </c>
      <c r="K70" s="66">
        <v>0</v>
      </c>
      <c r="L70" s="64">
        <v>0</v>
      </c>
      <c r="M70" s="57">
        <f t="shared" si="23"/>
        <v>0</v>
      </c>
      <c r="N70" s="15">
        <f t="shared" si="13"/>
        <v>8.5233705320541878E-2</v>
      </c>
      <c r="O70" s="15">
        <f t="shared" si="0"/>
        <v>9.4016531415441626E-2</v>
      </c>
      <c r="P70" s="16">
        <f t="shared" si="1"/>
        <v>8.9625118367991752E-2</v>
      </c>
      <c r="Q70" s="41"/>
      <c r="R70" s="58">
        <f t="shared" si="10"/>
        <v>18.410480349237048</v>
      </c>
      <c r="S70" s="58">
        <f t="shared" si="11"/>
        <v>20.30757078573539</v>
      </c>
      <c r="T70" s="58">
        <f t="shared" si="12"/>
        <v>19.359025567486217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11719.214357626712</v>
      </c>
      <c r="F71" s="56">
        <v>13997.229148154638</v>
      </c>
      <c r="G71" s="57">
        <f t="shared" ref="G71:G84" si="24">+E71+F71</f>
        <v>25716.44350578135</v>
      </c>
      <c r="H71" s="55">
        <v>456</v>
      </c>
      <c r="I71" s="56">
        <v>456</v>
      </c>
      <c r="J71" s="57">
        <f t="shared" si="22"/>
        <v>912</v>
      </c>
      <c r="K71" s="55">
        <v>0</v>
      </c>
      <c r="L71" s="56">
        <v>0</v>
      </c>
      <c r="M71" s="57">
        <f t="shared" si="23"/>
        <v>0</v>
      </c>
      <c r="N71" s="3">
        <f t="shared" si="13"/>
        <v>0.11898162725010876</v>
      </c>
      <c r="O71" s="3">
        <f t="shared" si="0"/>
        <v>0.14210962016888642</v>
      </c>
      <c r="P71" s="4">
        <f t="shared" si="1"/>
        <v>0.1305456237094976</v>
      </c>
      <c r="Q71" s="41"/>
      <c r="R71" s="58">
        <f t="shared" ref="R71:R86" si="25">+E71/(H71+K71)</f>
        <v>25.700031486023491</v>
      </c>
      <c r="S71" s="58">
        <f t="shared" ref="S71:S86" si="26">+F71/(I71+L71)</f>
        <v>30.695677956479468</v>
      </c>
      <c r="T71" s="58">
        <f t="shared" ref="T71:T86" si="27">+G71/(J71+M71)</f>
        <v>28.197854721251481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19675.829042362224</v>
      </c>
      <c r="F72" s="56">
        <v>23303.670112482534</v>
      </c>
      <c r="G72" s="57">
        <f t="shared" si="24"/>
        <v>42979.499154844758</v>
      </c>
      <c r="H72" s="55">
        <v>454</v>
      </c>
      <c r="I72" s="56">
        <v>446</v>
      </c>
      <c r="J72" s="57">
        <f t="shared" si="22"/>
        <v>900</v>
      </c>
      <c r="K72" s="55">
        <v>0</v>
      </c>
      <c r="L72" s="56">
        <v>0</v>
      </c>
      <c r="M72" s="57">
        <f t="shared" si="23"/>
        <v>0</v>
      </c>
      <c r="N72" s="3">
        <f t="shared" si="13"/>
        <v>0.20064273374900293</v>
      </c>
      <c r="O72" s="3">
        <f t="shared" si="0"/>
        <v>0.24189991397278832</v>
      </c>
      <c r="P72" s="4">
        <f t="shared" si="1"/>
        <v>0.22108795861545658</v>
      </c>
      <c r="Q72" s="41"/>
      <c r="R72" s="58">
        <f t="shared" si="25"/>
        <v>43.338830489784634</v>
      </c>
      <c r="S72" s="58">
        <f t="shared" si="26"/>
        <v>52.250381418122274</v>
      </c>
      <c r="T72" s="58">
        <f t="shared" si="27"/>
        <v>47.754999060938623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22401.663655219865</v>
      </c>
      <c r="F73" s="56">
        <v>26037.493135972385</v>
      </c>
      <c r="G73" s="57">
        <f t="shared" si="24"/>
        <v>48439.156791192247</v>
      </c>
      <c r="H73" s="55">
        <v>456</v>
      </c>
      <c r="I73" s="56">
        <v>458</v>
      </c>
      <c r="J73" s="57">
        <f t="shared" si="22"/>
        <v>914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0.22743729344562078</v>
      </c>
      <c r="O73" s="3">
        <f t="shared" ref="O73" si="29">+F73/(I73*216+L73*248)</f>
        <v>0.2631963967326984</v>
      </c>
      <c r="P73" s="4">
        <f t="shared" ref="P73" si="30">+G73/(J73*216+M73*248)</f>
        <v>0.24535596883455024</v>
      </c>
      <c r="Q73" s="41"/>
      <c r="R73" s="58">
        <f t="shared" si="25"/>
        <v>49.126455384254093</v>
      </c>
      <c r="S73" s="58">
        <f t="shared" si="26"/>
        <v>56.850421694262849</v>
      </c>
      <c r="T73" s="58">
        <f t="shared" si="27"/>
        <v>52.996889268262855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24136.829296915923</v>
      </c>
      <c r="F74" s="56">
        <v>29908.533439184481</v>
      </c>
      <c r="G74" s="57">
        <f t="shared" si="24"/>
        <v>54045.362736100404</v>
      </c>
      <c r="H74" s="55">
        <v>456</v>
      </c>
      <c r="I74" s="56">
        <v>458</v>
      </c>
      <c r="J74" s="57">
        <f t="shared" si="22"/>
        <v>914</v>
      </c>
      <c r="K74" s="55">
        <v>0</v>
      </c>
      <c r="L74" s="56">
        <v>0</v>
      </c>
      <c r="M74" s="57">
        <f t="shared" si="23"/>
        <v>0</v>
      </c>
      <c r="N74" s="3">
        <f t="shared" si="13"/>
        <v>0.24505390368051416</v>
      </c>
      <c r="O74" s="3">
        <f t="shared" si="0"/>
        <v>0.30232627202798479</v>
      </c>
      <c r="P74" s="4">
        <f t="shared" si="1"/>
        <v>0.27375274908876529</v>
      </c>
      <c r="Q74" s="41"/>
      <c r="R74" s="58">
        <f t="shared" si="25"/>
        <v>52.931643194991061</v>
      </c>
      <c r="S74" s="58">
        <f t="shared" si="26"/>
        <v>65.302474758044724</v>
      </c>
      <c r="T74" s="58">
        <f t="shared" si="27"/>
        <v>59.130593803173305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25554.741472912232</v>
      </c>
      <c r="F75" s="56">
        <v>31848.702070573774</v>
      </c>
      <c r="G75" s="57">
        <f t="shared" si="24"/>
        <v>57403.443543486006</v>
      </c>
      <c r="H75" s="55">
        <v>462</v>
      </c>
      <c r="I75" s="56">
        <v>456</v>
      </c>
      <c r="J75" s="57">
        <f t="shared" si="22"/>
        <v>918</v>
      </c>
      <c r="K75" s="55">
        <v>0</v>
      </c>
      <c r="L75" s="56">
        <v>0</v>
      </c>
      <c r="M75" s="57">
        <f t="shared" si="23"/>
        <v>0</v>
      </c>
      <c r="N75" s="3">
        <f t="shared" si="13"/>
        <v>0.25608006125653593</v>
      </c>
      <c r="O75" s="3">
        <f t="shared" si="0"/>
        <v>0.32335020783152385</v>
      </c>
      <c r="P75" s="4">
        <f t="shared" si="1"/>
        <v>0.28949529746371949</v>
      </c>
      <c r="Q75" s="41"/>
      <c r="R75" s="58">
        <f t="shared" si="25"/>
        <v>55.313293231411755</v>
      </c>
      <c r="S75" s="58">
        <f t="shared" si="26"/>
        <v>69.843644891609159</v>
      </c>
      <c r="T75" s="58">
        <f t="shared" si="27"/>
        <v>62.530984252163407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32323.010950794851</v>
      </c>
      <c r="F76" s="56">
        <v>41949.766510797934</v>
      </c>
      <c r="G76" s="57">
        <f t="shared" si="24"/>
        <v>74272.777461592777</v>
      </c>
      <c r="H76" s="55">
        <v>456</v>
      </c>
      <c r="I76" s="56">
        <v>458</v>
      </c>
      <c r="J76" s="57">
        <f t="shared" si="22"/>
        <v>914</v>
      </c>
      <c r="K76" s="55">
        <v>0</v>
      </c>
      <c r="L76" s="56">
        <v>0</v>
      </c>
      <c r="M76" s="57">
        <f t="shared" si="23"/>
        <v>0</v>
      </c>
      <c r="N76" s="3">
        <f t="shared" si="13"/>
        <v>0.32816572196632199</v>
      </c>
      <c r="O76" s="3">
        <f t="shared" si="0"/>
        <v>0.42404341046819843</v>
      </c>
      <c r="P76" s="4">
        <f t="shared" si="1"/>
        <v>0.37620946521999743</v>
      </c>
      <c r="Q76" s="41"/>
      <c r="R76" s="58">
        <f t="shared" si="25"/>
        <v>70.883795944725549</v>
      </c>
      <c r="S76" s="58">
        <f t="shared" si="26"/>
        <v>91.593376661130861</v>
      </c>
      <c r="T76" s="58">
        <f t="shared" si="27"/>
        <v>81.261244487519448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35770.011255186189</v>
      </c>
      <c r="F77" s="56">
        <v>44358.856082676692</v>
      </c>
      <c r="G77" s="57">
        <f t="shared" si="24"/>
        <v>80128.867337862874</v>
      </c>
      <c r="H77" s="55">
        <v>456</v>
      </c>
      <c r="I77" s="56">
        <v>458</v>
      </c>
      <c r="J77" s="57">
        <f t="shared" si="22"/>
        <v>914</v>
      </c>
      <c r="K77" s="55">
        <v>0</v>
      </c>
      <c r="L77" s="56">
        <v>0</v>
      </c>
      <c r="M77" s="57">
        <f t="shared" si="23"/>
        <v>0</v>
      </c>
      <c r="N77" s="3">
        <f t="shared" si="13"/>
        <v>0.36316207008595464</v>
      </c>
      <c r="O77" s="3">
        <f t="shared" si="0"/>
        <v>0.44839535907606232</v>
      </c>
      <c r="P77" s="4">
        <f t="shared" si="1"/>
        <v>0.40587196763241995</v>
      </c>
      <c r="Q77" s="41"/>
      <c r="R77" s="58">
        <f t="shared" si="25"/>
        <v>78.443007138566202</v>
      </c>
      <c r="S77" s="58">
        <f t="shared" si="26"/>
        <v>96.853397560429457</v>
      </c>
      <c r="T77" s="58">
        <f t="shared" si="27"/>
        <v>87.668345008602699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29557.003089386097</v>
      </c>
      <c r="F78" s="56">
        <v>43028.159447331454</v>
      </c>
      <c r="G78" s="57">
        <f t="shared" si="24"/>
        <v>72585.162536717544</v>
      </c>
      <c r="H78" s="55">
        <v>456</v>
      </c>
      <c r="I78" s="56">
        <v>462</v>
      </c>
      <c r="J78" s="57">
        <f t="shared" si="22"/>
        <v>918</v>
      </c>
      <c r="K78" s="55">
        <v>0</v>
      </c>
      <c r="L78" s="56">
        <v>0</v>
      </c>
      <c r="M78" s="57">
        <f t="shared" si="23"/>
        <v>0</v>
      </c>
      <c r="N78" s="3">
        <f t="shared" si="13"/>
        <v>0.30008328347736046</v>
      </c>
      <c r="O78" s="3">
        <f t="shared" si="0"/>
        <v>0.43117844564024627</v>
      </c>
      <c r="P78" s="4">
        <f t="shared" si="1"/>
        <v>0.36605928012142713</v>
      </c>
      <c r="Q78" s="41"/>
      <c r="R78" s="58">
        <f t="shared" si="25"/>
        <v>64.817989231109863</v>
      </c>
      <c r="S78" s="58">
        <f t="shared" si="26"/>
        <v>93.13454425829319</v>
      </c>
      <c r="T78" s="58">
        <f t="shared" si="27"/>
        <v>79.068804506228261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27861.603272925557</v>
      </c>
      <c r="F79" s="56">
        <v>41248.6474970731</v>
      </c>
      <c r="G79" s="57">
        <f t="shared" si="24"/>
        <v>69110.25076999866</v>
      </c>
      <c r="H79" s="55">
        <v>456</v>
      </c>
      <c r="I79" s="56">
        <v>454</v>
      </c>
      <c r="J79" s="57">
        <f t="shared" si="22"/>
        <v>910</v>
      </c>
      <c r="K79" s="55">
        <v>0</v>
      </c>
      <c r="L79" s="56">
        <v>0</v>
      </c>
      <c r="M79" s="57">
        <f t="shared" si="23"/>
        <v>0</v>
      </c>
      <c r="N79" s="3">
        <f t="shared" si="13"/>
        <v>0.28287040359939042</v>
      </c>
      <c r="O79" s="3">
        <f t="shared" si="0"/>
        <v>0.42062986923920193</v>
      </c>
      <c r="P79" s="4">
        <f t="shared" si="1"/>
        <v>0.35159875239112059</v>
      </c>
      <c r="Q79" s="41"/>
      <c r="R79" s="58">
        <f t="shared" si="25"/>
        <v>61.100007177468328</v>
      </c>
      <c r="S79" s="58">
        <f t="shared" si="26"/>
        <v>90.856051755667622</v>
      </c>
      <c r="T79" s="58">
        <f t="shared" si="27"/>
        <v>75.945330516482045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22444.279532653429</v>
      </c>
      <c r="F80" s="56">
        <v>35222.00993956234</v>
      </c>
      <c r="G80" s="57">
        <f t="shared" si="24"/>
        <v>57666.289472215765</v>
      </c>
      <c r="H80" s="55">
        <v>456</v>
      </c>
      <c r="I80" s="56">
        <v>456</v>
      </c>
      <c r="J80" s="57">
        <f t="shared" si="22"/>
        <v>912</v>
      </c>
      <c r="K80" s="55">
        <v>0</v>
      </c>
      <c r="L80" s="56">
        <v>0</v>
      </c>
      <c r="M80" s="57">
        <f t="shared" si="23"/>
        <v>0</v>
      </c>
      <c r="N80" s="3">
        <f t="shared" si="13"/>
        <v>0.22786995951768019</v>
      </c>
      <c r="O80" s="3">
        <f t="shared" si="0"/>
        <v>0.35759837901602443</v>
      </c>
      <c r="P80" s="4">
        <f t="shared" si="1"/>
        <v>0.29273416926685231</v>
      </c>
      <c r="Q80" s="41"/>
      <c r="R80" s="58">
        <f t="shared" si="25"/>
        <v>49.219911255818921</v>
      </c>
      <c r="S80" s="58">
        <f t="shared" si="26"/>
        <v>77.241249867461278</v>
      </c>
      <c r="T80" s="58">
        <f t="shared" si="27"/>
        <v>63.230580561640096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19877.179208229692</v>
      </c>
      <c r="F81" s="56">
        <v>32572.943120314245</v>
      </c>
      <c r="G81" s="57">
        <f t="shared" si="24"/>
        <v>52450.122328543934</v>
      </c>
      <c r="H81" s="55">
        <v>456</v>
      </c>
      <c r="I81" s="56">
        <v>456</v>
      </c>
      <c r="J81" s="57">
        <f t="shared" si="22"/>
        <v>912</v>
      </c>
      <c r="K81" s="55">
        <v>0</v>
      </c>
      <c r="L81" s="56">
        <v>0</v>
      </c>
      <c r="M81" s="57">
        <f t="shared" si="23"/>
        <v>0</v>
      </c>
      <c r="N81" s="3">
        <f t="shared" si="13"/>
        <v>0.20180696889446975</v>
      </c>
      <c r="O81" s="3">
        <f t="shared" ref="O81:O86" si="31">+F81/(I81*216+L81*248)</f>
        <v>0.33070320744308646</v>
      </c>
      <c r="P81" s="4">
        <f t="shared" ref="P81:P86" si="32">+G81/(J81*216+M81*248)</f>
        <v>0.26625508816877808</v>
      </c>
      <c r="Q81" s="41"/>
      <c r="R81" s="58">
        <f t="shared" si="25"/>
        <v>43.590305281205467</v>
      </c>
      <c r="S81" s="58">
        <f t="shared" si="26"/>
        <v>71.431892807706674</v>
      </c>
      <c r="T81" s="58">
        <f t="shared" si="27"/>
        <v>57.511099044456067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18070.720447005478</v>
      </c>
      <c r="F82" s="56">
        <v>30539.893340647974</v>
      </c>
      <c r="G82" s="57">
        <f t="shared" si="24"/>
        <v>48610.613787653449</v>
      </c>
      <c r="H82" s="55">
        <v>454</v>
      </c>
      <c r="I82" s="56">
        <v>452</v>
      </c>
      <c r="J82" s="57">
        <f t="shared" si="22"/>
        <v>906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0.18427476389914219</v>
      </c>
      <c r="O82" s="3">
        <f t="shared" si="31"/>
        <v>0.31280618383980635</v>
      </c>
      <c r="P82" s="4">
        <f t="shared" si="32"/>
        <v>0.24839860696004745</v>
      </c>
      <c r="Q82" s="41"/>
      <c r="R82" s="58">
        <f t="shared" si="25"/>
        <v>39.803349002214709</v>
      </c>
      <c r="S82" s="58">
        <f t="shared" si="26"/>
        <v>67.566135709398168</v>
      </c>
      <c r="T82" s="58">
        <f t="shared" si="27"/>
        <v>53.65409910337025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14114.659073903178</v>
      </c>
      <c r="F83" s="56">
        <v>24316.056411345908</v>
      </c>
      <c r="G83" s="57">
        <f t="shared" si="24"/>
        <v>38430.715485249086</v>
      </c>
      <c r="H83" s="55">
        <v>454</v>
      </c>
      <c r="I83" s="56">
        <v>454</v>
      </c>
      <c r="J83" s="57">
        <f t="shared" si="22"/>
        <v>908</v>
      </c>
      <c r="K83" s="55">
        <v>0</v>
      </c>
      <c r="L83" s="56">
        <v>0</v>
      </c>
      <c r="M83" s="57">
        <f t="shared" si="23"/>
        <v>0</v>
      </c>
      <c r="N83" s="3">
        <f t="shared" si="33"/>
        <v>0.14393313625696666</v>
      </c>
      <c r="O83" s="3">
        <f t="shared" si="31"/>
        <v>0.24796109083196594</v>
      </c>
      <c r="P83" s="4">
        <f t="shared" si="32"/>
        <v>0.19594711354446628</v>
      </c>
      <c r="Q83" s="41"/>
      <c r="R83" s="58">
        <f t="shared" si="25"/>
        <v>31.089557431504797</v>
      </c>
      <c r="S83" s="58">
        <f t="shared" si="26"/>
        <v>53.559595619704645</v>
      </c>
      <c r="T83" s="58">
        <f t="shared" si="27"/>
        <v>42.324576525604719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7021.46270745108</v>
      </c>
      <c r="F84" s="61">
        <v>10954.999999942453</v>
      </c>
      <c r="G84" s="62">
        <f t="shared" si="24"/>
        <v>17976.462707393533</v>
      </c>
      <c r="H84" s="67">
        <v>454</v>
      </c>
      <c r="I84" s="61">
        <v>454</v>
      </c>
      <c r="J84" s="57">
        <f t="shared" si="22"/>
        <v>908</v>
      </c>
      <c r="K84" s="67">
        <v>0</v>
      </c>
      <c r="L84" s="61">
        <v>0</v>
      </c>
      <c r="M84" s="57">
        <f t="shared" si="23"/>
        <v>0</v>
      </c>
      <c r="N84" s="6">
        <f t="shared" si="33"/>
        <v>7.1600818928975768E-2</v>
      </c>
      <c r="O84" s="6">
        <f t="shared" si="31"/>
        <v>0.11171275901393429</v>
      </c>
      <c r="P84" s="7">
        <f t="shared" si="32"/>
        <v>9.165678897145503E-2</v>
      </c>
      <c r="Q84" s="41"/>
      <c r="R84" s="58">
        <f t="shared" si="25"/>
        <v>15.465776888658766</v>
      </c>
      <c r="S84" s="58">
        <f t="shared" si="26"/>
        <v>24.129955947009808</v>
      </c>
      <c r="T84" s="58">
        <f t="shared" si="27"/>
        <v>19.797866417834289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3160.9824974823555</v>
      </c>
      <c r="F85" s="56">
        <v>6045.3024126781174</v>
      </c>
      <c r="G85" s="65">
        <f t="shared" ref="G85:G86" si="34">+E85+F85</f>
        <v>9206.2849101604734</v>
      </c>
      <c r="H85" s="71">
        <v>129</v>
      </c>
      <c r="I85" s="64">
        <v>153</v>
      </c>
      <c r="J85" s="65">
        <f t="shared" ref="J85:J86" si="35">+H85+I85</f>
        <v>282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0.11344324208593007</v>
      </c>
      <c r="O85" s="3">
        <f t="shared" si="31"/>
        <v>0.18292490960657581</v>
      </c>
      <c r="P85" s="4">
        <f t="shared" si="32"/>
        <v>0.15114074254925916</v>
      </c>
      <c r="Q85" s="41"/>
      <c r="R85" s="58">
        <f t="shared" si="25"/>
        <v>24.503740290560895</v>
      </c>
      <c r="S85" s="58">
        <f t="shared" si="26"/>
        <v>39.511780475020373</v>
      </c>
      <c r="T85" s="58">
        <f t="shared" si="27"/>
        <v>32.646400390639975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2893.5926894440313</v>
      </c>
      <c r="F86" s="61">
        <v>5757.9999999970987</v>
      </c>
      <c r="G86" s="62">
        <f t="shared" si="34"/>
        <v>8651.5926894411296</v>
      </c>
      <c r="H86" s="72">
        <v>129</v>
      </c>
      <c r="I86" s="61">
        <v>153</v>
      </c>
      <c r="J86" s="62">
        <f t="shared" si="35"/>
        <v>282</v>
      </c>
      <c r="K86" s="72">
        <v>0</v>
      </c>
      <c r="L86" s="61">
        <v>0</v>
      </c>
      <c r="M86" s="62">
        <f t="shared" si="36"/>
        <v>0</v>
      </c>
      <c r="N86" s="6">
        <f t="shared" si="33"/>
        <v>0.10384699574519204</v>
      </c>
      <c r="O86" s="6">
        <f t="shared" si="31"/>
        <v>0.17423142096335931</v>
      </c>
      <c r="P86" s="7">
        <f t="shared" si="32"/>
        <v>0.14203429027845302</v>
      </c>
      <c r="Q86" s="41"/>
      <c r="R86" s="58">
        <f t="shared" si="25"/>
        <v>22.430951080961481</v>
      </c>
      <c r="S86" s="58">
        <f t="shared" si="26"/>
        <v>37.633986928085612</v>
      </c>
      <c r="T86" s="58">
        <f t="shared" si="27"/>
        <v>30.679406700145851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1785322.1079660342</v>
      </c>
    </row>
    <row r="91" spans="2:20" x14ac:dyDescent="0.25">
      <c r="C91" t="s">
        <v>112</v>
      </c>
      <c r="D91" s="78">
        <f>SUMPRODUCT(((((J5:J86)*216)+((M5:M86)*248))*((D5:D86))/1000))</f>
        <v>6842753.3132799976</v>
      </c>
    </row>
    <row r="92" spans="2:20" x14ac:dyDescent="0.25">
      <c r="C92" t="s">
        <v>111</v>
      </c>
      <c r="D92" s="39">
        <f>+D90/D91</f>
        <v>0.26090698089337666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E5" sqref="E5:F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0.26651221190560648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655.99999999740237</v>
      </c>
      <c r="F5" s="56">
        <v>2625.8247426786379</v>
      </c>
      <c r="G5" s="57">
        <f>+E5+F5</f>
        <v>3281.8247426760404</v>
      </c>
      <c r="H5" s="56">
        <v>250</v>
      </c>
      <c r="I5" s="56">
        <v>177</v>
      </c>
      <c r="J5" s="57">
        <f>+H5+I5</f>
        <v>427</v>
      </c>
      <c r="K5" s="56">
        <v>0</v>
      </c>
      <c r="L5" s="56">
        <v>0</v>
      </c>
      <c r="M5" s="57">
        <f>+K5+L5</f>
        <v>0</v>
      </c>
      <c r="N5" s="32">
        <f>+E5/(H5*216+K5*248)</f>
        <v>1.2148148148100044E-2</v>
      </c>
      <c r="O5" s="32">
        <f t="shared" ref="O5:O80" si="0">+F5/(I5*216+L5*248)</f>
        <v>6.8681333508020456E-2</v>
      </c>
      <c r="P5" s="33">
        <f t="shared" ref="P5:P80" si="1">+G5/(J5*216+M5*248)</f>
        <v>3.5582278847645504E-2</v>
      </c>
      <c r="Q5" s="41"/>
      <c r="R5" s="58">
        <f>+E5/(H5+K5)</f>
        <v>2.6239999999896093</v>
      </c>
      <c r="S5" s="58">
        <f t="shared" ref="S5" si="2">+F5/(I5+L5)</f>
        <v>14.835168037732418</v>
      </c>
      <c r="T5" s="58">
        <f t="shared" ref="T5" si="3">+G5/(J5+M5)</f>
        <v>7.6857722310914296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1167.1161530580227</v>
      </c>
      <c r="F6" s="56">
        <v>4693.5702516865695</v>
      </c>
      <c r="G6" s="57">
        <f t="shared" ref="G6:G70" si="4">+E6+F6</f>
        <v>5860.6864047445924</v>
      </c>
      <c r="H6" s="56">
        <v>273</v>
      </c>
      <c r="I6" s="56">
        <v>178</v>
      </c>
      <c r="J6" s="57">
        <f t="shared" ref="J6:J59" si="5">+H6+I6</f>
        <v>451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1.9792364554640191E-2</v>
      </c>
      <c r="O6" s="32">
        <f t="shared" ref="O6:O16" si="8">+F6/(I6*216+L6*248)</f>
        <v>0.12207579722447381</v>
      </c>
      <c r="P6" s="33">
        <f t="shared" ref="P6:P16" si="9">+G6/(J6*216+M6*248)</f>
        <v>6.0161435541847261E-2</v>
      </c>
      <c r="Q6" s="41"/>
      <c r="R6" s="58">
        <f t="shared" ref="R6:R70" si="10">+E6/(H6+K6)</f>
        <v>4.2751507438022811</v>
      </c>
      <c r="S6" s="58">
        <f t="shared" ref="S6:S70" si="11">+F6/(I6+L6)</f>
        <v>26.368372200486345</v>
      </c>
      <c r="T6" s="58">
        <f t="shared" ref="T6:T70" si="12">+G6/(J6+M6)</f>
        <v>12.994870077039007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1457.4880012508668</v>
      </c>
      <c r="F7" s="56">
        <v>5878.7709501686477</v>
      </c>
      <c r="G7" s="57">
        <f t="shared" si="4"/>
        <v>7336.2589514195142</v>
      </c>
      <c r="H7" s="56">
        <v>229</v>
      </c>
      <c r="I7" s="56">
        <v>182</v>
      </c>
      <c r="J7" s="57">
        <f t="shared" si="5"/>
        <v>411</v>
      </c>
      <c r="K7" s="56">
        <v>0</v>
      </c>
      <c r="L7" s="56">
        <v>0</v>
      </c>
      <c r="M7" s="57">
        <f t="shared" si="6"/>
        <v>0</v>
      </c>
      <c r="N7" s="32">
        <f t="shared" si="7"/>
        <v>2.946563159572349E-2</v>
      </c>
      <c r="O7" s="32">
        <f t="shared" si="8"/>
        <v>0.14954138558630056</v>
      </c>
      <c r="P7" s="33">
        <f t="shared" si="9"/>
        <v>8.2637863289847638E-2</v>
      </c>
      <c r="Q7" s="41"/>
      <c r="R7" s="58">
        <f t="shared" si="10"/>
        <v>6.3645764246762742</v>
      </c>
      <c r="S7" s="58">
        <f t="shared" si="11"/>
        <v>32.300939286640919</v>
      </c>
      <c r="T7" s="58">
        <f t="shared" si="12"/>
        <v>17.849778470607092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1728.8569703493908</v>
      </c>
      <c r="F8" s="56">
        <v>6643.5607893257747</v>
      </c>
      <c r="G8" s="57">
        <f t="shared" si="4"/>
        <v>8372.4177596751651</v>
      </c>
      <c r="H8" s="56">
        <v>229</v>
      </c>
      <c r="I8" s="56">
        <v>186</v>
      </c>
      <c r="J8" s="57">
        <f t="shared" si="5"/>
        <v>415</v>
      </c>
      <c r="K8" s="56">
        <v>0</v>
      </c>
      <c r="L8" s="56">
        <v>0</v>
      </c>
      <c r="M8" s="57">
        <f t="shared" si="6"/>
        <v>0</v>
      </c>
      <c r="N8" s="32">
        <f t="shared" si="7"/>
        <v>3.4951822949001107E-2</v>
      </c>
      <c r="O8" s="32">
        <f t="shared" si="8"/>
        <v>0.16536142944359256</v>
      </c>
      <c r="P8" s="33">
        <f t="shared" si="9"/>
        <v>9.3400465859830042E-2</v>
      </c>
      <c r="Q8" s="41"/>
      <c r="R8" s="58">
        <f t="shared" si="10"/>
        <v>7.5495937569842395</v>
      </c>
      <c r="S8" s="58">
        <f t="shared" si="11"/>
        <v>35.718068759815992</v>
      </c>
      <c r="T8" s="58">
        <f t="shared" si="12"/>
        <v>20.17450062572329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2367.5818808731065</v>
      </c>
      <c r="F9" s="56">
        <v>7953.2439338921859</v>
      </c>
      <c r="G9" s="57">
        <f t="shared" si="4"/>
        <v>10320.825814765292</v>
      </c>
      <c r="H9" s="56">
        <v>229</v>
      </c>
      <c r="I9" s="56">
        <v>200</v>
      </c>
      <c r="J9" s="57">
        <f t="shared" si="5"/>
        <v>429</v>
      </c>
      <c r="K9" s="56">
        <v>0</v>
      </c>
      <c r="L9" s="56">
        <v>0</v>
      </c>
      <c r="M9" s="57">
        <f t="shared" si="6"/>
        <v>0</v>
      </c>
      <c r="N9" s="32">
        <f t="shared" si="7"/>
        <v>4.7864747712944897E-2</v>
      </c>
      <c r="O9" s="32">
        <f t="shared" si="8"/>
        <v>0.18410286884009688</v>
      </c>
      <c r="P9" s="33">
        <f t="shared" si="9"/>
        <v>0.11137902329669874</v>
      </c>
      <c r="Q9" s="41"/>
      <c r="R9" s="58">
        <f t="shared" si="10"/>
        <v>10.338785505996098</v>
      </c>
      <c r="S9" s="58">
        <f t="shared" si="11"/>
        <v>39.766219669460931</v>
      </c>
      <c r="T9" s="58">
        <f t="shared" si="12"/>
        <v>24.057869032086927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2626.8755687914063</v>
      </c>
      <c r="F10" s="56">
        <v>9040.1985039686806</v>
      </c>
      <c r="G10" s="57">
        <f t="shared" si="4"/>
        <v>11667.074072760086</v>
      </c>
      <c r="H10" s="56">
        <v>229</v>
      </c>
      <c r="I10" s="56">
        <v>209</v>
      </c>
      <c r="J10" s="57">
        <f t="shared" si="5"/>
        <v>438</v>
      </c>
      <c r="K10" s="56">
        <v>0</v>
      </c>
      <c r="L10" s="56">
        <v>0</v>
      </c>
      <c r="M10" s="57">
        <f t="shared" si="6"/>
        <v>0</v>
      </c>
      <c r="N10" s="32">
        <f t="shared" si="7"/>
        <v>5.3106816448152322E-2</v>
      </c>
      <c r="O10" s="32">
        <f t="shared" si="8"/>
        <v>0.20025249211342994</v>
      </c>
      <c r="P10" s="33">
        <f t="shared" si="9"/>
        <v>0.12332016396879847</v>
      </c>
      <c r="Q10" s="41"/>
      <c r="R10" s="58">
        <f t="shared" si="10"/>
        <v>11.471072352800901</v>
      </c>
      <c r="S10" s="58">
        <f t="shared" si="11"/>
        <v>43.254538296500861</v>
      </c>
      <c r="T10" s="58">
        <f t="shared" si="12"/>
        <v>26.63715541726047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3894.9679044775044</v>
      </c>
      <c r="F11" s="56">
        <v>11115.224607743694</v>
      </c>
      <c r="G11" s="57">
        <f t="shared" si="4"/>
        <v>15010.192512221198</v>
      </c>
      <c r="H11" s="56">
        <v>229</v>
      </c>
      <c r="I11" s="56">
        <v>221</v>
      </c>
      <c r="J11" s="57">
        <f t="shared" si="5"/>
        <v>450</v>
      </c>
      <c r="K11" s="56">
        <v>0</v>
      </c>
      <c r="L11" s="56">
        <v>0</v>
      </c>
      <c r="M11" s="57">
        <f t="shared" si="6"/>
        <v>0</v>
      </c>
      <c r="N11" s="32">
        <f t="shared" si="7"/>
        <v>7.8743488283954069E-2</v>
      </c>
      <c r="O11" s="32">
        <f t="shared" si="8"/>
        <v>0.23284784246153206</v>
      </c>
      <c r="P11" s="33">
        <f t="shared" si="9"/>
        <v>0.15442584889116459</v>
      </c>
      <c r="Q11" s="41"/>
      <c r="R11" s="58">
        <f t="shared" si="10"/>
        <v>17.00859346933408</v>
      </c>
      <c r="S11" s="58">
        <f t="shared" si="11"/>
        <v>50.295133971690923</v>
      </c>
      <c r="T11" s="58">
        <f t="shared" si="12"/>
        <v>33.35598336049155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4158.2786052336351</v>
      </c>
      <c r="F12" s="56">
        <v>11379.495090083874</v>
      </c>
      <c r="G12" s="57">
        <f t="shared" si="4"/>
        <v>15537.773695317508</v>
      </c>
      <c r="H12" s="56">
        <v>230</v>
      </c>
      <c r="I12" s="56">
        <v>221</v>
      </c>
      <c r="J12" s="57">
        <f t="shared" si="5"/>
        <v>451</v>
      </c>
      <c r="K12" s="56">
        <v>0</v>
      </c>
      <c r="L12" s="56">
        <v>0</v>
      </c>
      <c r="M12" s="57">
        <f t="shared" si="6"/>
        <v>0</v>
      </c>
      <c r="N12" s="32">
        <f t="shared" si="7"/>
        <v>8.3701260169759165E-2</v>
      </c>
      <c r="O12" s="32">
        <f t="shared" si="8"/>
        <v>0.23838392596958005</v>
      </c>
      <c r="P12" s="33">
        <f t="shared" si="9"/>
        <v>0.15949919618253169</v>
      </c>
      <c r="Q12" s="41"/>
      <c r="R12" s="58">
        <f t="shared" si="10"/>
        <v>18.079472196667979</v>
      </c>
      <c r="S12" s="58">
        <f t="shared" si="11"/>
        <v>51.490928009429297</v>
      </c>
      <c r="T12" s="58">
        <f t="shared" si="12"/>
        <v>34.451826375426847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4295.0857663152437</v>
      </c>
      <c r="F13" s="56">
        <v>11499.853494313023</v>
      </c>
      <c r="G13" s="57">
        <f t="shared" si="4"/>
        <v>15794.939260628267</v>
      </c>
      <c r="H13" s="56">
        <v>204</v>
      </c>
      <c r="I13" s="56">
        <v>214</v>
      </c>
      <c r="J13" s="57">
        <f t="shared" si="5"/>
        <v>418</v>
      </c>
      <c r="K13" s="56">
        <v>0</v>
      </c>
      <c r="L13" s="56">
        <v>0</v>
      </c>
      <c r="M13" s="57">
        <f t="shared" si="6"/>
        <v>0</v>
      </c>
      <c r="N13" s="32">
        <f t="shared" si="7"/>
        <v>9.7473805517321252E-2</v>
      </c>
      <c r="O13" s="32">
        <f t="shared" si="8"/>
        <v>0.24878533866201591</v>
      </c>
      <c r="P13" s="33">
        <f t="shared" si="9"/>
        <v>0.17493951865838503</v>
      </c>
      <c r="Q13" s="41"/>
      <c r="R13" s="58">
        <f t="shared" si="10"/>
        <v>21.054341991741392</v>
      </c>
      <c r="S13" s="58">
        <f t="shared" si="11"/>
        <v>53.737633150995435</v>
      </c>
      <c r="T13" s="58">
        <f t="shared" si="12"/>
        <v>37.786936030211166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5259.9002035005105</v>
      </c>
      <c r="F14" s="56">
        <v>13271.33400702954</v>
      </c>
      <c r="G14" s="57">
        <f t="shared" si="4"/>
        <v>18531.234210530049</v>
      </c>
      <c r="H14" s="56">
        <v>206</v>
      </c>
      <c r="I14" s="56">
        <v>206</v>
      </c>
      <c r="J14" s="57">
        <f t="shared" si="5"/>
        <v>412</v>
      </c>
      <c r="K14" s="56">
        <v>0</v>
      </c>
      <c r="L14" s="56">
        <v>0</v>
      </c>
      <c r="M14" s="57">
        <f t="shared" si="6"/>
        <v>0</v>
      </c>
      <c r="N14" s="32">
        <f t="shared" si="7"/>
        <v>0.11821063024767418</v>
      </c>
      <c r="O14" s="32">
        <f t="shared" si="8"/>
        <v>0.29825903467793824</v>
      </c>
      <c r="P14" s="33">
        <f t="shared" si="9"/>
        <v>0.20823483246280619</v>
      </c>
      <c r="Q14" s="41"/>
      <c r="R14" s="58">
        <f t="shared" si="10"/>
        <v>25.533496133497625</v>
      </c>
      <c r="S14" s="58">
        <f t="shared" si="11"/>
        <v>64.423951490434661</v>
      </c>
      <c r="T14" s="58">
        <f t="shared" si="12"/>
        <v>44.978723811966134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10795.292269312191</v>
      </c>
      <c r="F15" s="56">
        <v>20557.846928970757</v>
      </c>
      <c r="G15" s="57">
        <f t="shared" si="4"/>
        <v>31353.139198282948</v>
      </c>
      <c r="H15" s="56">
        <v>206</v>
      </c>
      <c r="I15" s="56">
        <v>231</v>
      </c>
      <c r="J15" s="57">
        <f t="shared" si="5"/>
        <v>437</v>
      </c>
      <c r="K15" s="56">
        <v>180</v>
      </c>
      <c r="L15" s="56">
        <v>143</v>
      </c>
      <c r="M15" s="57">
        <f t="shared" si="6"/>
        <v>323</v>
      </c>
      <c r="N15" s="32">
        <f t="shared" si="7"/>
        <v>0.12111035125327803</v>
      </c>
      <c r="O15" s="32">
        <f t="shared" si="8"/>
        <v>0.24083700713414663</v>
      </c>
      <c r="P15" s="33">
        <f t="shared" si="9"/>
        <v>0.17967826883299873</v>
      </c>
      <c r="Q15" s="41"/>
      <c r="R15" s="58">
        <f t="shared" si="10"/>
        <v>27.967078417907231</v>
      </c>
      <c r="S15" s="58">
        <f t="shared" si="11"/>
        <v>54.967505157675824</v>
      </c>
      <c r="T15" s="58">
        <f t="shared" si="12"/>
        <v>41.254130524056514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18435.587113671969</v>
      </c>
      <c r="F16" s="56">
        <v>40118.426726013357</v>
      </c>
      <c r="G16" s="57">
        <f t="shared" si="4"/>
        <v>58554.013839685329</v>
      </c>
      <c r="H16" s="56">
        <v>341</v>
      </c>
      <c r="I16" s="56">
        <v>236</v>
      </c>
      <c r="J16" s="57">
        <f t="shared" si="5"/>
        <v>577</v>
      </c>
      <c r="K16" s="56">
        <v>262</v>
      </c>
      <c r="L16" s="56">
        <v>272</v>
      </c>
      <c r="M16" s="57">
        <f t="shared" si="6"/>
        <v>534</v>
      </c>
      <c r="N16" s="32">
        <f t="shared" si="7"/>
        <v>0.13298219107905801</v>
      </c>
      <c r="O16" s="32">
        <f t="shared" si="8"/>
        <v>0.33874651045336868</v>
      </c>
      <c r="P16" s="33">
        <f t="shared" si="9"/>
        <v>0.22777990632560502</v>
      </c>
      <c r="Q16" s="41"/>
      <c r="R16" s="58">
        <f t="shared" si="10"/>
        <v>30.573112957996631</v>
      </c>
      <c r="S16" s="58">
        <f t="shared" si="11"/>
        <v>78.973280956719208</v>
      </c>
      <c r="T16" s="58">
        <f t="shared" si="12"/>
        <v>52.7038828440012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20902.280157922891</v>
      </c>
      <c r="F17" s="56">
        <v>41843.729172336862</v>
      </c>
      <c r="G17" s="57">
        <f t="shared" si="4"/>
        <v>62746.009330259752</v>
      </c>
      <c r="H17" s="56">
        <v>327</v>
      </c>
      <c r="I17" s="56">
        <v>236</v>
      </c>
      <c r="J17" s="57">
        <f t="shared" si="5"/>
        <v>563</v>
      </c>
      <c r="K17" s="56">
        <v>263</v>
      </c>
      <c r="L17" s="56">
        <v>288</v>
      </c>
      <c r="M17" s="57">
        <f t="shared" si="6"/>
        <v>551</v>
      </c>
      <c r="N17" s="32">
        <f t="shared" ref="N17:N81" si="13">+E17/(H17*216+K17*248)</f>
        <v>0.15385614295962557</v>
      </c>
      <c r="O17" s="32">
        <f t="shared" si="0"/>
        <v>0.34186053245373255</v>
      </c>
      <c r="P17" s="33">
        <f t="shared" si="1"/>
        <v>0.24296050945673964</v>
      </c>
      <c r="Q17" s="41"/>
      <c r="R17" s="58">
        <f t="shared" si="10"/>
        <v>35.427593488004902</v>
      </c>
      <c r="S17" s="58">
        <f t="shared" si="11"/>
        <v>79.854444985375693</v>
      </c>
      <c r="T17" s="58">
        <f t="shared" si="12"/>
        <v>56.324963492154176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30343.404930095967</v>
      </c>
      <c r="F18" s="56">
        <v>47818.044969375136</v>
      </c>
      <c r="G18" s="57">
        <f t="shared" si="4"/>
        <v>78161.449899471103</v>
      </c>
      <c r="H18" s="56">
        <v>349</v>
      </c>
      <c r="I18" s="56">
        <v>237</v>
      </c>
      <c r="J18" s="57">
        <f t="shared" si="5"/>
        <v>586</v>
      </c>
      <c r="K18" s="56">
        <v>263</v>
      </c>
      <c r="L18" s="56">
        <v>292</v>
      </c>
      <c r="M18" s="57">
        <f t="shared" si="6"/>
        <v>555</v>
      </c>
      <c r="N18" s="32">
        <f t="shared" si="13"/>
        <v>0.2158014119402592</v>
      </c>
      <c r="O18" s="32">
        <f t="shared" si="0"/>
        <v>0.38685234749672459</v>
      </c>
      <c r="P18" s="33">
        <f t="shared" si="1"/>
        <v>0.29582406023659091</v>
      </c>
      <c r="Q18" s="41"/>
      <c r="R18" s="58">
        <f t="shared" si="10"/>
        <v>49.580727009960732</v>
      </c>
      <c r="S18" s="58">
        <f t="shared" si="11"/>
        <v>90.39327971526491</v>
      </c>
      <c r="T18" s="58">
        <f t="shared" si="12"/>
        <v>68.502585363252507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43312.987262647606</v>
      </c>
      <c r="F19" s="56">
        <v>55716.460509945675</v>
      </c>
      <c r="G19" s="57">
        <f t="shared" si="4"/>
        <v>99029.447772593281</v>
      </c>
      <c r="H19" s="56">
        <v>351</v>
      </c>
      <c r="I19" s="56">
        <v>237</v>
      </c>
      <c r="J19" s="57">
        <f t="shared" si="5"/>
        <v>588</v>
      </c>
      <c r="K19" s="56">
        <v>264</v>
      </c>
      <c r="L19" s="56">
        <v>303</v>
      </c>
      <c r="M19" s="57">
        <f t="shared" si="6"/>
        <v>567</v>
      </c>
      <c r="N19" s="32">
        <f t="shared" si="13"/>
        <v>0.30655814550880195</v>
      </c>
      <c r="O19" s="32">
        <f t="shared" si="0"/>
        <v>0.44101808281048693</v>
      </c>
      <c r="P19" s="33">
        <f t="shared" si="1"/>
        <v>0.3700320142161887</v>
      </c>
      <c r="Q19" s="41"/>
      <c r="R19" s="58">
        <f t="shared" si="10"/>
        <v>70.42762156528066</v>
      </c>
      <c r="S19" s="58">
        <f t="shared" si="11"/>
        <v>103.17863057397348</v>
      </c>
      <c r="T19" s="58">
        <f t="shared" si="12"/>
        <v>85.739781621292877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65145.233150353983</v>
      </c>
      <c r="F20" s="56">
        <v>74368.546690228162</v>
      </c>
      <c r="G20" s="57">
        <f t="shared" si="4"/>
        <v>139513.77984058214</v>
      </c>
      <c r="H20" s="56">
        <v>455</v>
      </c>
      <c r="I20" s="56">
        <v>352</v>
      </c>
      <c r="J20" s="57">
        <f t="shared" si="5"/>
        <v>807</v>
      </c>
      <c r="K20" s="56">
        <v>265</v>
      </c>
      <c r="L20" s="56">
        <v>316</v>
      </c>
      <c r="M20" s="57">
        <f t="shared" si="6"/>
        <v>581</v>
      </c>
      <c r="N20" s="32">
        <f t="shared" si="13"/>
        <v>0.39722703140459747</v>
      </c>
      <c r="O20" s="32">
        <f t="shared" si="0"/>
        <v>0.48166157182790259</v>
      </c>
      <c r="P20" s="33">
        <f t="shared" si="1"/>
        <v>0.43817141909730573</v>
      </c>
      <c r="Q20" s="41"/>
      <c r="R20" s="58">
        <f t="shared" si="10"/>
        <v>90.479490486602757</v>
      </c>
      <c r="S20" s="58">
        <f t="shared" si="11"/>
        <v>111.33015971591043</v>
      </c>
      <c r="T20" s="58">
        <f t="shared" si="12"/>
        <v>100.51425060560673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58127.450844413179</v>
      </c>
      <c r="F21" s="56">
        <v>73952.768377551416</v>
      </c>
      <c r="G21" s="57">
        <f t="shared" si="4"/>
        <v>132080.21922196459</v>
      </c>
      <c r="H21" s="56">
        <v>437</v>
      </c>
      <c r="I21" s="56">
        <v>364</v>
      </c>
      <c r="J21" s="57">
        <f t="shared" si="5"/>
        <v>801</v>
      </c>
      <c r="K21" s="56">
        <v>263</v>
      </c>
      <c r="L21" s="56">
        <v>318</v>
      </c>
      <c r="M21" s="57">
        <f t="shared" si="6"/>
        <v>581</v>
      </c>
      <c r="N21" s="32">
        <f t="shared" si="13"/>
        <v>0.36417057716277301</v>
      </c>
      <c r="O21" s="32">
        <f t="shared" si="0"/>
        <v>0.46957716383185649</v>
      </c>
      <c r="P21" s="33">
        <f t="shared" si="1"/>
        <v>0.41652019281360247</v>
      </c>
      <c r="Q21" s="41"/>
      <c r="R21" s="58">
        <f t="shared" si="10"/>
        <v>83.039215492018826</v>
      </c>
      <c r="S21" s="58">
        <f t="shared" si="11"/>
        <v>108.43514424860912</v>
      </c>
      <c r="T21" s="58">
        <f t="shared" si="12"/>
        <v>95.571793937745724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57065.521757977345</v>
      </c>
      <c r="F22" s="56">
        <v>68177.835390292603</v>
      </c>
      <c r="G22" s="57">
        <f t="shared" si="4"/>
        <v>125243.35714826995</v>
      </c>
      <c r="H22" s="56">
        <v>451</v>
      </c>
      <c r="I22" s="56">
        <v>386</v>
      </c>
      <c r="J22" s="57">
        <f t="shared" si="5"/>
        <v>837</v>
      </c>
      <c r="K22" s="56">
        <v>263</v>
      </c>
      <c r="L22" s="56">
        <v>318</v>
      </c>
      <c r="M22" s="57">
        <f t="shared" si="6"/>
        <v>581</v>
      </c>
      <c r="N22" s="32">
        <f t="shared" si="13"/>
        <v>0.35087015345534522</v>
      </c>
      <c r="O22" s="32">
        <f t="shared" si="0"/>
        <v>0.42022827533464374</v>
      </c>
      <c r="P22" s="33">
        <f t="shared" si="1"/>
        <v>0.38550651670853836</v>
      </c>
      <c r="Q22" s="41"/>
      <c r="R22" s="58">
        <f t="shared" si="10"/>
        <v>79.923699941144747</v>
      </c>
      <c r="S22" s="58">
        <f t="shared" si="11"/>
        <v>96.843516179392907</v>
      </c>
      <c r="T22" s="58">
        <f t="shared" si="12"/>
        <v>88.323947213166392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57245.220044492147</v>
      </c>
      <c r="F23" s="56">
        <v>51931.388658399635</v>
      </c>
      <c r="G23" s="57">
        <f t="shared" si="4"/>
        <v>109176.60870289178</v>
      </c>
      <c r="H23" s="56">
        <v>436</v>
      </c>
      <c r="I23" s="56">
        <v>417</v>
      </c>
      <c r="J23" s="57">
        <f t="shared" si="5"/>
        <v>853</v>
      </c>
      <c r="K23" s="56">
        <v>263</v>
      </c>
      <c r="L23" s="56">
        <v>318</v>
      </c>
      <c r="M23" s="57">
        <f t="shared" si="6"/>
        <v>581</v>
      </c>
      <c r="N23" s="32">
        <f t="shared" si="13"/>
        <v>0.35912936037949905</v>
      </c>
      <c r="O23" s="32">
        <f t="shared" si="0"/>
        <v>0.30740273629303189</v>
      </c>
      <c r="P23" s="33">
        <f t="shared" si="1"/>
        <v>0.33251488932950324</v>
      </c>
      <c r="Q23" s="41"/>
      <c r="R23" s="58">
        <f t="shared" si="10"/>
        <v>81.895879891977316</v>
      </c>
      <c r="S23" s="58">
        <f t="shared" si="11"/>
        <v>70.654950555645769</v>
      </c>
      <c r="T23" s="58">
        <f t="shared" si="12"/>
        <v>76.134315692393159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54719.081584494626</v>
      </c>
      <c r="F24" s="56">
        <v>47129.604737213122</v>
      </c>
      <c r="G24" s="57">
        <f t="shared" si="4"/>
        <v>101848.68632170775</v>
      </c>
      <c r="H24" s="56">
        <v>444</v>
      </c>
      <c r="I24" s="56">
        <v>399</v>
      </c>
      <c r="J24" s="57">
        <f t="shared" si="5"/>
        <v>843</v>
      </c>
      <c r="K24" s="56">
        <v>233</v>
      </c>
      <c r="L24" s="56">
        <v>318</v>
      </c>
      <c r="M24" s="57">
        <f t="shared" si="6"/>
        <v>551</v>
      </c>
      <c r="N24" s="32">
        <f t="shared" si="13"/>
        <v>0.35604003945977974</v>
      </c>
      <c r="O24" s="32">
        <f t="shared" si="0"/>
        <v>0.28555089875195772</v>
      </c>
      <c r="P24" s="33">
        <f t="shared" si="1"/>
        <v>0.31953932508944</v>
      </c>
      <c r="Q24" s="41"/>
      <c r="R24" s="58">
        <f t="shared" si="10"/>
        <v>80.825822133670059</v>
      </c>
      <c r="S24" s="58">
        <f t="shared" si="11"/>
        <v>65.731666300157769</v>
      </c>
      <c r="T24" s="58">
        <f t="shared" si="12"/>
        <v>73.062185309689923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52457.404316331042</v>
      </c>
      <c r="F25" s="56">
        <v>45861.701247383418</v>
      </c>
      <c r="G25" s="57">
        <f t="shared" si="4"/>
        <v>98319.10556371446</v>
      </c>
      <c r="H25" s="56">
        <v>444</v>
      </c>
      <c r="I25" s="56">
        <v>408</v>
      </c>
      <c r="J25" s="57">
        <f t="shared" si="5"/>
        <v>852</v>
      </c>
      <c r="K25" s="56">
        <v>232</v>
      </c>
      <c r="L25" s="56">
        <v>318</v>
      </c>
      <c r="M25" s="57">
        <f t="shared" si="6"/>
        <v>550</v>
      </c>
      <c r="N25" s="32">
        <f t="shared" si="13"/>
        <v>0.34187567985095829</v>
      </c>
      <c r="O25" s="32">
        <f t="shared" si="0"/>
        <v>0.27463412167878354</v>
      </c>
      <c r="P25" s="33">
        <f t="shared" si="1"/>
        <v>0.30683298036311746</v>
      </c>
      <c r="Q25" s="41"/>
      <c r="R25" s="58">
        <f t="shared" si="10"/>
        <v>77.599710527116926</v>
      </c>
      <c r="S25" s="58">
        <f t="shared" si="11"/>
        <v>63.17038739309011</v>
      </c>
      <c r="T25" s="58">
        <f t="shared" si="12"/>
        <v>70.12775004544541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50894.010945261827</v>
      </c>
      <c r="F26" s="56">
        <v>43179.791649305123</v>
      </c>
      <c r="G26" s="57">
        <f t="shared" si="4"/>
        <v>94073.802594566951</v>
      </c>
      <c r="H26" s="56">
        <v>444</v>
      </c>
      <c r="I26" s="56">
        <v>397</v>
      </c>
      <c r="J26" s="57">
        <f t="shared" si="5"/>
        <v>841</v>
      </c>
      <c r="K26" s="56">
        <v>215</v>
      </c>
      <c r="L26" s="56">
        <v>318</v>
      </c>
      <c r="M26" s="57">
        <f t="shared" si="6"/>
        <v>533</v>
      </c>
      <c r="N26" s="32">
        <f t="shared" si="13"/>
        <v>0.34105781204941449</v>
      </c>
      <c r="O26" s="32">
        <f t="shared" si="0"/>
        <v>0.26230616494936776</v>
      </c>
      <c r="P26" s="33">
        <f t="shared" si="1"/>
        <v>0.29975083671478125</v>
      </c>
      <c r="Q26" s="41"/>
      <c r="R26" s="58">
        <f t="shared" si="10"/>
        <v>77.229151662005805</v>
      </c>
      <c r="S26" s="58">
        <f t="shared" si="11"/>
        <v>60.391316992035136</v>
      </c>
      <c r="T26" s="58">
        <f t="shared" si="12"/>
        <v>68.46710523622049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45972.040571714511</v>
      </c>
      <c r="F27" s="56">
        <v>37611.281250394255</v>
      </c>
      <c r="G27" s="57">
        <f t="shared" si="4"/>
        <v>83583.321822108759</v>
      </c>
      <c r="H27" s="56">
        <v>441</v>
      </c>
      <c r="I27" s="56">
        <v>391</v>
      </c>
      <c r="J27" s="57">
        <f t="shared" si="5"/>
        <v>832</v>
      </c>
      <c r="K27" s="56">
        <v>216</v>
      </c>
      <c r="L27" s="56">
        <v>320</v>
      </c>
      <c r="M27" s="57">
        <f t="shared" si="6"/>
        <v>536</v>
      </c>
      <c r="N27" s="32">
        <f t="shared" si="13"/>
        <v>0.30890206264926701</v>
      </c>
      <c r="O27" s="32">
        <f t="shared" si="0"/>
        <v>0.22959467482049528</v>
      </c>
      <c r="P27" s="33">
        <f t="shared" si="1"/>
        <v>0.26734685843816774</v>
      </c>
      <c r="Q27" s="41"/>
      <c r="R27" s="58">
        <f t="shared" si="10"/>
        <v>69.972664492716149</v>
      </c>
      <c r="S27" s="58">
        <f t="shared" si="11"/>
        <v>52.899129747389949</v>
      </c>
      <c r="T27" s="58">
        <f t="shared" si="12"/>
        <v>61.098919460605821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13566.796981368183</v>
      </c>
      <c r="F28" s="56">
        <v>15893.559789924635</v>
      </c>
      <c r="G28" s="57">
        <f t="shared" si="4"/>
        <v>29460.35677129282</v>
      </c>
      <c r="H28" s="56">
        <v>181</v>
      </c>
      <c r="I28" s="56">
        <v>218</v>
      </c>
      <c r="J28" s="57">
        <f t="shared" si="5"/>
        <v>399</v>
      </c>
      <c r="K28" s="56">
        <v>0</v>
      </c>
      <c r="L28" s="56">
        <v>0</v>
      </c>
      <c r="M28" s="57">
        <f t="shared" si="6"/>
        <v>0</v>
      </c>
      <c r="N28" s="32">
        <f t="shared" si="13"/>
        <v>0.34701240488459645</v>
      </c>
      <c r="O28" s="32">
        <f t="shared" si="0"/>
        <v>0.33752887763176681</v>
      </c>
      <c r="P28" s="33">
        <f t="shared" si="1"/>
        <v>0.34183092884169708</v>
      </c>
      <c r="Q28" s="41"/>
      <c r="R28" s="58">
        <f t="shared" si="10"/>
        <v>74.954679455072835</v>
      </c>
      <c r="S28" s="58">
        <f t="shared" si="11"/>
        <v>72.906237568461634</v>
      </c>
      <c r="T28" s="58">
        <f t="shared" si="12"/>
        <v>73.835480629806568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12137.268493464306</v>
      </c>
      <c r="F29" s="56">
        <v>15812.774520223604</v>
      </c>
      <c r="G29" s="57">
        <f t="shared" si="4"/>
        <v>27950.043013687908</v>
      </c>
      <c r="H29" s="56">
        <v>174</v>
      </c>
      <c r="I29" s="56">
        <v>208</v>
      </c>
      <c r="J29" s="57">
        <f t="shared" si="5"/>
        <v>382</v>
      </c>
      <c r="K29" s="56">
        <v>0</v>
      </c>
      <c r="L29" s="56">
        <v>0</v>
      </c>
      <c r="M29" s="57">
        <f t="shared" si="6"/>
        <v>0</v>
      </c>
      <c r="N29" s="32">
        <f t="shared" si="13"/>
        <v>0.32293711402363523</v>
      </c>
      <c r="O29" s="32">
        <f t="shared" si="0"/>
        <v>0.35195812233403678</v>
      </c>
      <c r="P29" s="33">
        <f t="shared" si="1"/>
        <v>0.3387391290198748</v>
      </c>
      <c r="Q29" s="41"/>
      <c r="R29" s="58">
        <f t="shared" si="10"/>
        <v>69.754416629105208</v>
      </c>
      <c r="S29" s="58">
        <f t="shared" si="11"/>
        <v>76.022954424151948</v>
      </c>
      <c r="T29" s="58">
        <f t="shared" si="12"/>
        <v>73.16765186829295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11542.451428604913</v>
      </c>
      <c r="F30" s="56">
        <v>14966.540747710469</v>
      </c>
      <c r="G30" s="57">
        <f t="shared" si="4"/>
        <v>26508.992176315383</v>
      </c>
      <c r="H30" s="56">
        <v>181</v>
      </c>
      <c r="I30" s="56">
        <v>219</v>
      </c>
      <c r="J30" s="57">
        <f t="shared" si="5"/>
        <v>400</v>
      </c>
      <c r="K30" s="56">
        <v>0</v>
      </c>
      <c r="L30" s="56">
        <v>0</v>
      </c>
      <c r="M30" s="57">
        <f t="shared" si="6"/>
        <v>0</v>
      </c>
      <c r="N30" s="32">
        <f t="shared" si="13"/>
        <v>0.29523356426756991</v>
      </c>
      <c r="O30" s="32">
        <f t="shared" si="0"/>
        <v>0.3163905958842903</v>
      </c>
      <c r="P30" s="33">
        <f t="shared" si="1"/>
        <v>0.30681703907772434</v>
      </c>
      <c r="Q30" s="41"/>
      <c r="R30" s="58">
        <f t="shared" si="10"/>
        <v>63.770449881795095</v>
      </c>
      <c r="S30" s="58">
        <f t="shared" si="11"/>
        <v>68.340368711006704</v>
      </c>
      <c r="T30" s="58">
        <f t="shared" si="12"/>
        <v>66.272480440788456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10446.777503452427</v>
      </c>
      <c r="F31" s="56">
        <v>13795.908265732462</v>
      </c>
      <c r="G31" s="57">
        <f t="shared" si="4"/>
        <v>24242.685769184889</v>
      </c>
      <c r="H31" s="56">
        <v>182</v>
      </c>
      <c r="I31" s="56">
        <v>218</v>
      </c>
      <c r="J31" s="57">
        <f t="shared" si="5"/>
        <v>400</v>
      </c>
      <c r="K31" s="56">
        <v>0</v>
      </c>
      <c r="L31" s="56">
        <v>0</v>
      </c>
      <c r="M31" s="57">
        <f t="shared" si="6"/>
        <v>0</v>
      </c>
      <c r="N31" s="32">
        <f t="shared" si="13"/>
        <v>0.26574016848423959</v>
      </c>
      <c r="O31" s="32">
        <f t="shared" si="0"/>
        <v>0.29298140217746477</v>
      </c>
      <c r="P31" s="33">
        <f t="shared" si="1"/>
        <v>0.28058664084704732</v>
      </c>
      <c r="Q31" s="41"/>
      <c r="R31" s="58">
        <f t="shared" si="10"/>
        <v>57.399876392595758</v>
      </c>
      <c r="S31" s="58">
        <f t="shared" si="11"/>
        <v>63.283982870332395</v>
      </c>
      <c r="T31" s="58">
        <f t="shared" si="12"/>
        <v>60.60671442296222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9766.639778419416</v>
      </c>
      <c r="F32" s="56">
        <v>13222.996164596232</v>
      </c>
      <c r="G32" s="57">
        <f t="shared" si="4"/>
        <v>22989.635943015648</v>
      </c>
      <c r="H32" s="56">
        <v>184</v>
      </c>
      <c r="I32" s="56">
        <v>218</v>
      </c>
      <c r="J32" s="57">
        <f t="shared" si="5"/>
        <v>402</v>
      </c>
      <c r="K32" s="56">
        <v>0</v>
      </c>
      <c r="L32" s="56">
        <v>0</v>
      </c>
      <c r="M32" s="57">
        <f t="shared" si="6"/>
        <v>0</v>
      </c>
      <c r="N32" s="32">
        <f t="shared" si="13"/>
        <v>0.24573872228309723</v>
      </c>
      <c r="O32" s="32">
        <f t="shared" si="0"/>
        <v>0.28081456346831957</v>
      </c>
      <c r="P32" s="33">
        <f t="shared" si="1"/>
        <v>0.26475994959249644</v>
      </c>
      <c r="Q32" s="41"/>
      <c r="R32" s="58">
        <f t="shared" si="10"/>
        <v>53.079564013149003</v>
      </c>
      <c r="S32" s="58">
        <f t="shared" si="11"/>
        <v>60.655945709157031</v>
      </c>
      <c r="T32" s="58">
        <f t="shared" si="12"/>
        <v>57.188149111979222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7282.8617280043627</v>
      </c>
      <c r="F33" s="56">
        <v>9995.9908415373757</v>
      </c>
      <c r="G33" s="57">
        <f t="shared" si="4"/>
        <v>17278.852569541737</v>
      </c>
      <c r="H33" s="56">
        <v>190</v>
      </c>
      <c r="I33" s="56">
        <v>218</v>
      </c>
      <c r="J33" s="57">
        <f t="shared" si="5"/>
        <v>408</v>
      </c>
      <c r="K33" s="56">
        <v>0</v>
      </c>
      <c r="L33" s="56">
        <v>0</v>
      </c>
      <c r="M33" s="57">
        <f t="shared" si="6"/>
        <v>0</v>
      </c>
      <c r="N33" s="32">
        <f t="shared" si="13"/>
        <v>0.17745764444455076</v>
      </c>
      <c r="O33" s="32">
        <f t="shared" si="0"/>
        <v>0.21228318980499014</v>
      </c>
      <c r="P33" s="33">
        <f t="shared" si="1"/>
        <v>0.19606541132831493</v>
      </c>
      <c r="Q33" s="41"/>
      <c r="R33" s="58">
        <f t="shared" si="10"/>
        <v>38.330851200022963</v>
      </c>
      <c r="S33" s="58">
        <f t="shared" si="11"/>
        <v>45.853168997877873</v>
      </c>
      <c r="T33" s="58">
        <f t="shared" si="12"/>
        <v>42.350128846916022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3908.7647169781385</v>
      </c>
      <c r="F34" s="56">
        <v>5070.1946615076804</v>
      </c>
      <c r="G34" s="57">
        <f t="shared" si="4"/>
        <v>8978.9593784858189</v>
      </c>
      <c r="H34" s="56">
        <v>181</v>
      </c>
      <c r="I34" s="56">
        <v>219</v>
      </c>
      <c r="J34" s="57">
        <f t="shared" si="5"/>
        <v>400</v>
      </c>
      <c r="K34" s="56">
        <v>0</v>
      </c>
      <c r="L34" s="56">
        <v>0</v>
      </c>
      <c r="M34" s="57">
        <f t="shared" si="6"/>
        <v>0</v>
      </c>
      <c r="N34" s="32">
        <f t="shared" si="13"/>
        <v>9.9978635077198147E-2</v>
      </c>
      <c r="O34" s="32">
        <f t="shared" si="0"/>
        <v>0.1071832120224015</v>
      </c>
      <c r="P34" s="33">
        <f t="shared" si="1"/>
        <v>0.10392314095469697</v>
      </c>
      <c r="Q34" s="41"/>
      <c r="R34" s="58">
        <f t="shared" si="10"/>
        <v>21.5953851766748</v>
      </c>
      <c r="S34" s="58">
        <f t="shared" si="11"/>
        <v>23.151573796838722</v>
      </c>
      <c r="T34" s="58">
        <f t="shared" si="12"/>
        <v>22.447398446214546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2020.8786537768669</v>
      </c>
      <c r="F35" s="56">
        <v>2804.8532473464657</v>
      </c>
      <c r="G35" s="57">
        <f t="shared" si="4"/>
        <v>4825.7319011233321</v>
      </c>
      <c r="H35" s="56">
        <v>182</v>
      </c>
      <c r="I35" s="56">
        <v>218</v>
      </c>
      <c r="J35" s="57">
        <f t="shared" si="5"/>
        <v>400</v>
      </c>
      <c r="K35" s="56">
        <v>0</v>
      </c>
      <c r="L35" s="56">
        <v>0</v>
      </c>
      <c r="M35" s="57">
        <f t="shared" si="6"/>
        <v>0</v>
      </c>
      <c r="N35" s="32">
        <f t="shared" si="13"/>
        <v>5.1406152161601215E-2</v>
      </c>
      <c r="O35" s="32">
        <f t="shared" si="0"/>
        <v>5.9566200461826063E-2</v>
      </c>
      <c r="P35" s="33">
        <f t="shared" si="1"/>
        <v>5.5853378485223752E-2</v>
      </c>
      <c r="Q35" s="41"/>
      <c r="R35" s="58">
        <f t="shared" si="10"/>
        <v>11.103728866905863</v>
      </c>
      <c r="S35" s="58">
        <f t="shared" si="11"/>
        <v>12.866299299754429</v>
      </c>
      <c r="T35" s="58">
        <f t="shared" si="12"/>
        <v>12.06432975280833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542.08881229958149</v>
      </c>
      <c r="F36" s="61">
        <v>757.99999999735542</v>
      </c>
      <c r="G36" s="62">
        <f t="shared" si="4"/>
        <v>1300.0888122969368</v>
      </c>
      <c r="H36" s="61">
        <v>179</v>
      </c>
      <c r="I36" s="61">
        <v>216</v>
      </c>
      <c r="J36" s="62">
        <f t="shared" si="5"/>
        <v>395</v>
      </c>
      <c r="K36" s="61">
        <v>0</v>
      </c>
      <c r="L36" s="61">
        <v>0</v>
      </c>
      <c r="M36" s="62">
        <f t="shared" si="6"/>
        <v>0</v>
      </c>
      <c r="N36" s="34">
        <f t="shared" si="13"/>
        <v>1.4020505180518868E-2</v>
      </c>
      <c r="O36" s="34">
        <f t="shared" si="0"/>
        <v>1.624657064466211E-2</v>
      </c>
      <c r="P36" s="35">
        <f t="shared" si="1"/>
        <v>1.5237796674835172E-2</v>
      </c>
      <c r="Q36" s="41"/>
      <c r="R36" s="58">
        <f t="shared" si="10"/>
        <v>3.0284291189920753</v>
      </c>
      <c r="S36" s="58">
        <f t="shared" si="11"/>
        <v>3.509259259247016</v>
      </c>
      <c r="T36" s="58">
        <f t="shared" si="12"/>
        <v>3.2913640817643968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19308.089061345214</v>
      </c>
      <c r="F37" s="56">
        <v>16724.792286947741</v>
      </c>
      <c r="G37" s="65">
        <f t="shared" si="4"/>
        <v>36032.881348292954</v>
      </c>
      <c r="H37" s="64">
        <v>113</v>
      </c>
      <c r="I37" s="64">
        <v>126</v>
      </c>
      <c r="J37" s="65">
        <f t="shared" si="5"/>
        <v>239</v>
      </c>
      <c r="K37" s="64">
        <v>155</v>
      </c>
      <c r="L37" s="64">
        <v>159</v>
      </c>
      <c r="M37" s="65">
        <f t="shared" si="6"/>
        <v>314</v>
      </c>
      <c r="N37" s="30">
        <f t="shared" si="13"/>
        <v>0.30721883053311505</v>
      </c>
      <c r="O37" s="30">
        <f t="shared" si="0"/>
        <v>0.25094214810568571</v>
      </c>
      <c r="P37" s="31">
        <f t="shared" si="1"/>
        <v>0.27825478276003085</v>
      </c>
      <c r="Q37" s="41"/>
      <c r="R37" s="58">
        <f t="shared" si="10"/>
        <v>72.045108437855276</v>
      </c>
      <c r="S37" s="58">
        <f t="shared" si="11"/>
        <v>58.683481708588566</v>
      </c>
      <c r="T37" s="58">
        <f t="shared" si="12"/>
        <v>65.158917447184365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18251.090613793829</v>
      </c>
      <c r="F38" s="56">
        <v>16440.853115588965</v>
      </c>
      <c r="G38" s="57">
        <f t="shared" si="4"/>
        <v>34691.943729382794</v>
      </c>
      <c r="H38" s="56">
        <v>119</v>
      </c>
      <c r="I38" s="56">
        <v>126</v>
      </c>
      <c r="J38" s="57">
        <f t="shared" si="5"/>
        <v>245</v>
      </c>
      <c r="K38" s="56">
        <v>155</v>
      </c>
      <c r="L38" s="56">
        <v>159</v>
      </c>
      <c r="M38" s="57">
        <f t="shared" si="6"/>
        <v>314</v>
      </c>
      <c r="N38" s="32">
        <f t="shared" si="13"/>
        <v>0.28453309138491251</v>
      </c>
      <c r="O38" s="32">
        <f t="shared" si="0"/>
        <v>0.24668186765677838</v>
      </c>
      <c r="P38" s="33">
        <f t="shared" si="1"/>
        <v>0.2652451505396568</v>
      </c>
      <c r="Q38" s="41"/>
      <c r="R38" s="58">
        <f t="shared" si="10"/>
        <v>66.609819758371643</v>
      </c>
      <c r="S38" s="58">
        <f t="shared" si="11"/>
        <v>57.687203914347243</v>
      </c>
      <c r="T38" s="58">
        <f t="shared" si="12"/>
        <v>62.060722235031832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17789.061242524851</v>
      </c>
      <c r="F39" s="56">
        <v>16238.103031396957</v>
      </c>
      <c r="G39" s="57">
        <f t="shared" si="4"/>
        <v>34027.164273921808</v>
      </c>
      <c r="H39" s="56">
        <v>120</v>
      </c>
      <c r="I39" s="56">
        <v>125</v>
      </c>
      <c r="J39" s="57">
        <f t="shared" si="5"/>
        <v>245</v>
      </c>
      <c r="K39" s="56">
        <v>151</v>
      </c>
      <c r="L39" s="56">
        <v>163</v>
      </c>
      <c r="M39" s="57">
        <f t="shared" si="6"/>
        <v>314</v>
      </c>
      <c r="N39" s="32">
        <f t="shared" si="13"/>
        <v>0.28072625366943649</v>
      </c>
      <c r="O39" s="32">
        <f t="shared" si="0"/>
        <v>0.24083565245901989</v>
      </c>
      <c r="P39" s="33">
        <f t="shared" si="1"/>
        <v>0.2601624279307741</v>
      </c>
      <c r="Q39" s="41"/>
      <c r="R39" s="58">
        <f t="shared" si="10"/>
        <v>65.642292407840785</v>
      </c>
      <c r="S39" s="58">
        <f t="shared" si="11"/>
        <v>56.382302192350544</v>
      </c>
      <c r="T39" s="58">
        <f t="shared" si="12"/>
        <v>60.871492439931679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17555.35747841547</v>
      </c>
      <c r="F40" s="56">
        <v>15853.877944162847</v>
      </c>
      <c r="G40" s="57">
        <f t="shared" si="4"/>
        <v>33409.23542257832</v>
      </c>
      <c r="H40" s="56">
        <v>120</v>
      </c>
      <c r="I40" s="56">
        <v>124</v>
      </c>
      <c r="J40" s="57">
        <f t="shared" si="5"/>
        <v>244</v>
      </c>
      <c r="K40" s="56">
        <v>147</v>
      </c>
      <c r="L40" s="56">
        <v>161</v>
      </c>
      <c r="M40" s="57">
        <f t="shared" si="6"/>
        <v>308</v>
      </c>
      <c r="N40" s="32">
        <f t="shared" si="13"/>
        <v>0.28144410475848836</v>
      </c>
      <c r="O40" s="32">
        <f t="shared" si="0"/>
        <v>0.23764656949518598</v>
      </c>
      <c r="P40" s="33">
        <f t="shared" si="1"/>
        <v>0.25880976870490147</v>
      </c>
      <c r="Q40" s="41"/>
      <c r="R40" s="58">
        <f t="shared" si="10"/>
        <v>65.750402540881907</v>
      </c>
      <c r="S40" s="58">
        <f t="shared" si="11"/>
        <v>55.627641909343325</v>
      </c>
      <c r="T40" s="58">
        <f t="shared" si="12"/>
        <v>60.523977214815794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17276.107828730997</v>
      </c>
      <c r="F41" s="56">
        <v>15714.446531631944</v>
      </c>
      <c r="G41" s="57">
        <f t="shared" si="4"/>
        <v>32990.554360362941</v>
      </c>
      <c r="H41" s="56">
        <v>120</v>
      </c>
      <c r="I41" s="56">
        <v>126</v>
      </c>
      <c r="J41" s="57">
        <f t="shared" si="5"/>
        <v>246</v>
      </c>
      <c r="K41" s="56">
        <v>132</v>
      </c>
      <c r="L41" s="56">
        <v>161</v>
      </c>
      <c r="M41" s="57">
        <f t="shared" si="6"/>
        <v>293</v>
      </c>
      <c r="N41" s="32">
        <f t="shared" si="13"/>
        <v>0.29453266211011658</v>
      </c>
      <c r="O41" s="32">
        <f t="shared" si="0"/>
        <v>0.23404096466746013</v>
      </c>
      <c r="P41" s="33">
        <f t="shared" si="1"/>
        <v>0.26224606009827456</v>
      </c>
      <c r="Q41" s="41"/>
      <c r="R41" s="58">
        <f t="shared" si="10"/>
        <v>68.555983447345227</v>
      </c>
      <c r="S41" s="58">
        <f t="shared" si="11"/>
        <v>54.754169099762869</v>
      </c>
      <c r="T41" s="58">
        <f t="shared" si="12"/>
        <v>61.206965418113064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14299.751349661308</v>
      </c>
      <c r="F42" s="56">
        <v>9558.8620766707772</v>
      </c>
      <c r="G42" s="57">
        <f t="shared" si="4"/>
        <v>23858.613426332086</v>
      </c>
      <c r="H42" s="56">
        <v>0</v>
      </c>
      <c r="I42" s="56">
        <v>0</v>
      </c>
      <c r="J42" s="57">
        <f t="shared" si="5"/>
        <v>0</v>
      </c>
      <c r="K42" s="56">
        <v>132</v>
      </c>
      <c r="L42" s="56">
        <v>161</v>
      </c>
      <c r="M42" s="57">
        <f t="shared" si="6"/>
        <v>293</v>
      </c>
      <c r="N42" s="32">
        <f t="shared" si="13"/>
        <v>0.43682036136550917</v>
      </c>
      <c r="O42" s="32">
        <f t="shared" si="0"/>
        <v>0.23940247637424306</v>
      </c>
      <c r="P42" s="33">
        <f t="shared" si="1"/>
        <v>0.32834159179692951</v>
      </c>
      <c r="Q42" s="41"/>
      <c r="R42" s="58">
        <f t="shared" si="10"/>
        <v>108.33144961864627</v>
      </c>
      <c r="S42" s="58">
        <f t="shared" si="11"/>
        <v>59.371814140812283</v>
      </c>
      <c r="T42" s="58">
        <f t="shared" si="12"/>
        <v>81.428714765638517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12888.138082624251</v>
      </c>
      <c r="F43" s="56">
        <v>8949.7640105857954</v>
      </c>
      <c r="G43" s="57">
        <f t="shared" si="4"/>
        <v>21837.902093210047</v>
      </c>
      <c r="H43" s="56">
        <v>0</v>
      </c>
      <c r="I43" s="56">
        <v>0</v>
      </c>
      <c r="J43" s="57">
        <f t="shared" si="5"/>
        <v>0</v>
      </c>
      <c r="K43" s="56">
        <v>133</v>
      </c>
      <c r="L43" s="56">
        <v>161</v>
      </c>
      <c r="M43" s="57">
        <f t="shared" si="6"/>
        <v>294</v>
      </c>
      <c r="N43" s="32">
        <f t="shared" si="13"/>
        <v>0.39073908812224872</v>
      </c>
      <c r="O43" s="32">
        <f t="shared" si="0"/>
        <v>0.2241475658832347</v>
      </c>
      <c r="P43" s="33">
        <f t="shared" si="1"/>
        <v>0.29951039737231244</v>
      </c>
      <c r="Q43" s="41"/>
      <c r="R43" s="58">
        <f t="shared" si="10"/>
        <v>96.903293854317681</v>
      </c>
      <c r="S43" s="58">
        <f t="shared" si="11"/>
        <v>55.588596339042205</v>
      </c>
      <c r="T43" s="58">
        <f t="shared" si="12"/>
        <v>74.278578548333485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12368.761069763152</v>
      </c>
      <c r="F44" s="56">
        <v>8769.4141156502828</v>
      </c>
      <c r="G44" s="57">
        <f t="shared" si="4"/>
        <v>21138.175185413435</v>
      </c>
      <c r="H44" s="56">
        <v>0</v>
      </c>
      <c r="I44" s="56">
        <v>0</v>
      </c>
      <c r="J44" s="57">
        <f t="shared" si="5"/>
        <v>0</v>
      </c>
      <c r="K44" s="56">
        <v>133</v>
      </c>
      <c r="L44" s="56">
        <v>156</v>
      </c>
      <c r="M44" s="57">
        <f t="shared" si="6"/>
        <v>289</v>
      </c>
      <c r="N44" s="32">
        <f t="shared" si="13"/>
        <v>0.37499275617763617</v>
      </c>
      <c r="O44" s="32">
        <f t="shared" si="0"/>
        <v>0.22667013326225918</v>
      </c>
      <c r="P44" s="33">
        <f t="shared" si="1"/>
        <v>0.2949293334274673</v>
      </c>
      <c r="Q44" s="41"/>
      <c r="R44" s="58">
        <f t="shared" si="10"/>
        <v>92.998203532053779</v>
      </c>
      <c r="S44" s="58">
        <f t="shared" si="11"/>
        <v>56.214193049040276</v>
      </c>
      <c r="T44" s="58">
        <f t="shared" si="12"/>
        <v>73.142474690011881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11983.622439536974</v>
      </c>
      <c r="F45" s="56">
        <v>8834.2965761721771</v>
      </c>
      <c r="G45" s="57">
        <f t="shared" si="4"/>
        <v>20817.919015709151</v>
      </c>
      <c r="H45" s="56">
        <v>0</v>
      </c>
      <c r="I45" s="56">
        <v>0</v>
      </c>
      <c r="J45" s="57">
        <f t="shared" si="5"/>
        <v>0</v>
      </c>
      <c r="K45" s="56">
        <v>133</v>
      </c>
      <c r="L45" s="56">
        <v>176</v>
      </c>
      <c r="M45" s="57">
        <f t="shared" si="6"/>
        <v>309</v>
      </c>
      <c r="N45" s="32">
        <f t="shared" si="13"/>
        <v>0.36331622724766471</v>
      </c>
      <c r="O45" s="32">
        <f t="shared" si="0"/>
        <v>0.20239865689544029</v>
      </c>
      <c r="P45" s="33">
        <f t="shared" si="1"/>
        <v>0.27166091209558868</v>
      </c>
      <c r="Q45" s="41"/>
      <c r="R45" s="58">
        <f t="shared" si="10"/>
        <v>90.102424357420858</v>
      </c>
      <c r="S45" s="58">
        <f t="shared" si="11"/>
        <v>50.194866910069187</v>
      </c>
      <c r="T45" s="58">
        <f t="shared" si="12"/>
        <v>67.37190619970599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11823.169274299311</v>
      </c>
      <c r="F46" s="56">
        <v>8831.888397241546</v>
      </c>
      <c r="G46" s="57">
        <f t="shared" si="4"/>
        <v>20655.057671540857</v>
      </c>
      <c r="H46" s="56">
        <v>0</v>
      </c>
      <c r="I46" s="56">
        <v>0</v>
      </c>
      <c r="J46" s="57">
        <f t="shared" si="5"/>
        <v>0</v>
      </c>
      <c r="K46" s="56">
        <v>133</v>
      </c>
      <c r="L46" s="56">
        <v>182</v>
      </c>
      <c r="M46" s="57">
        <f t="shared" si="6"/>
        <v>315</v>
      </c>
      <c r="N46" s="32">
        <f t="shared" si="13"/>
        <v>0.35845165153708802</v>
      </c>
      <c r="O46" s="32">
        <f t="shared" si="0"/>
        <v>0.19567281986089918</v>
      </c>
      <c r="P46" s="33">
        <f t="shared" si="1"/>
        <v>0.26440165990195669</v>
      </c>
      <c r="Q46" s="41"/>
      <c r="R46" s="58">
        <f t="shared" si="10"/>
        <v>88.896009581197831</v>
      </c>
      <c r="S46" s="58">
        <f t="shared" si="11"/>
        <v>48.526859325502997</v>
      </c>
      <c r="T46" s="58">
        <f t="shared" si="12"/>
        <v>65.57161165568526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11712.45288448782</v>
      </c>
      <c r="F47" s="56">
        <v>8917.4016082342769</v>
      </c>
      <c r="G47" s="57">
        <f t="shared" si="4"/>
        <v>20629.854492722097</v>
      </c>
      <c r="H47" s="56">
        <v>0</v>
      </c>
      <c r="I47" s="56">
        <v>0</v>
      </c>
      <c r="J47" s="57">
        <f t="shared" si="5"/>
        <v>0</v>
      </c>
      <c r="K47" s="56">
        <v>133</v>
      </c>
      <c r="L47" s="56">
        <v>182</v>
      </c>
      <c r="M47" s="57">
        <f t="shared" si="6"/>
        <v>315</v>
      </c>
      <c r="N47" s="32">
        <f t="shared" si="13"/>
        <v>0.35509498194542266</v>
      </c>
      <c r="O47" s="32">
        <f t="shared" si="0"/>
        <v>0.197567387633691</v>
      </c>
      <c r="P47" s="33">
        <f t="shared" si="1"/>
        <v>0.26407903856531101</v>
      </c>
      <c r="Q47" s="41"/>
      <c r="R47" s="58">
        <f t="shared" si="10"/>
        <v>88.06355552246481</v>
      </c>
      <c r="S47" s="58">
        <f t="shared" si="11"/>
        <v>48.99671213315537</v>
      </c>
      <c r="T47" s="58">
        <f t="shared" si="12"/>
        <v>65.49160156419714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10696.299074318158</v>
      </c>
      <c r="F48" s="56">
        <v>7773.1757473774587</v>
      </c>
      <c r="G48" s="57">
        <f t="shared" si="4"/>
        <v>18469.474821695618</v>
      </c>
      <c r="H48" s="56">
        <v>0</v>
      </c>
      <c r="I48" s="56">
        <v>0</v>
      </c>
      <c r="J48" s="57">
        <f t="shared" ref="J48:J58" si="14">+H48+I48</f>
        <v>0</v>
      </c>
      <c r="K48" s="56">
        <v>133</v>
      </c>
      <c r="L48" s="56">
        <v>182</v>
      </c>
      <c r="M48" s="57">
        <f t="shared" ref="M48:M58" si="15">+K48+L48</f>
        <v>315</v>
      </c>
      <c r="N48" s="32">
        <f t="shared" ref="N48" si="16">+E48/(H48*216+K48*248)</f>
        <v>0.32428750528493083</v>
      </c>
      <c r="O48" s="32">
        <f t="shared" ref="O48" si="17">+F48/(I48*216+L48*248)</f>
        <v>0.17221676150694476</v>
      </c>
      <c r="P48" s="33">
        <f t="shared" ref="P48" si="18">+G48/(J48*216+M48*248)</f>
        <v>0.23642440887987221</v>
      </c>
      <c r="Q48" s="41"/>
      <c r="R48" s="58">
        <f t="shared" ref="R48" si="19">+E48/(H48+K48)</f>
        <v>80.423301310662836</v>
      </c>
      <c r="S48" s="58">
        <f t="shared" ref="S48" si="20">+F48/(I48+L48)</f>
        <v>42.709756853722304</v>
      </c>
      <c r="T48" s="58">
        <f t="shared" ref="T48" si="21">+G48/(J48+M48)</f>
        <v>58.633253402208311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10095.769373596577</v>
      </c>
      <c r="F49" s="56">
        <v>7513.5734507557063</v>
      </c>
      <c r="G49" s="57">
        <f t="shared" si="4"/>
        <v>17609.342824352283</v>
      </c>
      <c r="H49" s="56">
        <v>0</v>
      </c>
      <c r="I49" s="56">
        <v>0</v>
      </c>
      <c r="J49" s="57">
        <f t="shared" si="14"/>
        <v>0</v>
      </c>
      <c r="K49" s="56">
        <v>131</v>
      </c>
      <c r="L49" s="56">
        <v>182</v>
      </c>
      <c r="M49" s="57">
        <f t="shared" si="15"/>
        <v>313</v>
      </c>
      <c r="N49" s="32">
        <f t="shared" si="13"/>
        <v>0.3107537975128225</v>
      </c>
      <c r="O49" s="32">
        <f t="shared" si="0"/>
        <v>0.16646520406672516</v>
      </c>
      <c r="P49" s="33">
        <f t="shared" si="1"/>
        <v>0.22685435979017163</v>
      </c>
      <c r="Q49" s="41"/>
      <c r="R49" s="58">
        <f t="shared" si="10"/>
        <v>77.066941783179971</v>
      </c>
      <c r="S49" s="58">
        <f t="shared" si="11"/>
        <v>41.283370608547834</v>
      </c>
      <c r="T49" s="58">
        <f t="shared" si="12"/>
        <v>56.259881227962566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10110.956826431937</v>
      </c>
      <c r="F50" s="56">
        <v>7329.4737726264475</v>
      </c>
      <c r="G50" s="57">
        <f t="shared" si="4"/>
        <v>17440.430599058385</v>
      </c>
      <c r="H50" s="56">
        <v>0</v>
      </c>
      <c r="I50" s="56">
        <v>0</v>
      </c>
      <c r="J50" s="57">
        <f t="shared" si="14"/>
        <v>0</v>
      </c>
      <c r="K50" s="56">
        <v>129</v>
      </c>
      <c r="L50" s="56">
        <v>182</v>
      </c>
      <c r="M50" s="57">
        <f t="shared" si="15"/>
        <v>311</v>
      </c>
      <c r="N50" s="32">
        <f t="shared" si="13"/>
        <v>0.31604641242910531</v>
      </c>
      <c r="O50" s="32">
        <f t="shared" si="0"/>
        <v>0.16238642707874973</v>
      </c>
      <c r="P50" s="33">
        <f t="shared" si="1"/>
        <v>0.22612320556812551</v>
      </c>
      <c r="Q50" s="41"/>
      <c r="R50" s="58">
        <f t="shared" si="10"/>
        <v>78.37951028241811</v>
      </c>
      <c r="S50" s="58">
        <f t="shared" si="11"/>
        <v>40.271833915529932</v>
      </c>
      <c r="T50" s="58">
        <f t="shared" si="12"/>
        <v>56.078554980895127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9461.5605263598372</v>
      </c>
      <c r="F51" s="56">
        <v>7118.2805217741716</v>
      </c>
      <c r="G51" s="57">
        <f t="shared" si="4"/>
        <v>16579.841048134011</v>
      </c>
      <c r="H51" s="56">
        <v>0</v>
      </c>
      <c r="I51" s="56">
        <v>0</v>
      </c>
      <c r="J51" s="57">
        <f t="shared" si="14"/>
        <v>0</v>
      </c>
      <c r="K51" s="56">
        <v>115</v>
      </c>
      <c r="L51" s="56">
        <v>182</v>
      </c>
      <c r="M51" s="57">
        <f t="shared" si="15"/>
        <v>297</v>
      </c>
      <c r="N51" s="32">
        <f t="shared" si="13"/>
        <v>0.33175177161149499</v>
      </c>
      <c r="O51" s="32">
        <f t="shared" si="0"/>
        <v>0.15770738483193397</v>
      </c>
      <c r="P51" s="33">
        <f t="shared" si="1"/>
        <v>0.2250983090058381</v>
      </c>
      <c r="Q51" s="41"/>
      <c r="R51" s="58">
        <f t="shared" si="10"/>
        <v>82.274439359650756</v>
      </c>
      <c r="S51" s="58">
        <f t="shared" si="11"/>
        <v>39.111431438319627</v>
      </c>
      <c r="T51" s="58">
        <f t="shared" si="12"/>
        <v>55.824380633447845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9423.640622790168</v>
      </c>
      <c r="F52" s="56">
        <v>7132.8148804906805</v>
      </c>
      <c r="G52" s="57">
        <f t="shared" si="4"/>
        <v>16556.455503280849</v>
      </c>
      <c r="H52" s="56">
        <v>0</v>
      </c>
      <c r="I52" s="56">
        <v>0</v>
      </c>
      <c r="J52" s="57">
        <f t="shared" si="14"/>
        <v>0</v>
      </c>
      <c r="K52" s="56">
        <v>98</v>
      </c>
      <c r="L52" s="56">
        <v>182</v>
      </c>
      <c r="M52" s="57">
        <f t="shared" si="15"/>
        <v>280</v>
      </c>
      <c r="N52" s="32">
        <f t="shared" si="13"/>
        <v>0.38774031528925973</v>
      </c>
      <c r="O52" s="32">
        <f t="shared" si="0"/>
        <v>0.1580293973876879</v>
      </c>
      <c r="P52" s="33">
        <f t="shared" si="1"/>
        <v>0.23842821865323804</v>
      </c>
      <c r="Q52" s="41"/>
      <c r="R52" s="58">
        <f t="shared" si="10"/>
        <v>96.159598191736407</v>
      </c>
      <c r="S52" s="58">
        <f t="shared" si="11"/>
        <v>39.191290552146597</v>
      </c>
      <c r="T52" s="58">
        <f t="shared" si="12"/>
        <v>59.130198226003031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9314.7553319084909</v>
      </c>
      <c r="F53" s="56">
        <v>7094.4138378530761</v>
      </c>
      <c r="G53" s="57">
        <f t="shared" si="4"/>
        <v>16409.169169761568</v>
      </c>
      <c r="H53" s="56">
        <v>0</v>
      </c>
      <c r="I53" s="56">
        <v>0</v>
      </c>
      <c r="J53" s="57">
        <f t="shared" si="14"/>
        <v>0</v>
      </c>
      <c r="K53" s="56">
        <v>94</v>
      </c>
      <c r="L53" s="56">
        <v>180</v>
      </c>
      <c r="M53" s="57">
        <f t="shared" si="15"/>
        <v>274</v>
      </c>
      <c r="N53" s="32">
        <f t="shared" si="13"/>
        <v>0.39956912027747471</v>
      </c>
      <c r="O53" s="32">
        <f t="shared" si="0"/>
        <v>0.15892504117054382</v>
      </c>
      <c r="P53" s="33">
        <f t="shared" si="1"/>
        <v>0.24148176903934496</v>
      </c>
      <c r="Q53" s="41"/>
      <c r="R53" s="58">
        <f t="shared" si="10"/>
        <v>99.093141828813728</v>
      </c>
      <c r="S53" s="58">
        <f t="shared" si="11"/>
        <v>39.41341021029487</v>
      </c>
      <c r="T53" s="58">
        <f t="shared" si="12"/>
        <v>59.887478721757546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9093.5361739154505</v>
      </c>
      <c r="F54" s="56">
        <v>6831.5766509638497</v>
      </c>
      <c r="G54" s="57">
        <f t="shared" si="4"/>
        <v>15925.112824879299</v>
      </c>
      <c r="H54" s="56">
        <v>0</v>
      </c>
      <c r="I54" s="56">
        <v>0</v>
      </c>
      <c r="J54" s="57">
        <f t="shared" si="14"/>
        <v>0</v>
      </c>
      <c r="K54" s="56">
        <v>105</v>
      </c>
      <c r="L54" s="56">
        <v>182</v>
      </c>
      <c r="M54" s="57">
        <f t="shared" si="15"/>
        <v>287</v>
      </c>
      <c r="N54" s="32">
        <f t="shared" si="13"/>
        <v>0.34921413878323543</v>
      </c>
      <c r="O54" s="32">
        <f t="shared" si="0"/>
        <v>0.15135538485829161</v>
      </c>
      <c r="P54" s="33">
        <f t="shared" si="1"/>
        <v>0.22374273385522225</v>
      </c>
      <c r="Q54" s="41"/>
      <c r="R54" s="58">
        <f t="shared" si="10"/>
        <v>86.605106418242386</v>
      </c>
      <c r="S54" s="58">
        <f t="shared" si="11"/>
        <v>37.53613544485632</v>
      </c>
      <c r="T54" s="58">
        <f t="shared" si="12"/>
        <v>55.488197996095117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6934.4136838054565</v>
      </c>
      <c r="F55" s="56">
        <v>4309.861146934647</v>
      </c>
      <c r="G55" s="57">
        <f t="shared" si="4"/>
        <v>11244.274830740103</v>
      </c>
      <c r="H55" s="56">
        <v>0</v>
      </c>
      <c r="I55" s="56">
        <v>0</v>
      </c>
      <c r="J55" s="57">
        <f t="shared" si="14"/>
        <v>0</v>
      </c>
      <c r="K55" s="56">
        <v>106</v>
      </c>
      <c r="L55" s="56">
        <v>182</v>
      </c>
      <c r="M55" s="57">
        <f t="shared" si="15"/>
        <v>288</v>
      </c>
      <c r="N55" s="32">
        <f t="shared" si="13"/>
        <v>0.26378627829448631</v>
      </c>
      <c r="O55" s="32">
        <f t="shared" si="0"/>
        <v>9.5486111904791005E-2</v>
      </c>
      <c r="P55" s="33">
        <f t="shared" si="1"/>
        <v>0.15742992314544277</v>
      </c>
      <c r="Q55" s="41"/>
      <c r="R55" s="58">
        <f t="shared" si="10"/>
        <v>65.418997017032609</v>
      </c>
      <c r="S55" s="58">
        <f t="shared" si="11"/>
        <v>23.68055575238817</v>
      </c>
      <c r="T55" s="58">
        <f t="shared" si="12"/>
        <v>39.042620940069803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6643.6843408853438</v>
      </c>
      <c r="F56" s="56">
        <v>3899.6884171119027</v>
      </c>
      <c r="G56" s="57">
        <f t="shared" si="4"/>
        <v>10543.372757997247</v>
      </c>
      <c r="H56" s="56">
        <v>0</v>
      </c>
      <c r="I56" s="56">
        <v>0</v>
      </c>
      <c r="J56" s="57">
        <f t="shared" si="14"/>
        <v>0</v>
      </c>
      <c r="K56" s="56">
        <v>93</v>
      </c>
      <c r="L56" s="56">
        <v>182</v>
      </c>
      <c r="M56" s="57">
        <f t="shared" si="15"/>
        <v>275</v>
      </c>
      <c r="N56" s="32">
        <f t="shared" si="13"/>
        <v>0.28805429851219838</v>
      </c>
      <c r="O56" s="32">
        <f t="shared" si="0"/>
        <v>8.6398626752745095E-2</v>
      </c>
      <c r="P56" s="33">
        <f t="shared" si="1"/>
        <v>0.15459490847503296</v>
      </c>
      <c r="Q56" s="41"/>
      <c r="R56" s="58">
        <f t="shared" si="10"/>
        <v>71.437466031025195</v>
      </c>
      <c r="S56" s="58">
        <f t="shared" si="11"/>
        <v>21.426859434680782</v>
      </c>
      <c r="T56" s="58">
        <f t="shared" si="12"/>
        <v>38.339537301808171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5213.0616453057728</v>
      </c>
      <c r="F57" s="56">
        <v>3455.8958829942985</v>
      </c>
      <c r="G57" s="57">
        <f t="shared" si="4"/>
        <v>8668.9575283000704</v>
      </c>
      <c r="H57" s="56">
        <v>0</v>
      </c>
      <c r="I57" s="56">
        <v>0</v>
      </c>
      <c r="J57" s="57">
        <f t="shared" si="14"/>
        <v>0</v>
      </c>
      <c r="K57" s="56">
        <v>87</v>
      </c>
      <c r="L57" s="56">
        <v>182</v>
      </c>
      <c r="M57" s="57">
        <f t="shared" si="15"/>
        <v>269</v>
      </c>
      <c r="N57" s="32">
        <f t="shared" si="13"/>
        <v>0.24161390643797612</v>
      </c>
      <c r="O57" s="32">
        <f t="shared" si="0"/>
        <v>7.6566285957867297E-2</v>
      </c>
      <c r="P57" s="33">
        <f t="shared" si="1"/>
        <v>0.12994599964474263</v>
      </c>
      <c r="Q57" s="41"/>
      <c r="R57" s="58">
        <f t="shared" si="10"/>
        <v>59.920248796618075</v>
      </c>
      <c r="S57" s="58">
        <f t="shared" si="11"/>
        <v>18.98843891755109</v>
      </c>
      <c r="T57" s="58">
        <f t="shared" si="12"/>
        <v>32.226607911896174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4963.8209291876037</v>
      </c>
      <c r="F58" s="61">
        <v>3377.9999999957245</v>
      </c>
      <c r="G58" s="62">
        <f t="shared" si="4"/>
        <v>8341.8209291833282</v>
      </c>
      <c r="H58" s="56">
        <v>0</v>
      </c>
      <c r="I58" s="56">
        <v>0</v>
      </c>
      <c r="J58" s="57">
        <f t="shared" si="14"/>
        <v>0</v>
      </c>
      <c r="K58" s="56">
        <v>92</v>
      </c>
      <c r="L58" s="56">
        <v>180</v>
      </c>
      <c r="M58" s="57">
        <f t="shared" si="15"/>
        <v>272</v>
      </c>
      <c r="N58" s="34">
        <f t="shared" si="13"/>
        <v>0.21755877144055066</v>
      </c>
      <c r="O58" s="34">
        <f t="shared" si="0"/>
        <v>7.5672043010656914E-2</v>
      </c>
      <c r="P58" s="35">
        <f t="shared" si="1"/>
        <v>0.12366314233253274</v>
      </c>
      <c r="Q58" s="41"/>
      <c r="R58" s="58">
        <f t="shared" si="10"/>
        <v>53.954575317256563</v>
      </c>
      <c r="S58" s="58">
        <f t="shared" si="11"/>
        <v>18.766666666642912</v>
      </c>
      <c r="T58" s="58">
        <f t="shared" si="12"/>
        <v>30.668459298468118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13581.206757582397</v>
      </c>
      <c r="F59" s="56">
        <v>10282.188107481737</v>
      </c>
      <c r="G59" s="57">
        <f t="shared" si="4"/>
        <v>23863.394865064132</v>
      </c>
      <c r="H59" s="66">
        <v>154</v>
      </c>
      <c r="I59" s="64">
        <v>44</v>
      </c>
      <c r="J59" s="65">
        <f t="shared" si="5"/>
        <v>198</v>
      </c>
      <c r="K59" s="66">
        <v>63</v>
      </c>
      <c r="L59" s="64">
        <v>179</v>
      </c>
      <c r="M59" s="65">
        <f t="shared" si="6"/>
        <v>242</v>
      </c>
      <c r="N59" s="30">
        <f t="shared" si="13"/>
        <v>0.27780246190440183</v>
      </c>
      <c r="O59" s="30">
        <f t="shared" si="0"/>
        <v>0.19077831578376386</v>
      </c>
      <c r="P59" s="31">
        <f t="shared" si="1"/>
        <v>0.2321703267538151</v>
      </c>
      <c r="Q59" s="41"/>
      <c r="R59" s="58">
        <f t="shared" si="10"/>
        <v>62.586206256140073</v>
      </c>
      <c r="S59" s="58">
        <f t="shared" si="11"/>
        <v>46.10846684969389</v>
      </c>
      <c r="T59" s="58">
        <f t="shared" si="12"/>
        <v>54.234988329691213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12727.964233211433</v>
      </c>
      <c r="F60" s="56">
        <v>10270.681334356414</v>
      </c>
      <c r="G60" s="57">
        <f t="shared" si="4"/>
        <v>22998.645567567844</v>
      </c>
      <c r="H60" s="55">
        <v>154</v>
      </c>
      <c r="I60" s="56">
        <v>44</v>
      </c>
      <c r="J60" s="57">
        <f t="shared" ref="J60:J84" si="22">+H60+I60</f>
        <v>198</v>
      </c>
      <c r="K60" s="55">
        <v>63</v>
      </c>
      <c r="L60" s="56">
        <v>179</v>
      </c>
      <c r="M60" s="57">
        <f t="shared" ref="M60:M84" si="23">+K60+L60</f>
        <v>242</v>
      </c>
      <c r="N60" s="32">
        <f t="shared" si="13"/>
        <v>0.26034945657853525</v>
      </c>
      <c r="O60" s="32">
        <f t="shared" si="0"/>
        <v>0.19056481620818638</v>
      </c>
      <c r="P60" s="33">
        <f t="shared" si="1"/>
        <v>0.22375705914897109</v>
      </c>
      <c r="Q60" s="41"/>
      <c r="R60" s="58">
        <f t="shared" si="10"/>
        <v>58.654213056273882</v>
      </c>
      <c r="S60" s="58">
        <f t="shared" si="11"/>
        <v>46.056866970208134</v>
      </c>
      <c r="T60" s="58">
        <f t="shared" si="12"/>
        <v>52.269649017199647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12021.918940463805</v>
      </c>
      <c r="F61" s="56">
        <v>10046.222268381722</v>
      </c>
      <c r="G61" s="57">
        <f t="shared" si="4"/>
        <v>22068.141208845525</v>
      </c>
      <c r="H61" s="55">
        <v>154</v>
      </c>
      <c r="I61" s="56">
        <v>44</v>
      </c>
      <c r="J61" s="57">
        <f t="shared" si="22"/>
        <v>198</v>
      </c>
      <c r="K61" s="55">
        <v>63</v>
      </c>
      <c r="L61" s="56">
        <v>179</v>
      </c>
      <c r="M61" s="57">
        <f t="shared" si="23"/>
        <v>242</v>
      </c>
      <c r="N61" s="32">
        <f t="shared" si="13"/>
        <v>0.24590735846145895</v>
      </c>
      <c r="O61" s="32">
        <f t="shared" si="0"/>
        <v>0.1864001459919423</v>
      </c>
      <c r="P61" s="33">
        <f t="shared" si="1"/>
        <v>0.21470405130025613</v>
      </c>
      <c r="Q61" s="41"/>
      <c r="R61" s="58">
        <f t="shared" si="10"/>
        <v>55.400548112736431</v>
      </c>
      <c r="S61" s="58">
        <f t="shared" si="11"/>
        <v>45.050324073460636</v>
      </c>
      <c r="T61" s="58">
        <f t="shared" si="12"/>
        <v>50.154866383739829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11429.194929074602</v>
      </c>
      <c r="F62" s="56">
        <v>9854.6849404197746</v>
      </c>
      <c r="G62" s="57">
        <f t="shared" si="4"/>
        <v>21283.879869494376</v>
      </c>
      <c r="H62" s="55">
        <v>154</v>
      </c>
      <c r="I62" s="56">
        <v>44</v>
      </c>
      <c r="J62" s="57">
        <f t="shared" si="22"/>
        <v>198</v>
      </c>
      <c r="K62" s="55">
        <v>61</v>
      </c>
      <c r="L62" s="56">
        <v>179</v>
      </c>
      <c r="M62" s="57">
        <f t="shared" si="23"/>
        <v>240</v>
      </c>
      <c r="N62" s="32">
        <f t="shared" si="13"/>
        <v>0.23617942901873454</v>
      </c>
      <c r="O62" s="32">
        <f t="shared" si="0"/>
        <v>0.18284631401996018</v>
      </c>
      <c r="P62" s="33">
        <f t="shared" si="1"/>
        <v>0.20807797463528838</v>
      </c>
      <c r="Q62" s="41"/>
      <c r="R62" s="58">
        <f t="shared" si="10"/>
        <v>53.159046181742333</v>
      </c>
      <c r="S62" s="58">
        <f t="shared" si="11"/>
        <v>44.191412288877913</v>
      </c>
      <c r="T62" s="58">
        <f t="shared" si="12"/>
        <v>48.593333035375288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11058.522106462959</v>
      </c>
      <c r="F63" s="56">
        <v>9671.2629042582266</v>
      </c>
      <c r="G63" s="57">
        <f t="shared" si="4"/>
        <v>20729.785010721185</v>
      </c>
      <c r="H63" s="55">
        <v>154</v>
      </c>
      <c r="I63" s="56">
        <v>44</v>
      </c>
      <c r="J63" s="57">
        <f t="shared" si="22"/>
        <v>198</v>
      </c>
      <c r="K63" s="55">
        <v>65</v>
      </c>
      <c r="L63" s="56">
        <v>179</v>
      </c>
      <c r="M63" s="57">
        <f t="shared" si="23"/>
        <v>244</v>
      </c>
      <c r="N63" s="32">
        <f t="shared" si="13"/>
        <v>0.22392925049536203</v>
      </c>
      <c r="O63" s="32">
        <f t="shared" si="0"/>
        <v>0.17944305522224704</v>
      </c>
      <c r="P63" s="33">
        <f t="shared" si="1"/>
        <v>0.20071441722231975</v>
      </c>
      <c r="Q63" s="41"/>
      <c r="R63" s="58">
        <f t="shared" si="10"/>
        <v>50.495534732707576</v>
      </c>
      <c r="S63" s="58">
        <f t="shared" si="11"/>
        <v>43.368891947346306</v>
      </c>
      <c r="T63" s="58">
        <f t="shared" si="12"/>
        <v>46.89996608760449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10318.323844926554</v>
      </c>
      <c r="F64" s="56">
        <v>9552.1588754284076</v>
      </c>
      <c r="G64" s="57">
        <f t="shared" si="4"/>
        <v>19870.482720354961</v>
      </c>
      <c r="H64" s="55">
        <v>154</v>
      </c>
      <c r="I64" s="56">
        <v>72</v>
      </c>
      <c r="J64" s="57">
        <f t="shared" si="22"/>
        <v>226</v>
      </c>
      <c r="K64" s="55">
        <v>68</v>
      </c>
      <c r="L64" s="56">
        <v>137</v>
      </c>
      <c r="M64" s="57">
        <f t="shared" si="23"/>
        <v>205</v>
      </c>
      <c r="N64" s="3">
        <f t="shared" si="13"/>
        <v>0.20583952770759961</v>
      </c>
      <c r="O64" s="3">
        <f t="shared" si="0"/>
        <v>0.19286381189283652</v>
      </c>
      <c r="P64" s="4">
        <f t="shared" si="1"/>
        <v>0.19939073131928797</v>
      </c>
      <c r="Q64" s="41"/>
      <c r="R64" s="58">
        <f t="shared" si="10"/>
        <v>46.478936238407897</v>
      </c>
      <c r="S64" s="58">
        <f t="shared" si="11"/>
        <v>45.70410945181056</v>
      </c>
      <c r="T64" s="58">
        <f t="shared" si="12"/>
        <v>46.103208167876943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8885.825123901488</v>
      </c>
      <c r="F65" s="56">
        <v>8856.188099071418</v>
      </c>
      <c r="G65" s="57">
        <f t="shared" si="4"/>
        <v>17742.013222972906</v>
      </c>
      <c r="H65" s="55">
        <v>154</v>
      </c>
      <c r="I65" s="56">
        <v>75</v>
      </c>
      <c r="J65" s="57">
        <f t="shared" si="22"/>
        <v>229</v>
      </c>
      <c r="K65" s="55">
        <v>70</v>
      </c>
      <c r="L65" s="56">
        <v>133</v>
      </c>
      <c r="M65" s="57">
        <f t="shared" si="23"/>
        <v>203</v>
      </c>
      <c r="N65" s="3">
        <f t="shared" si="13"/>
        <v>0.17552593876227654</v>
      </c>
      <c r="O65" s="3">
        <f t="shared" si="0"/>
        <v>0.18006238002341041</v>
      </c>
      <c r="P65" s="4">
        <f t="shared" si="1"/>
        <v>0.17776143418336113</v>
      </c>
      <c r="Q65" s="41"/>
      <c r="R65" s="58">
        <f t="shared" si="10"/>
        <v>39.6688621602745</v>
      </c>
      <c r="S65" s="58">
        <f t="shared" si="11"/>
        <v>42.577827399381817</v>
      </c>
      <c r="T65" s="58">
        <f t="shared" si="12"/>
        <v>41.069475053178024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3850.0472004108306</v>
      </c>
      <c r="F66" s="56">
        <v>5230.4278584024441</v>
      </c>
      <c r="G66" s="57">
        <f t="shared" si="4"/>
        <v>9080.4750588132738</v>
      </c>
      <c r="H66" s="55">
        <v>79</v>
      </c>
      <c r="I66" s="56">
        <v>0</v>
      </c>
      <c r="J66" s="57">
        <f t="shared" si="22"/>
        <v>79</v>
      </c>
      <c r="K66" s="55">
        <v>24</v>
      </c>
      <c r="L66" s="56">
        <v>87</v>
      </c>
      <c r="M66" s="57">
        <f t="shared" si="23"/>
        <v>111</v>
      </c>
      <c r="N66" s="3">
        <f t="shared" si="13"/>
        <v>0.16727698993790541</v>
      </c>
      <c r="O66" s="3">
        <f t="shared" si="0"/>
        <v>0.24241879210244921</v>
      </c>
      <c r="P66" s="4">
        <f t="shared" si="1"/>
        <v>0.20363462187866149</v>
      </c>
      <c r="Q66" s="41"/>
      <c r="R66" s="58">
        <f t="shared" si="10"/>
        <v>37.379099033114862</v>
      </c>
      <c r="S66" s="58">
        <f t="shared" si="11"/>
        <v>60.119860441407404</v>
      </c>
      <c r="T66" s="58">
        <f t="shared" si="12"/>
        <v>47.79197399375407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3681.9765850744511</v>
      </c>
      <c r="F67" s="56">
        <v>4715.853040217934</v>
      </c>
      <c r="G67" s="57">
        <f t="shared" si="4"/>
        <v>8397.8296252923847</v>
      </c>
      <c r="H67" s="55">
        <v>72</v>
      </c>
      <c r="I67" s="56">
        <v>0</v>
      </c>
      <c r="J67" s="57">
        <f t="shared" si="22"/>
        <v>72</v>
      </c>
      <c r="K67" s="55">
        <v>24</v>
      </c>
      <c r="L67" s="56">
        <v>87</v>
      </c>
      <c r="M67" s="57">
        <f t="shared" si="23"/>
        <v>111</v>
      </c>
      <c r="N67" s="3">
        <f t="shared" si="13"/>
        <v>0.17122286946960802</v>
      </c>
      <c r="O67" s="3">
        <f t="shared" si="0"/>
        <v>0.21856938451139848</v>
      </c>
      <c r="P67" s="4">
        <f t="shared" si="1"/>
        <v>0.19493569232340727</v>
      </c>
      <c r="Q67" s="41"/>
      <c r="R67" s="58">
        <f t="shared" si="10"/>
        <v>38.353922761192202</v>
      </c>
      <c r="S67" s="58">
        <f t="shared" si="11"/>
        <v>54.205207358826826</v>
      </c>
      <c r="T67" s="58">
        <f t="shared" si="12"/>
        <v>45.889779373182428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3583.0043553754977</v>
      </c>
      <c r="F68" s="56">
        <v>4417.025074504415</v>
      </c>
      <c r="G68" s="57">
        <f t="shared" si="4"/>
        <v>8000.0294298799126</v>
      </c>
      <c r="H68" s="55">
        <v>44</v>
      </c>
      <c r="I68" s="56">
        <v>44</v>
      </c>
      <c r="J68" s="57">
        <f t="shared" si="22"/>
        <v>88</v>
      </c>
      <c r="K68" s="55">
        <v>23</v>
      </c>
      <c r="L68" s="56">
        <v>87</v>
      </c>
      <c r="M68" s="57">
        <f t="shared" si="23"/>
        <v>110</v>
      </c>
      <c r="N68" s="3">
        <f t="shared" si="13"/>
        <v>0.23559997076377548</v>
      </c>
      <c r="O68" s="3">
        <f t="shared" si="0"/>
        <v>0.14211792389010344</v>
      </c>
      <c r="P68" s="4">
        <f t="shared" si="1"/>
        <v>0.17283160710940013</v>
      </c>
      <c r="Q68" s="41"/>
      <c r="R68" s="58">
        <f t="shared" si="10"/>
        <v>53.47767694590295</v>
      </c>
      <c r="S68" s="58">
        <f t="shared" si="11"/>
        <v>33.717748660339048</v>
      </c>
      <c r="T68" s="58">
        <f t="shared" si="12"/>
        <v>40.404189039797537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2002.4413294347526</v>
      </c>
      <c r="F69" s="61">
        <v>3323.000000009135</v>
      </c>
      <c r="G69" s="62">
        <f t="shared" si="4"/>
        <v>5325.4413294438873</v>
      </c>
      <c r="H69" s="67">
        <v>44</v>
      </c>
      <c r="I69" s="61">
        <v>44</v>
      </c>
      <c r="J69" s="62">
        <f t="shared" si="22"/>
        <v>88</v>
      </c>
      <c r="K69" s="67">
        <v>23</v>
      </c>
      <c r="L69" s="61">
        <v>87</v>
      </c>
      <c r="M69" s="62">
        <f t="shared" si="23"/>
        <v>110</v>
      </c>
      <c r="N69" s="6">
        <f t="shared" si="13"/>
        <v>0.13167026100964971</v>
      </c>
      <c r="O69" s="6">
        <f t="shared" si="0"/>
        <v>0.10691763191792583</v>
      </c>
      <c r="P69" s="7">
        <f t="shared" si="1"/>
        <v>0.11505014970281471</v>
      </c>
      <c r="Q69" s="41"/>
      <c r="R69" s="58">
        <f t="shared" si="10"/>
        <v>29.887184021414217</v>
      </c>
      <c r="S69" s="58">
        <f t="shared" si="11"/>
        <v>25.36641221381019</v>
      </c>
      <c r="T69" s="58">
        <f t="shared" si="12"/>
        <v>26.896168330524684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7997.9999999458159</v>
      </c>
      <c r="F70" s="56">
        <v>13024.317403066951</v>
      </c>
      <c r="G70" s="65">
        <f t="shared" si="4"/>
        <v>21022.317403012767</v>
      </c>
      <c r="H70" s="66">
        <v>456</v>
      </c>
      <c r="I70" s="64">
        <v>458</v>
      </c>
      <c r="J70" s="57">
        <f t="shared" si="22"/>
        <v>914</v>
      </c>
      <c r="K70" s="66">
        <v>0</v>
      </c>
      <c r="L70" s="64">
        <v>0</v>
      </c>
      <c r="M70" s="57">
        <f t="shared" si="23"/>
        <v>0</v>
      </c>
      <c r="N70" s="15">
        <f t="shared" si="13"/>
        <v>8.1201267055980103E-2</v>
      </c>
      <c r="O70" s="15">
        <f t="shared" si="0"/>
        <v>0.13165451038196416</v>
      </c>
      <c r="P70" s="16">
        <f t="shared" si="1"/>
        <v>0.10648308920401151</v>
      </c>
      <c r="Q70" s="41"/>
      <c r="R70" s="58">
        <f t="shared" si="10"/>
        <v>17.539473684091703</v>
      </c>
      <c r="S70" s="58">
        <f t="shared" si="11"/>
        <v>28.437374242504259</v>
      </c>
      <c r="T70" s="58">
        <f t="shared" si="12"/>
        <v>23.000347268066484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12479.20694613468</v>
      </c>
      <c r="F71" s="56">
        <v>19557.390460996496</v>
      </c>
      <c r="G71" s="57">
        <f t="shared" ref="G71:G84" si="24">+E71+F71</f>
        <v>32036.597407131176</v>
      </c>
      <c r="H71" s="55">
        <v>458</v>
      </c>
      <c r="I71" s="56">
        <v>456</v>
      </c>
      <c r="J71" s="57">
        <f t="shared" si="22"/>
        <v>914</v>
      </c>
      <c r="K71" s="55">
        <v>0</v>
      </c>
      <c r="L71" s="56">
        <v>0</v>
      </c>
      <c r="M71" s="57">
        <f t="shared" si="23"/>
        <v>0</v>
      </c>
      <c r="N71" s="3">
        <f t="shared" si="13"/>
        <v>0.12614433675132097</v>
      </c>
      <c r="O71" s="3">
        <f t="shared" si="0"/>
        <v>0.19856025078172207</v>
      </c>
      <c r="P71" s="4">
        <f t="shared" si="1"/>
        <v>0.16227306410128037</v>
      </c>
      <c r="Q71" s="41"/>
      <c r="R71" s="58">
        <f t="shared" ref="R71:R86" si="25">+E71/(H71+K71)</f>
        <v>27.247176738285326</v>
      </c>
      <c r="S71" s="58">
        <f t="shared" ref="S71:S86" si="26">+F71/(I71+L71)</f>
        <v>42.889014168851965</v>
      </c>
      <c r="T71" s="58">
        <f t="shared" ref="T71:T86" si="27">+G71/(J71+M71)</f>
        <v>35.050981845876557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22772.487471434561</v>
      </c>
      <c r="F72" s="56">
        <v>30579.110502766769</v>
      </c>
      <c r="G72" s="57">
        <f t="shared" si="24"/>
        <v>53351.59797420133</v>
      </c>
      <c r="H72" s="55">
        <v>460</v>
      </c>
      <c r="I72" s="56">
        <v>464</v>
      </c>
      <c r="J72" s="57">
        <f t="shared" si="22"/>
        <v>924</v>
      </c>
      <c r="K72" s="55">
        <v>0</v>
      </c>
      <c r="L72" s="56">
        <v>0</v>
      </c>
      <c r="M72" s="57">
        <f t="shared" si="23"/>
        <v>0</v>
      </c>
      <c r="N72" s="3">
        <f t="shared" si="13"/>
        <v>0.22919170160461513</v>
      </c>
      <c r="O72" s="3">
        <f t="shared" si="0"/>
        <v>0.30510766386061988</v>
      </c>
      <c r="P72" s="4">
        <f t="shared" si="1"/>
        <v>0.2673140029972409</v>
      </c>
      <c r="Q72" s="41"/>
      <c r="R72" s="58">
        <f t="shared" si="25"/>
        <v>49.505407546596871</v>
      </c>
      <c r="S72" s="58">
        <f t="shared" si="26"/>
        <v>65.9032553938939</v>
      </c>
      <c r="T72" s="58">
        <f t="shared" si="27"/>
        <v>57.739824647404035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25957.442641656522</v>
      </c>
      <c r="F73" s="56">
        <v>34697.207736462427</v>
      </c>
      <c r="G73" s="57">
        <f t="shared" si="24"/>
        <v>60654.650378118953</v>
      </c>
      <c r="H73" s="55">
        <v>456</v>
      </c>
      <c r="I73" s="56">
        <v>458</v>
      </c>
      <c r="J73" s="57">
        <f t="shared" si="22"/>
        <v>914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0.26353803851584351</v>
      </c>
      <c r="O73" s="3">
        <f t="shared" ref="O73" si="29">+F73/(I73*216+L73*248)</f>
        <v>0.3507319235854604</v>
      </c>
      <c r="P73" s="4">
        <f t="shared" ref="P73" si="30">+G73/(J73*216+M73*248)</f>
        <v>0.30723037917436052</v>
      </c>
      <c r="Q73" s="41"/>
      <c r="R73" s="58">
        <f t="shared" si="25"/>
        <v>56.9242163194222</v>
      </c>
      <c r="S73" s="58">
        <f t="shared" si="26"/>
        <v>75.758095494459454</v>
      </c>
      <c r="T73" s="58">
        <f t="shared" si="27"/>
        <v>66.361761901661879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26783.229630788141</v>
      </c>
      <c r="F74" s="56">
        <v>41630.633393839031</v>
      </c>
      <c r="G74" s="57">
        <f t="shared" si="24"/>
        <v>68413.863024627179</v>
      </c>
      <c r="H74" s="55">
        <v>456</v>
      </c>
      <c r="I74" s="56">
        <v>458</v>
      </c>
      <c r="J74" s="57">
        <f t="shared" si="22"/>
        <v>914</v>
      </c>
      <c r="K74" s="55">
        <v>0</v>
      </c>
      <c r="L74" s="56">
        <v>0</v>
      </c>
      <c r="M74" s="57">
        <f t="shared" si="23"/>
        <v>0</v>
      </c>
      <c r="N74" s="3">
        <f t="shared" si="13"/>
        <v>0.27192200323655924</v>
      </c>
      <c r="O74" s="3">
        <f t="shared" si="0"/>
        <v>0.42081749751171588</v>
      </c>
      <c r="P74" s="4">
        <f t="shared" si="1"/>
        <v>0.34653265572892444</v>
      </c>
      <c r="Q74" s="41"/>
      <c r="R74" s="58">
        <f t="shared" si="25"/>
        <v>58.735152699096801</v>
      </c>
      <c r="S74" s="58">
        <f t="shared" si="26"/>
        <v>90.896579462530639</v>
      </c>
      <c r="T74" s="58">
        <f t="shared" si="27"/>
        <v>74.851053637447677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28463.029977923725</v>
      </c>
      <c r="F75" s="56">
        <v>43974.713602508811</v>
      </c>
      <c r="G75" s="57">
        <f t="shared" si="24"/>
        <v>72437.743580432536</v>
      </c>
      <c r="H75" s="55">
        <v>454</v>
      </c>
      <c r="I75" s="56">
        <v>448</v>
      </c>
      <c r="J75" s="57">
        <f t="shared" si="22"/>
        <v>902</v>
      </c>
      <c r="K75" s="55">
        <v>0</v>
      </c>
      <c r="L75" s="56">
        <v>0</v>
      </c>
      <c r="M75" s="57">
        <f t="shared" si="23"/>
        <v>0</v>
      </c>
      <c r="N75" s="3">
        <f t="shared" si="13"/>
        <v>0.29024953069346271</v>
      </c>
      <c r="O75" s="3">
        <f t="shared" si="0"/>
        <v>0.45443445769788371</v>
      </c>
      <c r="P75" s="4">
        <f t="shared" si="1"/>
        <v>0.37179592459366295</v>
      </c>
      <c r="Q75" s="41"/>
      <c r="R75" s="58">
        <f t="shared" si="25"/>
        <v>62.693898629787938</v>
      </c>
      <c r="S75" s="58">
        <f t="shared" si="26"/>
        <v>98.157842862742882</v>
      </c>
      <c r="T75" s="58">
        <f t="shared" si="27"/>
        <v>80.307919712231197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36983.231041737781</v>
      </c>
      <c r="F76" s="56">
        <v>55175.461338504741</v>
      </c>
      <c r="G76" s="57">
        <f t="shared" si="24"/>
        <v>92158.692380242515</v>
      </c>
      <c r="H76" s="55">
        <v>456</v>
      </c>
      <c r="I76" s="56">
        <v>456</v>
      </c>
      <c r="J76" s="57">
        <f t="shared" si="22"/>
        <v>912</v>
      </c>
      <c r="K76" s="55">
        <v>0</v>
      </c>
      <c r="L76" s="56">
        <v>0</v>
      </c>
      <c r="M76" s="57">
        <f t="shared" si="23"/>
        <v>0</v>
      </c>
      <c r="N76" s="3">
        <f t="shared" si="13"/>
        <v>0.37547952243479715</v>
      </c>
      <c r="O76" s="3">
        <f t="shared" si="0"/>
        <v>0.56017971631847729</v>
      </c>
      <c r="P76" s="4">
        <f t="shared" si="1"/>
        <v>0.4678296193766372</v>
      </c>
      <c r="Q76" s="41"/>
      <c r="R76" s="58">
        <f t="shared" si="25"/>
        <v>81.10357684591618</v>
      </c>
      <c r="S76" s="58">
        <f t="shared" si="26"/>
        <v>120.99881872479109</v>
      </c>
      <c r="T76" s="58">
        <f t="shared" si="27"/>
        <v>101.05119778535364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42215.3524951047</v>
      </c>
      <c r="F77" s="56">
        <v>56345.291365174038</v>
      </c>
      <c r="G77" s="57">
        <f t="shared" si="24"/>
        <v>98560.643860278738</v>
      </c>
      <c r="H77" s="55">
        <v>456</v>
      </c>
      <c r="I77" s="56">
        <v>456</v>
      </c>
      <c r="J77" s="57">
        <f t="shared" si="22"/>
        <v>912</v>
      </c>
      <c r="K77" s="55">
        <v>0</v>
      </c>
      <c r="L77" s="56">
        <v>0</v>
      </c>
      <c r="M77" s="57">
        <f t="shared" si="23"/>
        <v>0</v>
      </c>
      <c r="N77" s="3">
        <f t="shared" si="13"/>
        <v>0.42859966389604348</v>
      </c>
      <c r="O77" s="3">
        <f t="shared" si="0"/>
        <v>0.57205664560158831</v>
      </c>
      <c r="P77" s="4">
        <f t="shared" si="1"/>
        <v>0.50032815474881587</v>
      </c>
      <c r="Q77" s="41"/>
      <c r="R77" s="58">
        <f t="shared" si="25"/>
        <v>92.577527401545396</v>
      </c>
      <c r="S77" s="58">
        <f t="shared" si="26"/>
        <v>123.56423544994307</v>
      </c>
      <c r="T77" s="58">
        <f t="shared" si="27"/>
        <v>108.07088142574423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34741.779915964988</v>
      </c>
      <c r="F78" s="56">
        <v>54192.006794012756</v>
      </c>
      <c r="G78" s="57">
        <f t="shared" si="24"/>
        <v>88933.78670997775</v>
      </c>
      <c r="H78" s="55">
        <v>460</v>
      </c>
      <c r="I78" s="56">
        <v>450</v>
      </c>
      <c r="J78" s="57">
        <f t="shared" si="22"/>
        <v>910</v>
      </c>
      <c r="K78" s="55">
        <v>0</v>
      </c>
      <c r="L78" s="56">
        <v>0</v>
      </c>
      <c r="M78" s="57">
        <f t="shared" si="23"/>
        <v>0</v>
      </c>
      <c r="N78" s="3">
        <f t="shared" si="13"/>
        <v>0.34965559496744147</v>
      </c>
      <c r="O78" s="3">
        <f t="shared" si="0"/>
        <v>0.55753093409478138</v>
      </c>
      <c r="P78" s="4">
        <f t="shared" si="1"/>
        <v>0.45245109233810415</v>
      </c>
      <c r="Q78" s="41"/>
      <c r="R78" s="58">
        <f t="shared" si="25"/>
        <v>75.525608512967366</v>
      </c>
      <c r="S78" s="58">
        <f t="shared" si="26"/>
        <v>120.42668176447279</v>
      </c>
      <c r="T78" s="58">
        <f t="shared" si="27"/>
        <v>97.729435945030488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32855.507879838202</v>
      </c>
      <c r="F79" s="56">
        <v>52299.515315163088</v>
      </c>
      <c r="G79" s="57">
        <f t="shared" si="24"/>
        <v>85155.023195001297</v>
      </c>
      <c r="H79" s="55">
        <v>460</v>
      </c>
      <c r="I79" s="56">
        <v>456</v>
      </c>
      <c r="J79" s="57">
        <f t="shared" si="22"/>
        <v>916</v>
      </c>
      <c r="K79" s="55">
        <v>0</v>
      </c>
      <c r="L79" s="56">
        <v>0</v>
      </c>
      <c r="M79" s="57">
        <f t="shared" si="23"/>
        <v>0</v>
      </c>
      <c r="N79" s="3">
        <f t="shared" si="13"/>
        <v>0.33067137560223631</v>
      </c>
      <c r="O79" s="3">
        <f t="shared" si="0"/>
        <v>0.53098110903146412</v>
      </c>
      <c r="P79" s="4">
        <f t="shared" si="1"/>
        <v>0.43038888482027987</v>
      </c>
      <c r="Q79" s="41"/>
      <c r="R79" s="58">
        <f t="shared" si="25"/>
        <v>71.425017130083049</v>
      </c>
      <c r="S79" s="58">
        <f t="shared" si="26"/>
        <v>114.69191955079624</v>
      </c>
      <c r="T79" s="58">
        <f t="shared" si="27"/>
        <v>92.96399912118045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26575.0648642831</v>
      </c>
      <c r="F80" s="56">
        <v>42803.098009960398</v>
      </c>
      <c r="G80" s="57">
        <f t="shared" si="24"/>
        <v>69378.162874243499</v>
      </c>
      <c r="H80" s="55">
        <v>460</v>
      </c>
      <c r="I80" s="56">
        <v>458</v>
      </c>
      <c r="J80" s="57">
        <f t="shared" si="22"/>
        <v>918</v>
      </c>
      <c r="K80" s="55">
        <v>0</v>
      </c>
      <c r="L80" s="56">
        <v>0</v>
      </c>
      <c r="M80" s="57">
        <f t="shared" si="23"/>
        <v>0</v>
      </c>
      <c r="N80" s="3">
        <f t="shared" si="13"/>
        <v>0.26746240805437904</v>
      </c>
      <c r="O80" s="3">
        <f t="shared" si="0"/>
        <v>0.43266919385775915</v>
      </c>
      <c r="P80" s="4">
        <f t="shared" si="1"/>
        <v>0.34988583713711119</v>
      </c>
      <c r="Q80" s="41"/>
      <c r="R80" s="58">
        <f t="shared" si="25"/>
        <v>57.771880139745868</v>
      </c>
      <c r="S80" s="58">
        <f t="shared" si="26"/>
        <v>93.456545873275985</v>
      </c>
      <c r="T80" s="58">
        <f t="shared" si="27"/>
        <v>75.57534082161601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22872.775292816095</v>
      </c>
      <c r="F81" s="56">
        <v>40073.977854323792</v>
      </c>
      <c r="G81" s="57">
        <f t="shared" si="24"/>
        <v>62946.753147139883</v>
      </c>
      <c r="H81" s="55">
        <v>462</v>
      </c>
      <c r="I81" s="56">
        <v>458</v>
      </c>
      <c r="J81" s="57">
        <f t="shared" si="22"/>
        <v>920</v>
      </c>
      <c r="K81" s="55">
        <v>0</v>
      </c>
      <c r="L81" s="56">
        <v>0</v>
      </c>
      <c r="M81" s="57">
        <f t="shared" si="23"/>
        <v>0</v>
      </c>
      <c r="N81" s="3">
        <f t="shared" si="13"/>
        <v>0.22920449828459291</v>
      </c>
      <c r="O81" s="3">
        <f t="shared" ref="O81:O86" si="31">+F81/(I81*216+L81*248)</f>
        <v>0.40508226037445205</v>
      </c>
      <c r="P81" s="4">
        <f t="shared" ref="P81:P86" si="32">+G81/(J81*216+M81*248)</f>
        <v>0.31676103636845754</v>
      </c>
      <c r="Q81" s="41"/>
      <c r="R81" s="58">
        <f t="shared" si="25"/>
        <v>49.508171629472066</v>
      </c>
      <c r="S81" s="58">
        <f t="shared" si="26"/>
        <v>87.497768240881641</v>
      </c>
      <c r="T81" s="58">
        <f t="shared" si="27"/>
        <v>68.420383855586834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20422.041507006379</v>
      </c>
      <c r="F82" s="56">
        <v>38127.741194651011</v>
      </c>
      <c r="G82" s="57">
        <f t="shared" si="24"/>
        <v>58549.782701657386</v>
      </c>
      <c r="H82" s="55">
        <v>462</v>
      </c>
      <c r="I82" s="56">
        <v>458</v>
      </c>
      <c r="J82" s="57">
        <f t="shared" si="22"/>
        <v>920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0.20464607891420533</v>
      </c>
      <c r="O82" s="3">
        <f t="shared" si="31"/>
        <v>0.38540899638778719</v>
      </c>
      <c r="P82" s="4">
        <f t="shared" si="32"/>
        <v>0.29463457478692323</v>
      </c>
      <c r="Q82" s="41"/>
      <c r="R82" s="58">
        <f t="shared" si="25"/>
        <v>44.203553045468354</v>
      </c>
      <c r="S82" s="58">
        <f t="shared" si="26"/>
        <v>83.248343219762035</v>
      </c>
      <c r="T82" s="58">
        <f t="shared" si="27"/>
        <v>63.641068153975418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15927.023421938382</v>
      </c>
      <c r="F83" s="56">
        <v>29054.680374554118</v>
      </c>
      <c r="G83" s="57">
        <f t="shared" si="24"/>
        <v>44981.703796492497</v>
      </c>
      <c r="H83" s="55">
        <v>460</v>
      </c>
      <c r="I83" s="56">
        <v>458</v>
      </c>
      <c r="J83" s="57">
        <f t="shared" si="22"/>
        <v>918</v>
      </c>
      <c r="K83" s="55">
        <v>0</v>
      </c>
      <c r="L83" s="56">
        <v>0</v>
      </c>
      <c r="M83" s="57">
        <f t="shared" si="23"/>
        <v>0</v>
      </c>
      <c r="N83" s="3">
        <f t="shared" si="33"/>
        <v>0.16029612944785007</v>
      </c>
      <c r="O83" s="3">
        <f t="shared" si="31"/>
        <v>0.29369521646605734</v>
      </c>
      <c r="P83" s="4">
        <f t="shared" si="32"/>
        <v>0.22685035804734777</v>
      </c>
      <c r="Q83" s="41"/>
      <c r="R83" s="58">
        <f t="shared" si="25"/>
        <v>34.623963960735615</v>
      </c>
      <c r="S83" s="58">
        <f t="shared" si="26"/>
        <v>63.43816675666838</v>
      </c>
      <c r="T83" s="58">
        <f t="shared" si="27"/>
        <v>48.999677338227123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8529.9553650194066</v>
      </c>
      <c r="F84" s="61">
        <v>11729.999999935328</v>
      </c>
      <c r="G84" s="62">
        <f t="shared" si="24"/>
        <v>20259.955364954734</v>
      </c>
      <c r="H84" s="67">
        <v>460</v>
      </c>
      <c r="I84" s="61">
        <v>460</v>
      </c>
      <c r="J84" s="57">
        <f t="shared" si="22"/>
        <v>920</v>
      </c>
      <c r="K84" s="67">
        <v>0</v>
      </c>
      <c r="L84" s="61">
        <v>0</v>
      </c>
      <c r="M84" s="57">
        <f t="shared" si="23"/>
        <v>0</v>
      </c>
      <c r="N84" s="6">
        <f t="shared" si="33"/>
        <v>8.5848987168069713E-2</v>
      </c>
      <c r="O84" s="6">
        <f t="shared" si="31"/>
        <v>0.11805555555490467</v>
      </c>
      <c r="P84" s="7">
        <f t="shared" si="32"/>
        <v>0.10195227136148718</v>
      </c>
      <c r="Q84" s="41"/>
      <c r="R84" s="58">
        <f t="shared" si="25"/>
        <v>18.543381228303058</v>
      </c>
      <c r="S84" s="58">
        <f t="shared" si="26"/>
        <v>25.499999999859408</v>
      </c>
      <c r="T84" s="58">
        <f t="shared" si="27"/>
        <v>22.021690614081233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3191.3833644940041</v>
      </c>
      <c r="F85" s="56">
        <v>6457.6767355966203</v>
      </c>
      <c r="G85" s="65">
        <f t="shared" ref="G85:G86" si="34">+E85+F85</f>
        <v>9649.0601000906245</v>
      </c>
      <c r="H85" s="71">
        <v>120</v>
      </c>
      <c r="I85" s="64">
        <v>126</v>
      </c>
      <c r="J85" s="65">
        <f t="shared" ref="J85:J86" si="35">+H85+I85</f>
        <v>246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0.12312435819807115</v>
      </c>
      <c r="O85" s="3">
        <f t="shared" si="31"/>
        <v>0.2372750123308576</v>
      </c>
      <c r="P85" s="4">
        <f t="shared" si="32"/>
        <v>0.18159176641242519</v>
      </c>
      <c r="Q85" s="41"/>
      <c r="R85" s="58">
        <f t="shared" si="25"/>
        <v>26.594861370783367</v>
      </c>
      <c r="S85" s="58">
        <f t="shared" si="26"/>
        <v>51.251402663465242</v>
      </c>
      <c r="T85" s="58">
        <f t="shared" si="27"/>
        <v>39.223821545083837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2889.0845226688161</v>
      </c>
      <c r="F86" s="61">
        <v>5719.9999999977827</v>
      </c>
      <c r="G86" s="62">
        <f t="shared" si="34"/>
        <v>8609.0845226665988</v>
      </c>
      <c r="H86" s="72">
        <v>120</v>
      </c>
      <c r="I86" s="61">
        <v>126</v>
      </c>
      <c r="J86" s="62">
        <f t="shared" si="35"/>
        <v>246</v>
      </c>
      <c r="K86" s="72">
        <v>0</v>
      </c>
      <c r="L86" s="61">
        <v>0</v>
      </c>
      <c r="M86" s="62">
        <f t="shared" si="36"/>
        <v>0</v>
      </c>
      <c r="N86" s="6">
        <f t="shared" si="33"/>
        <v>0.11146159423876606</v>
      </c>
      <c r="O86" s="6">
        <f t="shared" si="31"/>
        <v>0.21017048794818424</v>
      </c>
      <c r="P86" s="7">
        <f t="shared" si="32"/>
        <v>0.16201980808993147</v>
      </c>
      <c r="Q86" s="41"/>
      <c r="R86" s="58">
        <f t="shared" si="25"/>
        <v>24.075704355573468</v>
      </c>
      <c r="S86" s="58">
        <f t="shared" si="26"/>
        <v>45.396825396807799</v>
      </c>
      <c r="T86" s="58">
        <f t="shared" si="27"/>
        <v>34.996278547425199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2296934.6515245494</v>
      </c>
    </row>
    <row r="91" spans="2:20" x14ac:dyDescent="0.25">
      <c r="C91" t="s">
        <v>112</v>
      </c>
      <c r="D91" s="78">
        <f>SUMPRODUCT(((((J5:J86)*216)+((M5:M86)*248))*((D5:D86))/1000))</f>
        <v>8618496.8227200005</v>
      </c>
    </row>
    <row r="92" spans="2:20" x14ac:dyDescent="0.25">
      <c r="C92" t="s">
        <v>111</v>
      </c>
      <c r="D92" s="39">
        <f>+D90/D91</f>
        <v>0.26651221190560653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53" zoomScale="75" zoomScaleNormal="75" workbookViewId="0">
      <selection activeCell="D94" sqref="D9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0.34176705876620928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762.99999999562237</v>
      </c>
      <c r="F5" s="56">
        <v>4273.2505764870011</v>
      </c>
      <c r="G5" s="57">
        <f>+E5+F5</f>
        <v>5036.2505764826237</v>
      </c>
      <c r="H5" s="56">
        <v>254</v>
      </c>
      <c r="I5" s="56">
        <v>251</v>
      </c>
      <c r="J5" s="57">
        <f>+H5+I5</f>
        <v>505</v>
      </c>
      <c r="K5" s="56">
        <v>0</v>
      </c>
      <c r="L5" s="56">
        <v>0</v>
      </c>
      <c r="M5" s="57">
        <f>+K5+L5</f>
        <v>0</v>
      </c>
      <c r="N5" s="32">
        <f>+E5/(H5*216+K5*248)</f>
        <v>1.3907115777114726E-2</v>
      </c>
      <c r="O5" s="32">
        <f t="shared" ref="O5:O80" si="0">+F5/(I5*216+L5*248)</f>
        <v>7.8818993959108033E-2</v>
      </c>
      <c r="P5" s="33">
        <f t="shared" ref="P5:P80" si="1">+G5/(J5*216+M5*248)</f>
        <v>4.6170247309154963E-2</v>
      </c>
      <c r="Q5" s="41"/>
      <c r="R5" s="58">
        <f>+E5/(H5+K5)</f>
        <v>3.0039370078567811</v>
      </c>
      <c r="S5" s="58">
        <f t="shared" ref="S5" si="2">+F5/(I5+L5)</f>
        <v>17.024902695167334</v>
      </c>
      <c r="T5" s="58">
        <f t="shared" ref="T5" si="3">+G5/(J5+M5)</f>
        <v>9.9727734187774733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1333.0391205323372</v>
      </c>
      <c r="F6" s="56">
        <v>7724.6849652485762</v>
      </c>
      <c r="G6" s="57">
        <f t="shared" ref="G6:G70" si="4">+E6+F6</f>
        <v>9057.7240857809138</v>
      </c>
      <c r="H6" s="56">
        <v>254</v>
      </c>
      <c r="I6" s="56">
        <v>252</v>
      </c>
      <c r="J6" s="57">
        <f t="shared" ref="J6:J59" si="5">+H6+I6</f>
        <v>506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2.4297155156976107E-2</v>
      </c>
      <c r="O6" s="32">
        <f t="shared" ref="O6:O16" si="8">+F6/(I6*216+L6*248)</f>
        <v>0.14191440632805291</v>
      </c>
      <c r="P6" s="33">
        <f t="shared" ref="P6:P16" si="9">+G6/(J6*216+M6*248)</f>
        <v>8.2873335582097363E-2</v>
      </c>
      <c r="Q6" s="41"/>
      <c r="R6" s="58">
        <f t="shared" ref="R6:R70" si="10">+E6/(H6+K6)</f>
        <v>5.2481855139068392</v>
      </c>
      <c r="S6" s="58">
        <f t="shared" ref="S6:S70" si="11">+F6/(I6+L6)</f>
        <v>30.653511766859431</v>
      </c>
      <c r="T6" s="58">
        <f t="shared" ref="T6:T70" si="12">+G6/(J6+M6)</f>
        <v>17.900640485733032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1794.8947331133379</v>
      </c>
      <c r="F7" s="56">
        <v>9631.8645607662111</v>
      </c>
      <c r="G7" s="57">
        <f t="shared" si="4"/>
        <v>11426.75929387955</v>
      </c>
      <c r="H7" s="56">
        <v>255</v>
      </c>
      <c r="I7" s="56">
        <v>250</v>
      </c>
      <c r="J7" s="57">
        <f t="shared" si="5"/>
        <v>505</v>
      </c>
      <c r="K7" s="56">
        <v>0</v>
      </c>
      <c r="L7" s="56">
        <v>0</v>
      </c>
      <c r="M7" s="57">
        <f t="shared" si="6"/>
        <v>0</v>
      </c>
      <c r="N7" s="32">
        <f t="shared" si="7"/>
        <v>3.2587050347010489E-2</v>
      </c>
      <c r="O7" s="32">
        <f t="shared" si="8"/>
        <v>0.17836786223641132</v>
      </c>
      <c r="P7" s="33">
        <f t="shared" si="9"/>
        <v>0.10475576910413963</v>
      </c>
      <c r="Q7" s="41"/>
      <c r="R7" s="58">
        <f t="shared" si="10"/>
        <v>7.0388028749542659</v>
      </c>
      <c r="S7" s="58">
        <f t="shared" si="11"/>
        <v>38.527458243064842</v>
      </c>
      <c r="T7" s="58">
        <f t="shared" si="12"/>
        <v>22.627246126494157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2141.8818728257538</v>
      </c>
      <c r="F8" s="56">
        <v>11275.298858015316</v>
      </c>
      <c r="G8" s="57">
        <f t="shared" si="4"/>
        <v>13417.18073084107</v>
      </c>
      <c r="H8" s="56">
        <v>255</v>
      </c>
      <c r="I8" s="56">
        <v>246</v>
      </c>
      <c r="J8" s="57">
        <f t="shared" si="5"/>
        <v>501</v>
      </c>
      <c r="K8" s="56">
        <v>0</v>
      </c>
      <c r="L8" s="56">
        <v>0</v>
      </c>
      <c r="M8" s="57">
        <f t="shared" si="6"/>
        <v>0</v>
      </c>
      <c r="N8" s="32">
        <f t="shared" si="7"/>
        <v>3.8886744241571423E-2</v>
      </c>
      <c r="O8" s="32">
        <f t="shared" si="8"/>
        <v>0.21219698242275137</v>
      </c>
      <c r="P8" s="33">
        <f t="shared" si="9"/>
        <v>0.12398518454610288</v>
      </c>
      <c r="Q8" s="41"/>
      <c r="R8" s="58">
        <f t="shared" si="10"/>
        <v>8.3995367561794261</v>
      </c>
      <c r="S8" s="58">
        <f t="shared" si="11"/>
        <v>45.834548203314291</v>
      </c>
      <c r="T8" s="58">
        <f t="shared" si="12"/>
        <v>26.780799861958222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2943.6858562499019</v>
      </c>
      <c r="F9" s="56">
        <v>13716.56615862258</v>
      </c>
      <c r="G9" s="57">
        <f t="shared" si="4"/>
        <v>16660.25201487248</v>
      </c>
      <c r="H9" s="56">
        <v>255</v>
      </c>
      <c r="I9" s="56">
        <v>243</v>
      </c>
      <c r="J9" s="57">
        <f t="shared" si="5"/>
        <v>498</v>
      </c>
      <c r="K9" s="56">
        <v>0</v>
      </c>
      <c r="L9" s="56">
        <v>0</v>
      </c>
      <c r="M9" s="57">
        <f t="shared" si="6"/>
        <v>0</v>
      </c>
      <c r="N9" s="32">
        <f t="shared" si="7"/>
        <v>5.3443824550651817E-2</v>
      </c>
      <c r="O9" s="32">
        <f t="shared" si="8"/>
        <v>0.26132765886721876</v>
      </c>
      <c r="P9" s="33">
        <f t="shared" si="9"/>
        <v>0.15488111719909714</v>
      </c>
      <c r="Q9" s="41"/>
      <c r="R9" s="58">
        <f t="shared" si="10"/>
        <v>11.543866102940791</v>
      </c>
      <c r="S9" s="58">
        <f t="shared" si="11"/>
        <v>56.44677431531926</v>
      </c>
      <c r="T9" s="58">
        <f t="shared" si="12"/>
        <v>33.454321315004982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3294.9928356710707</v>
      </c>
      <c r="F10" s="56">
        <v>15548.967660387065</v>
      </c>
      <c r="G10" s="57">
        <f t="shared" si="4"/>
        <v>18843.960496058135</v>
      </c>
      <c r="H10" s="56">
        <v>255</v>
      </c>
      <c r="I10" s="56">
        <v>248</v>
      </c>
      <c r="J10" s="57">
        <f t="shared" si="5"/>
        <v>503</v>
      </c>
      <c r="K10" s="56">
        <v>0</v>
      </c>
      <c r="L10" s="56">
        <v>0</v>
      </c>
      <c r="M10" s="57">
        <f t="shared" si="6"/>
        <v>0</v>
      </c>
      <c r="N10" s="32">
        <f t="shared" si="7"/>
        <v>5.9821946907608399E-2</v>
      </c>
      <c r="O10" s="32">
        <f t="shared" si="8"/>
        <v>0.29026597334951959</v>
      </c>
      <c r="P10" s="33">
        <f t="shared" si="9"/>
        <v>0.17344047286703976</v>
      </c>
      <c r="Q10" s="41"/>
      <c r="R10" s="58">
        <f t="shared" si="10"/>
        <v>12.921540532043414</v>
      </c>
      <c r="S10" s="58">
        <f t="shared" si="11"/>
        <v>62.697450243496228</v>
      </c>
      <c r="T10" s="58">
        <f t="shared" si="12"/>
        <v>37.463142139280585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4840.275788773698</v>
      </c>
      <c r="F11" s="56">
        <v>19123.619270039875</v>
      </c>
      <c r="G11" s="57">
        <f t="shared" si="4"/>
        <v>23963.895058813574</v>
      </c>
      <c r="H11" s="56">
        <v>255</v>
      </c>
      <c r="I11" s="56">
        <v>252</v>
      </c>
      <c r="J11" s="57">
        <f t="shared" si="5"/>
        <v>507</v>
      </c>
      <c r="K11" s="56">
        <v>0</v>
      </c>
      <c r="L11" s="56">
        <v>0</v>
      </c>
      <c r="M11" s="57">
        <f t="shared" si="6"/>
        <v>0</v>
      </c>
      <c r="N11" s="32">
        <f t="shared" si="7"/>
        <v>8.7877192969747608E-2</v>
      </c>
      <c r="O11" s="32">
        <f t="shared" si="8"/>
        <v>0.35133045396163792</v>
      </c>
      <c r="P11" s="33">
        <f t="shared" si="9"/>
        <v>0.21882437594796528</v>
      </c>
      <c r="Q11" s="41"/>
      <c r="R11" s="58">
        <f t="shared" si="10"/>
        <v>18.981473681465481</v>
      </c>
      <c r="S11" s="58">
        <f t="shared" si="11"/>
        <v>75.887378055713796</v>
      </c>
      <c r="T11" s="58">
        <f t="shared" si="12"/>
        <v>47.266065204760501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5234.3932432617794</v>
      </c>
      <c r="F12" s="56">
        <v>19431.128550251415</v>
      </c>
      <c r="G12" s="57">
        <f t="shared" si="4"/>
        <v>24665.521793513195</v>
      </c>
      <c r="H12" s="56">
        <v>255</v>
      </c>
      <c r="I12" s="56">
        <v>252</v>
      </c>
      <c r="J12" s="57">
        <f t="shared" si="5"/>
        <v>507</v>
      </c>
      <c r="K12" s="56">
        <v>0</v>
      </c>
      <c r="L12" s="56">
        <v>0</v>
      </c>
      <c r="M12" s="57">
        <f t="shared" si="6"/>
        <v>0</v>
      </c>
      <c r="N12" s="32">
        <f t="shared" si="7"/>
        <v>9.5032557067207327E-2</v>
      </c>
      <c r="O12" s="32">
        <f t="shared" si="8"/>
        <v>0.35697987489438959</v>
      </c>
      <c r="P12" s="33">
        <f t="shared" si="9"/>
        <v>0.225231223916221</v>
      </c>
      <c r="Q12" s="41"/>
      <c r="R12" s="58">
        <f t="shared" si="10"/>
        <v>20.527032326516782</v>
      </c>
      <c r="S12" s="58">
        <f t="shared" si="11"/>
        <v>77.107652977188152</v>
      </c>
      <c r="T12" s="58">
        <f t="shared" si="12"/>
        <v>48.649944365903735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5376.845336451448</v>
      </c>
      <c r="F13" s="56">
        <v>19718.866976485413</v>
      </c>
      <c r="G13" s="57">
        <f t="shared" si="4"/>
        <v>25095.712312936863</v>
      </c>
      <c r="H13" s="56">
        <v>284</v>
      </c>
      <c r="I13" s="56">
        <v>258</v>
      </c>
      <c r="J13" s="57">
        <f t="shared" si="5"/>
        <v>542</v>
      </c>
      <c r="K13" s="56">
        <v>0</v>
      </c>
      <c r="L13" s="56">
        <v>0</v>
      </c>
      <c r="M13" s="57">
        <f t="shared" si="6"/>
        <v>0</v>
      </c>
      <c r="N13" s="32">
        <f t="shared" si="7"/>
        <v>8.7650712970322245E-2</v>
      </c>
      <c r="O13" s="32">
        <f t="shared" si="8"/>
        <v>0.35384128223667477</v>
      </c>
      <c r="P13" s="33">
        <f t="shared" si="9"/>
        <v>0.21436135295319858</v>
      </c>
      <c r="Q13" s="41"/>
      <c r="R13" s="58">
        <f t="shared" si="10"/>
        <v>18.932554001589605</v>
      </c>
      <c r="S13" s="58">
        <f t="shared" si="11"/>
        <v>76.429716963121763</v>
      </c>
      <c r="T13" s="58">
        <f t="shared" si="12"/>
        <v>46.302052237890891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6618.7232128251417</v>
      </c>
      <c r="F14" s="56">
        <v>22306.067580489776</v>
      </c>
      <c r="G14" s="57">
        <f t="shared" si="4"/>
        <v>28924.790793314918</v>
      </c>
      <c r="H14" s="56">
        <v>259</v>
      </c>
      <c r="I14" s="56">
        <v>274</v>
      </c>
      <c r="J14" s="57">
        <f t="shared" si="5"/>
        <v>533</v>
      </c>
      <c r="K14" s="56">
        <v>0</v>
      </c>
      <c r="L14" s="56">
        <v>0</v>
      </c>
      <c r="M14" s="57">
        <f t="shared" si="6"/>
        <v>0</v>
      </c>
      <c r="N14" s="32">
        <f t="shared" si="7"/>
        <v>0.11830979573904514</v>
      </c>
      <c r="O14" s="32">
        <f t="shared" si="8"/>
        <v>0.37689354522319846</v>
      </c>
      <c r="P14" s="33">
        <f t="shared" si="9"/>
        <v>0.25124027858830972</v>
      </c>
      <c r="Q14" s="41"/>
      <c r="R14" s="58">
        <f t="shared" si="10"/>
        <v>25.55491587963375</v>
      </c>
      <c r="S14" s="58">
        <f t="shared" si="11"/>
        <v>81.409005768210861</v>
      </c>
      <c r="T14" s="58">
        <f t="shared" si="12"/>
        <v>54.267900175074892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13000.08267805473</v>
      </c>
      <c r="F15" s="56">
        <v>32711.853844573194</v>
      </c>
      <c r="G15" s="57">
        <f t="shared" si="4"/>
        <v>45711.936522627926</v>
      </c>
      <c r="H15" s="56">
        <v>265</v>
      </c>
      <c r="I15" s="56">
        <v>267</v>
      </c>
      <c r="J15" s="57">
        <f t="shared" si="5"/>
        <v>532</v>
      </c>
      <c r="K15" s="56">
        <v>192</v>
      </c>
      <c r="L15" s="56">
        <v>184</v>
      </c>
      <c r="M15" s="57">
        <f t="shared" si="6"/>
        <v>376</v>
      </c>
      <c r="N15" s="32">
        <f t="shared" si="7"/>
        <v>0.12398034140206311</v>
      </c>
      <c r="O15" s="32">
        <f t="shared" si="8"/>
        <v>0.31665621703489888</v>
      </c>
      <c r="P15" s="33">
        <f t="shared" si="9"/>
        <v>0.21960000251070294</v>
      </c>
      <c r="Q15" s="41"/>
      <c r="R15" s="58">
        <f t="shared" si="10"/>
        <v>28.446570411498318</v>
      </c>
      <c r="S15" s="58">
        <f t="shared" si="11"/>
        <v>72.531826706370722</v>
      </c>
      <c r="T15" s="58">
        <f t="shared" si="12"/>
        <v>50.343542425801679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24163.90466346245</v>
      </c>
      <c r="F16" s="56">
        <v>66621.821031371466</v>
      </c>
      <c r="G16" s="57">
        <f t="shared" si="4"/>
        <v>90785.72569483392</v>
      </c>
      <c r="H16" s="56">
        <v>382</v>
      </c>
      <c r="I16" s="56">
        <v>378</v>
      </c>
      <c r="J16" s="57">
        <f t="shared" si="5"/>
        <v>760</v>
      </c>
      <c r="K16" s="56">
        <v>317</v>
      </c>
      <c r="L16" s="56">
        <v>300</v>
      </c>
      <c r="M16" s="57">
        <f t="shared" si="6"/>
        <v>617</v>
      </c>
      <c r="N16" s="32">
        <f t="shared" si="7"/>
        <v>0.14996713583897553</v>
      </c>
      <c r="O16" s="32">
        <f t="shared" si="8"/>
        <v>0.42693159176260809</v>
      </c>
      <c r="P16" s="33">
        <f t="shared" si="9"/>
        <v>0.28623138476692411</v>
      </c>
      <c r="Q16" s="41"/>
      <c r="R16" s="58">
        <f t="shared" si="10"/>
        <v>34.569248445582907</v>
      </c>
      <c r="S16" s="58">
        <f t="shared" si="11"/>
        <v>98.262272907627533</v>
      </c>
      <c r="T16" s="58">
        <f t="shared" si="12"/>
        <v>65.930084019487239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27564.035239440913</v>
      </c>
      <c r="F17" s="56">
        <v>68542.729499824403</v>
      </c>
      <c r="G17" s="57">
        <f t="shared" si="4"/>
        <v>96106.764739265316</v>
      </c>
      <c r="H17" s="56">
        <v>380</v>
      </c>
      <c r="I17" s="56">
        <v>394</v>
      </c>
      <c r="J17" s="57">
        <f t="shared" si="5"/>
        <v>774</v>
      </c>
      <c r="K17" s="56">
        <v>317</v>
      </c>
      <c r="L17" s="56">
        <v>275</v>
      </c>
      <c r="M17" s="57">
        <f t="shared" si="6"/>
        <v>592</v>
      </c>
      <c r="N17" s="32">
        <f t="shared" ref="N17:N81" si="13">+E17/(H17*216+K17*248)</f>
        <v>0.17152906879723773</v>
      </c>
      <c r="O17" s="32">
        <f t="shared" si="0"/>
        <v>0.44710333389751344</v>
      </c>
      <c r="P17" s="33">
        <f t="shared" si="1"/>
        <v>0.30607249916963475</v>
      </c>
      <c r="Q17" s="41"/>
      <c r="R17" s="58">
        <f t="shared" si="10"/>
        <v>39.546678966199302</v>
      </c>
      <c r="S17" s="58">
        <f t="shared" si="11"/>
        <v>102.45549999973753</v>
      </c>
      <c r="T17" s="58">
        <f t="shared" si="12"/>
        <v>70.356343147339174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42807.259927809064</v>
      </c>
      <c r="F18" s="56">
        <v>75296.803014104109</v>
      </c>
      <c r="G18" s="57">
        <f t="shared" si="4"/>
        <v>118104.06294191317</v>
      </c>
      <c r="H18" s="56">
        <v>376</v>
      </c>
      <c r="I18" s="56">
        <v>408</v>
      </c>
      <c r="J18" s="57">
        <f t="shared" si="5"/>
        <v>784</v>
      </c>
      <c r="K18" s="56">
        <v>317</v>
      </c>
      <c r="L18" s="56">
        <v>265</v>
      </c>
      <c r="M18" s="57">
        <f t="shared" si="6"/>
        <v>582</v>
      </c>
      <c r="N18" s="32">
        <f t="shared" si="13"/>
        <v>0.26782659247090107</v>
      </c>
      <c r="O18" s="32">
        <f t="shared" si="0"/>
        <v>0.48942334651151859</v>
      </c>
      <c r="P18" s="33">
        <f t="shared" si="1"/>
        <v>0.37651129476508916</v>
      </c>
      <c r="Q18" s="41"/>
      <c r="R18" s="58">
        <f t="shared" si="10"/>
        <v>61.770937846766323</v>
      </c>
      <c r="S18" s="58">
        <f t="shared" si="11"/>
        <v>111.88232245780699</v>
      </c>
      <c r="T18" s="58">
        <f t="shared" si="12"/>
        <v>86.459782534343461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61246.601072097124</v>
      </c>
      <c r="F19" s="56">
        <v>82391.376979700581</v>
      </c>
      <c r="G19" s="57">
        <f t="shared" si="4"/>
        <v>143637.97805179772</v>
      </c>
      <c r="H19" s="56">
        <v>374</v>
      </c>
      <c r="I19" s="56">
        <v>416</v>
      </c>
      <c r="J19" s="57">
        <f t="shared" si="5"/>
        <v>790</v>
      </c>
      <c r="K19" s="56">
        <v>315</v>
      </c>
      <c r="L19" s="56">
        <v>263</v>
      </c>
      <c r="M19" s="57">
        <f t="shared" si="6"/>
        <v>578</v>
      </c>
      <c r="N19" s="32">
        <f t="shared" si="13"/>
        <v>0.38543146221679203</v>
      </c>
      <c r="O19" s="32">
        <f t="shared" si="0"/>
        <v>0.5312830602250489</v>
      </c>
      <c r="P19" s="33">
        <f t="shared" si="1"/>
        <v>0.45746910050129219</v>
      </c>
      <c r="Q19" s="41"/>
      <c r="R19" s="58">
        <f t="shared" si="10"/>
        <v>88.89201897256477</v>
      </c>
      <c r="S19" s="58">
        <f t="shared" si="11"/>
        <v>121.34223413799791</v>
      </c>
      <c r="T19" s="58">
        <f t="shared" si="12"/>
        <v>104.99852196768839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94862.947733288762</v>
      </c>
      <c r="F20" s="56">
        <v>111262.87320526413</v>
      </c>
      <c r="G20" s="57">
        <f t="shared" si="4"/>
        <v>206125.8209385529</v>
      </c>
      <c r="H20" s="56">
        <v>471</v>
      </c>
      <c r="I20" s="56">
        <v>510</v>
      </c>
      <c r="J20" s="57">
        <f t="shared" si="5"/>
        <v>981</v>
      </c>
      <c r="K20" s="56">
        <v>315</v>
      </c>
      <c r="L20" s="56">
        <v>263</v>
      </c>
      <c r="M20" s="57">
        <f t="shared" si="6"/>
        <v>578</v>
      </c>
      <c r="N20" s="32">
        <f t="shared" si="13"/>
        <v>0.52743832695761472</v>
      </c>
      <c r="O20" s="32">
        <f t="shared" si="0"/>
        <v>0.63439580124335249</v>
      </c>
      <c r="P20" s="33">
        <f t="shared" si="1"/>
        <v>0.58024383779572375</v>
      </c>
      <c r="Q20" s="41"/>
      <c r="R20" s="58">
        <f t="shared" si="10"/>
        <v>120.6907731975684</v>
      </c>
      <c r="S20" s="58">
        <f t="shared" si="11"/>
        <v>143.93644657860818</v>
      </c>
      <c r="T20" s="58">
        <f t="shared" si="12"/>
        <v>132.21669078803907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84855.989600165092</v>
      </c>
      <c r="F21" s="56">
        <v>110510.99259981747</v>
      </c>
      <c r="G21" s="57">
        <f t="shared" si="4"/>
        <v>195366.98219998257</v>
      </c>
      <c r="H21" s="56">
        <v>473</v>
      </c>
      <c r="I21" s="56">
        <v>510</v>
      </c>
      <c r="J21" s="57">
        <f t="shared" si="5"/>
        <v>983</v>
      </c>
      <c r="K21" s="56">
        <v>317</v>
      </c>
      <c r="L21" s="56">
        <v>265</v>
      </c>
      <c r="M21" s="57">
        <f t="shared" si="6"/>
        <v>582</v>
      </c>
      <c r="N21" s="32">
        <f t="shared" si="13"/>
        <v>0.4693777635198087</v>
      </c>
      <c r="O21" s="32">
        <f t="shared" si="0"/>
        <v>0.62833177507287619</v>
      </c>
      <c r="P21" s="33">
        <f t="shared" si="1"/>
        <v>0.54776198943538612</v>
      </c>
      <c r="Q21" s="41"/>
      <c r="R21" s="58">
        <f t="shared" si="10"/>
        <v>107.41264506350012</v>
      </c>
      <c r="S21" s="58">
        <f t="shared" si="11"/>
        <v>142.5948291610548</v>
      </c>
      <c r="T21" s="58">
        <f t="shared" si="12"/>
        <v>124.83513239615499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84146.451909567244</v>
      </c>
      <c r="F22" s="56">
        <v>101895.94204900708</v>
      </c>
      <c r="G22" s="57">
        <f t="shared" si="4"/>
        <v>186042.39395857434</v>
      </c>
      <c r="H22" s="56">
        <v>459</v>
      </c>
      <c r="I22" s="56">
        <v>506</v>
      </c>
      <c r="J22" s="57">
        <f t="shared" si="5"/>
        <v>965</v>
      </c>
      <c r="K22" s="56">
        <v>317</v>
      </c>
      <c r="L22" s="56">
        <v>265</v>
      </c>
      <c r="M22" s="57">
        <f t="shared" si="6"/>
        <v>582</v>
      </c>
      <c r="N22" s="32">
        <f t="shared" si="13"/>
        <v>0.47337112910422618</v>
      </c>
      <c r="O22" s="32">
        <f t="shared" si="0"/>
        <v>0.58220929543017252</v>
      </c>
      <c r="P22" s="33">
        <f t="shared" si="1"/>
        <v>0.52736692393636286</v>
      </c>
      <c r="Q22" s="41"/>
      <c r="R22" s="58">
        <f t="shared" si="10"/>
        <v>108.43614936799902</v>
      </c>
      <c r="S22" s="58">
        <f t="shared" si="11"/>
        <v>132.16075492737625</v>
      </c>
      <c r="T22" s="58">
        <f t="shared" si="12"/>
        <v>120.26011244898147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85842.74815510113</v>
      </c>
      <c r="F23" s="56">
        <v>76913.54870197305</v>
      </c>
      <c r="G23" s="57">
        <f t="shared" si="4"/>
        <v>162756.29685707419</v>
      </c>
      <c r="H23" s="56">
        <v>464</v>
      </c>
      <c r="I23" s="56">
        <v>498</v>
      </c>
      <c r="J23" s="57">
        <f t="shared" si="5"/>
        <v>962</v>
      </c>
      <c r="K23" s="56">
        <v>315</v>
      </c>
      <c r="L23" s="56">
        <v>265</v>
      </c>
      <c r="M23" s="57">
        <f t="shared" si="6"/>
        <v>580</v>
      </c>
      <c r="N23" s="32">
        <f t="shared" si="13"/>
        <v>0.48133241463184145</v>
      </c>
      <c r="O23" s="32">
        <f t="shared" si="0"/>
        <v>0.44384809509009887</v>
      </c>
      <c r="P23" s="33">
        <f t="shared" si="1"/>
        <v>0.46285974216531545</v>
      </c>
      <c r="Q23" s="41"/>
      <c r="R23" s="58">
        <f t="shared" si="10"/>
        <v>110.1960823557139</v>
      </c>
      <c r="S23" s="58">
        <f t="shared" si="11"/>
        <v>100.8041267391521</v>
      </c>
      <c r="T23" s="58">
        <f t="shared" si="12"/>
        <v>105.54883064661102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82966.95466634311</v>
      </c>
      <c r="F24" s="56">
        <v>68353.747743276661</v>
      </c>
      <c r="G24" s="57">
        <f t="shared" si="4"/>
        <v>151320.70240961976</v>
      </c>
      <c r="H24" s="56">
        <v>466</v>
      </c>
      <c r="I24" s="56">
        <v>500</v>
      </c>
      <c r="J24" s="57">
        <f t="shared" si="5"/>
        <v>966</v>
      </c>
      <c r="K24" s="56">
        <v>321</v>
      </c>
      <c r="L24" s="56">
        <v>265</v>
      </c>
      <c r="M24" s="57">
        <f t="shared" si="6"/>
        <v>586</v>
      </c>
      <c r="N24" s="32">
        <f t="shared" si="13"/>
        <v>0.4602524889403492</v>
      </c>
      <c r="O24" s="32">
        <f t="shared" si="0"/>
        <v>0.39347080211418756</v>
      </c>
      <c r="P24" s="33">
        <f t="shared" si="1"/>
        <v>0.42747893240830026</v>
      </c>
      <c r="Q24" s="41"/>
      <c r="R24" s="58">
        <f t="shared" si="10"/>
        <v>105.42179754300268</v>
      </c>
      <c r="S24" s="58">
        <f t="shared" si="11"/>
        <v>89.351304239577331</v>
      </c>
      <c r="T24" s="58">
        <f t="shared" si="12"/>
        <v>97.500452583517884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79049.906829257088</v>
      </c>
      <c r="F25" s="56">
        <v>66431.380002375765</v>
      </c>
      <c r="G25" s="57">
        <f t="shared" si="4"/>
        <v>145481.28683163284</v>
      </c>
      <c r="H25" s="56">
        <v>461</v>
      </c>
      <c r="I25" s="56">
        <v>485</v>
      </c>
      <c r="J25" s="57">
        <f t="shared" si="5"/>
        <v>946</v>
      </c>
      <c r="K25" s="56">
        <v>323</v>
      </c>
      <c r="L25" s="56">
        <v>265</v>
      </c>
      <c r="M25" s="57">
        <f t="shared" si="6"/>
        <v>588</v>
      </c>
      <c r="N25" s="32">
        <f t="shared" si="13"/>
        <v>0.43994827932578523</v>
      </c>
      <c r="O25" s="32">
        <f t="shared" si="0"/>
        <v>0.38967257157658236</v>
      </c>
      <c r="P25" s="33">
        <f t="shared" si="1"/>
        <v>0.41547088996925075</v>
      </c>
      <c r="Q25" s="41"/>
      <c r="R25" s="58">
        <f t="shared" si="10"/>
        <v>100.82896279241976</v>
      </c>
      <c r="S25" s="58">
        <f t="shared" si="11"/>
        <v>88.575173336501024</v>
      </c>
      <c r="T25" s="58">
        <f t="shared" si="12"/>
        <v>94.837866252694155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76747.458867654408</v>
      </c>
      <c r="F26" s="56">
        <v>62117.863061613847</v>
      </c>
      <c r="G26" s="57">
        <f t="shared" si="4"/>
        <v>138865.32192926825</v>
      </c>
      <c r="H26" s="56">
        <v>437</v>
      </c>
      <c r="I26" s="56">
        <v>496</v>
      </c>
      <c r="J26" s="57">
        <f t="shared" si="5"/>
        <v>933</v>
      </c>
      <c r="K26" s="56">
        <v>347</v>
      </c>
      <c r="L26" s="56">
        <v>265</v>
      </c>
      <c r="M26" s="57">
        <f t="shared" si="6"/>
        <v>612</v>
      </c>
      <c r="N26" s="32">
        <f t="shared" si="13"/>
        <v>0.42531620670583442</v>
      </c>
      <c r="O26" s="32">
        <f t="shared" si="0"/>
        <v>0.35936191431951364</v>
      </c>
      <c r="P26" s="33">
        <f t="shared" si="1"/>
        <v>0.39304769243843335</v>
      </c>
      <c r="Q26" s="41"/>
      <c r="R26" s="58">
        <f t="shared" si="10"/>
        <v>97.892166923028583</v>
      </c>
      <c r="S26" s="58">
        <f t="shared" si="11"/>
        <v>81.626626887797428</v>
      </c>
      <c r="T26" s="58">
        <f t="shared" si="12"/>
        <v>89.880467268134794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70454.623544842063</v>
      </c>
      <c r="F27" s="56">
        <v>53507.060318268806</v>
      </c>
      <c r="G27" s="57">
        <f t="shared" si="4"/>
        <v>123961.68386311087</v>
      </c>
      <c r="H27" s="56">
        <v>438</v>
      </c>
      <c r="I27" s="56">
        <v>505</v>
      </c>
      <c r="J27" s="57">
        <f t="shared" si="5"/>
        <v>943</v>
      </c>
      <c r="K27" s="56">
        <v>365</v>
      </c>
      <c r="L27" s="56">
        <v>251</v>
      </c>
      <c r="M27" s="57">
        <f t="shared" si="6"/>
        <v>616</v>
      </c>
      <c r="N27" s="32">
        <f t="shared" si="13"/>
        <v>0.38057248792641885</v>
      </c>
      <c r="O27" s="32">
        <f t="shared" si="0"/>
        <v>0.3123077390634853</v>
      </c>
      <c r="P27" s="33">
        <f t="shared" si="1"/>
        <v>0.3477615297908041</v>
      </c>
      <c r="Q27" s="41"/>
      <c r="R27" s="58">
        <f t="shared" si="10"/>
        <v>87.739257216490742</v>
      </c>
      <c r="S27" s="58">
        <f t="shared" si="11"/>
        <v>70.776534812524872</v>
      </c>
      <c r="T27" s="58">
        <f t="shared" si="12"/>
        <v>79.51358810975681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18684.551261903456</v>
      </c>
      <c r="F28" s="56">
        <v>24123.073555194733</v>
      </c>
      <c r="G28" s="57">
        <f t="shared" si="4"/>
        <v>42807.624817098185</v>
      </c>
      <c r="H28" s="56">
        <v>264</v>
      </c>
      <c r="I28" s="56">
        <v>249</v>
      </c>
      <c r="J28" s="57">
        <f t="shared" si="5"/>
        <v>513</v>
      </c>
      <c r="K28" s="56">
        <v>0</v>
      </c>
      <c r="L28" s="56">
        <v>0</v>
      </c>
      <c r="M28" s="57">
        <f t="shared" si="6"/>
        <v>0</v>
      </c>
      <c r="N28" s="32">
        <f t="shared" si="13"/>
        <v>0.32766118234258307</v>
      </c>
      <c r="O28" s="32">
        <f t="shared" si="0"/>
        <v>0.44851765497535945</v>
      </c>
      <c r="P28" s="33">
        <f t="shared" si="1"/>
        <v>0.38632251116433997</v>
      </c>
      <c r="Q28" s="41"/>
      <c r="R28" s="58">
        <f t="shared" si="10"/>
        <v>70.77481538599794</v>
      </c>
      <c r="S28" s="58">
        <f t="shared" si="11"/>
        <v>96.879813474677647</v>
      </c>
      <c r="T28" s="58">
        <f t="shared" si="12"/>
        <v>83.445662411497437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16673.246620506972</v>
      </c>
      <c r="F29" s="56">
        <v>24475.696419709606</v>
      </c>
      <c r="G29" s="57">
        <f t="shared" si="4"/>
        <v>41148.943040216574</v>
      </c>
      <c r="H29" s="56">
        <v>252</v>
      </c>
      <c r="I29" s="56">
        <v>250</v>
      </c>
      <c r="J29" s="57">
        <f t="shared" si="5"/>
        <v>502</v>
      </c>
      <c r="K29" s="56">
        <v>0</v>
      </c>
      <c r="L29" s="56">
        <v>0</v>
      </c>
      <c r="M29" s="57">
        <f t="shared" si="6"/>
        <v>0</v>
      </c>
      <c r="N29" s="32">
        <f t="shared" si="13"/>
        <v>0.30631331974770304</v>
      </c>
      <c r="O29" s="32">
        <f t="shared" si="0"/>
        <v>0.45325363740202973</v>
      </c>
      <c r="P29" s="33">
        <f t="shared" si="1"/>
        <v>0.37949076877874222</v>
      </c>
      <c r="Q29" s="41"/>
      <c r="R29" s="58">
        <f t="shared" si="10"/>
        <v>66.163677065503862</v>
      </c>
      <c r="S29" s="58">
        <f t="shared" si="11"/>
        <v>97.902785678838427</v>
      </c>
      <c r="T29" s="58">
        <f t="shared" si="12"/>
        <v>81.970006056208319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15780.125182993503</v>
      </c>
      <c r="F30" s="56">
        <v>23301.097455158288</v>
      </c>
      <c r="G30" s="57">
        <f t="shared" si="4"/>
        <v>39081.22263815179</v>
      </c>
      <c r="H30" s="56">
        <v>249</v>
      </c>
      <c r="I30" s="56">
        <v>263</v>
      </c>
      <c r="J30" s="57">
        <f t="shared" si="5"/>
        <v>512</v>
      </c>
      <c r="K30" s="56">
        <v>0</v>
      </c>
      <c r="L30" s="56">
        <v>0</v>
      </c>
      <c r="M30" s="57">
        <f t="shared" si="6"/>
        <v>0</v>
      </c>
      <c r="N30" s="32">
        <f t="shared" si="13"/>
        <v>0.29339813295763617</v>
      </c>
      <c r="O30" s="32">
        <f t="shared" si="0"/>
        <v>0.41017281817980367</v>
      </c>
      <c r="P30" s="33">
        <f t="shared" si="1"/>
        <v>0.35338200446824175</v>
      </c>
      <c r="Q30" s="41"/>
      <c r="R30" s="58">
        <f t="shared" si="10"/>
        <v>63.373996718849405</v>
      </c>
      <c r="S30" s="58">
        <f t="shared" si="11"/>
        <v>88.597328726837603</v>
      </c>
      <c r="T30" s="58">
        <f t="shared" si="12"/>
        <v>76.330512965140215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14287.203076592716</v>
      </c>
      <c r="F31" s="56">
        <v>22316.834340623442</v>
      </c>
      <c r="G31" s="57">
        <f t="shared" si="4"/>
        <v>36604.037417216154</v>
      </c>
      <c r="H31" s="56">
        <v>251</v>
      </c>
      <c r="I31" s="56">
        <v>271</v>
      </c>
      <c r="J31" s="57">
        <f t="shared" si="5"/>
        <v>522</v>
      </c>
      <c r="K31" s="56">
        <v>0</v>
      </c>
      <c r="L31" s="56">
        <v>0</v>
      </c>
      <c r="M31" s="57">
        <f t="shared" si="6"/>
        <v>0</v>
      </c>
      <c r="N31" s="32">
        <f t="shared" si="13"/>
        <v>0.26352373979254679</v>
      </c>
      <c r="O31" s="32">
        <f t="shared" si="0"/>
        <v>0.38124973248297528</v>
      </c>
      <c r="P31" s="33">
        <f t="shared" si="1"/>
        <v>0.32464202335405273</v>
      </c>
      <c r="Q31" s="41"/>
      <c r="R31" s="58">
        <f t="shared" si="10"/>
        <v>56.921127795190102</v>
      </c>
      <c r="S31" s="58">
        <f t="shared" si="11"/>
        <v>82.34994221632266</v>
      </c>
      <c r="T31" s="58">
        <f t="shared" si="12"/>
        <v>70.122677044475395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13086.014989464407</v>
      </c>
      <c r="F32" s="56">
        <v>21422.015010044033</v>
      </c>
      <c r="G32" s="57">
        <f t="shared" si="4"/>
        <v>34508.029999508442</v>
      </c>
      <c r="H32" s="56">
        <v>249</v>
      </c>
      <c r="I32" s="56">
        <v>271</v>
      </c>
      <c r="J32" s="57">
        <f t="shared" si="5"/>
        <v>520</v>
      </c>
      <c r="K32" s="56">
        <v>0</v>
      </c>
      <c r="L32" s="56">
        <v>0</v>
      </c>
      <c r="M32" s="57">
        <f t="shared" si="6"/>
        <v>0</v>
      </c>
      <c r="N32" s="32">
        <f t="shared" si="13"/>
        <v>0.24330683826908389</v>
      </c>
      <c r="O32" s="32">
        <f t="shared" si="0"/>
        <v>0.3659630827190794</v>
      </c>
      <c r="P32" s="33">
        <f t="shared" si="1"/>
        <v>0.30722961181898539</v>
      </c>
      <c r="Q32" s="41"/>
      <c r="R32" s="58">
        <f t="shared" si="10"/>
        <v>52.554277066122118</v>
      </c>
      <c r="S32" s="58">
        <f t="shared" si="11"/>
        <v>79.048025867321158</v>
      </c>
      <c r="T32" s="58">
        <f t="shared" si="12"/>
        <v>66.361596152900844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9282.8395203339624</v>
      </c>
      <c r="F33" s="56">
        <v>15772.72894641034</v>
      </c>
      <c r="G33" s="57">
        <f t="shared" si="4"/>
        <v>25055.568466744302</v>
      </c>
      <c r="H33" s="56">
        <v>251</v>
      </c>
      <c r="I33" s="56">
        <v>271</v>
      </c>
      <c r="J33" s="57">
        <f t="shared" si="5"/>
        <v>522</v>
      </c>
      <c r="K33" s="56">
        <v>0</v>
      </c>
      <c r="L33" s="56">
        <v>0</v>
      </c>
      <c r="M33" s="57">
        <f t="shared" si="6"/>
        <v>0</v>
      </c>
      <c r="N33" s="32">
        <f t="shared" si="13"/>
        <v>0.1712195573324104</v>
      </c>
      <c r="O33" s="32">
        <f t="shared" si="0"/>
        <v>0.26945348070265035</v>
      </c>
      <c r="P33" s="33">
        <f t="shared" si="1"/>
        <v>0.22221839494416332</v>
      </c>
      <c r="Q33" s="41"/>
      <c r="R33" s="58">
        <f t="shared" si="10"/>
        <v>36.983424383800646</v>
      </c>
      <c r="S33" s="58">
        <f t="shared" si="11"/>
        <v>58.201951831772469</v>
      </c>
      <c r="T33" s="58">
        <f t="shared" si="12"/>
        <v>47.999173307939273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5125.4128576118901</v>
      </c>
      <c r="F34" s="56">
        <v>6905.9784255177492</v>
      </c>
      <c r="G34" s="57">
        <f t="shared" si="4"/>
        <v>12031.39128312964</v>
      </c>
      <c r="H34" s="56">
        <v>253</v>
      </c>
      <c r="I34" s="56">
        <v>266</v>
      </c>
      <c r="J34" s="57">
        <f t="shared" si="5"/>
        <v>519</v>
      </c>
      <c r="K34" s="56">
        <v>0</v>
      </c>
      <c r="L34" s="56">
        <v>0</v>
      </c>
      <c r="M34" s="57">
        <f t="shared" si="6"/>
        <v>0</v>
      </c>
      <c r="N34" s="32">
        <f t="shared" si="13"/>
        <v>9.3789577982943378E-2</v>
      </c>
      <c r="O34" s="32">
        <f t="shared" si="0"/>
        <v>0.12019594864796973</v>
      </c>
      <c r="P34" s="33">
        <f t="shared" si="1"/>
        <v>0.10732347894035574</v>
      </c>
      <c r="Q34" s="41"/>
      <c r="R34" s="58">
        <f t="shared" si="10"/>
        <v>20.258548844315772</v>
      </c>
      <c r="S34" s="58">
        <f t="shared" si="11"/>
        <v>25.962324907961463</v>
      </c>
      <c r="T34" s="58">
        <f t="shared" si="12"/>
        <v>23.181871451116841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2832.3490195587501</v>
      </c>
      <c r="F35" s="56">
        <v>3832.8127629160199</v>
      </c>
      <c r="G35" s="57">
        <f t="shared" si="4"/>
        <v>6665.16178247477</v>
      </c>
      <c r="H35" s="56">
        <v>250</v>
      </c>
      <c r="I35" s="56">
        <v>270</v>
      </c>
      <c r="J35" s="57">
        <f t="shared" si="5"/>
        <v>520</v>
      </c>
      <c r="K35" s="56">
        <v>0</v>
      </c>
      <c r="L35" s="56">
        <v>0</v>
      </c>
      <c r="M35" s="57">
        <f t="shared" si="6"/>
        <v>0</v>
      </c>
      <c r="N35" s="32">
        <f t="shared" si="13"/>
        <v>5.2450907769606481E-2</v>
      </c>
      <c r="O35" s="32">
        <f t="shared" si="0"/>
        <v>6.5720383451920786E-2</v>
      </c>
      <c r="P35" s="33">
        <f t="shared" si="1"/>
        <v>5.9340827835423521E-2</v>
      </c>
      <c r="Q35" s="41"/>
      <c r="R35" s="58">
        <f t="shared" si="10"/>
        <v>11.329396078235</v>
      </c>
      <c r="S35" s="58">
        <f t="shared" si="11"/>
        <v>14.195602825614888</v>
      </c>
      <c r="T35" s="58">
        <f t="shared" si="12"/>
        <v>12.817618812451482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763.74529621807972</v>
      </c>
      <c r="F36" s="61">
        <v>1053.9999999975191</v>
      </c>
      <c r="G36" s="62">
        <f t="shared" si="4"/>
        <v>1817.745296215599</v>
      </c>
      <c r="H36" s="61">
        <v>249</v>
      </c>
      <c r="I36" s="61">
        <v>270</v>
      </c>
      <c r="J36" s="62">
        <f t="shared" si="5"/>
        <v>519</v>
      </c>
      <c r="K36" s="61">
        <v>0</v>
      </c>
      <c r="L36" s="61">
        <v>0</v>
      </c>
      <c r="M36" s="62">
        <f t="shared" si="6"/>
        <v>0</v>
      </c>
      <c r="N36" s="34">
        <f t="shared" si="13"/>
        <v>1.4200232340809157E-2</v>
      </c>
      <c r="O36" s="34">
        <f t="shared" si="0"/>
        <v>1.8072702331919051E-2</v>
      </c>
      <c r="P36" s="35">
        <f t="shared" si="1"/>
        <v>1.6214812104970375E-2</v>
      </c>
      <c r="Q36" s="41"/>
      <c r="R36" s="58">
        <f t="shared" si="10"/>
        <v>3.0672501856147778</v>
      </c>
      <c r="S36" s="58">
        <f t="shared" si="11"/>
        <v>3.9037037036945152</v>
      </c>
      <c r="T36" s="58">
        <f t="shared" si="12"/>
        <v>3.5023994146736013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28462.869351991805</v>
      </c>
      <c r="F37" s="56">
        <v>20078.351879124828</v>
      </c>
      <c r="G37" s="65">
        <f t="shared" si="4"/>
        <v>48541.221231116637</v>
      </c>
      <c r="H37" s="64">
        <v>87</v>
      </c>
      <c r="I37" s="64">
        <v>114</v>
      </c>
      <c r="J37" s="65">
        <f t="shared" si="5"/>
        <v>201</v>
      </c>
      <c r="K37" s="64">
        <v>184</v>
      </c>
      <c r="L37" s="64">
        <v>166</v>
      </c>
      <c r="M37" s="65">
        <f t="shared" si="6"/>
        <v>350</v>
      </c>
      <c r="N37" s="30">
        <f t="shared" si="13"/>
        <v>0.44180537302855777</v>
      </c>
      <c r="O37" s="30">
        <f t="shared" si="0"/>
        <v>0.30517922968027766</v>
      </c>
      <c r="P37" s="31">
        <f t="shared" si="1"/>
        <v>0.37277463008475636</v>
      </c>
      <c r="Q37" s="41"/>
      <c r="R37" s="58">
        <f t="shared" si="10"/>
        <v>105.02903819923175</v>
      </c>
      <c r="S37" s="58">
        <f t="shared" si="11"/>
        <v>71.708399568302951</v>
      </c>
      <c r="T37" s="58">
        <f t="shared" si="12"/>
        <v>88.096590256110048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27040.385239188567</v>
      </c>
      <c r="F38" s="56">
        <v>19814.083775533632</v>
      </c>
      <c r="G38" s="57">
        <f t="shared" si="4"/>
        <v>46854.469014722199</v>
      </c>
      <c r="H38" s="56">
        <v>92</v>
      </c>
      <c r="I38" s="56">
        <v>114</v>
      </c>
      <c r="J38" s="57">
        <f t="shared" si="5"/>
        <v>206</v>
      </c>
      <c r="K38" s="56">
        <v>184</v>
      </c>
      <c r="L38" s="56">
        <v>165</v>
      </c>
      <c r="M38" s="57">
        <f t="shared" si="6"/>
        <v>349</v>
      </c>
      <c r="N38" s="32">
        <f t="shared" si="13"/>
        <v>0.41280509952351868</v>
      </c>
      <c r="O38" s="32">
        <f t="shared" si="0"/>
        <v>0.30230202269519152</v>
      </c>
      <c r="P38" s="33">
        <f t="shared" si="1"/>
        <v>0.35753669658996856</v>
      </c>
      <c r="Q38" s="41"/>
      <c r="R38" s="58">
        <f t="shared" si="10"/>
        <v>97.972410286915093</v>
      </c>
      <c r="S38" s="58">
        <f t="shared" si="11"/>
        <v>71.018221417683264</v>
      </c>
      <c r="T38" s="58">
        <f t="shared" si="12"/>
        <v>84.422466693193158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26209.803653774907</v>
      </c>
      <c r="F39" s="56">
        <v>19565.091897505612</v>
      </c>
      <c r="G39" s="57">
        <f t="shared" si="4"/>
        <v>45774.895551280519</v>
      </c>
      <c r="H39" s="56">
        <v>92</v>
      </c>
      <c r="I39" s="56">
        <v>114</v>
      </c>
      <c r="J39" s="57">
        <f t="shared" si="5"/>
        <v>206</v>
      </c>
      <c r="K39" s="56">
        <v>188</v>
      </c>
      <c r="L39" s="56">
        <v>179</v>
      </c>
      <c r="M39" s="57">
        <f t="shared" si="6"/>
        <v>367</v>
      </c>
      <c r="N39" s="32">
        <f t="shared" si="13"/>
        <v>0.39415609440830884</v>
      </c>
      <c r="O39" s="32">
        <f t="shared" si="0"/>
        <v>0.28348632052720546</v>
      </c>
      <c r="P39" s="33">
        <f t="shared" si="1"/>
        <v>0.33779219221382989</v>
      </c>
      <c r="Q39" s="41"/>
      <c r="R39" s="58">
        <f t="shared" si="10"/>
        <v>93.606441620624665</v>
      </c>
      <c r="S39" s="58">
        <f t="shared" si="11"/>
        <v>66.775057670667621</v>
      </c>
      <c r="T39" s="58">
        <f t="shared" si="12"/>
        <v>79.886379670646633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25775.270065333429</v>
      </c>
      <c r="F40" s="56">
        <v>19390.896464912177</v>
      </c>
      <c r="G40" s="57">
        <f t="shared" si="4"/>
        <v>45166.166530245609</v>
      </c>
      <c r="H40" s="56">
        <v>92</v>
      </c>
      <c r="I40" s="56">
        <v>91</v>
      </c>
      <c r="J40" s="57">
        <f t="shared" si="5"/>
        <v>183</v>
      </c>
      <c r="K40" s="56">
        <v>188</v>
      </c>
      <c r="L40" s="56">
        <v>179</v>
      </c>
      <c r="M40" s="57">
        <f t="shared" si="6"/>
        <v>367</v>
      </c>
      <c r="N40" s="32">
        <f t="shared" si="13"/>
        <v>0.38762136166586603</v>
      </c>
      <c r="O40" s="32">
        <f t="shared" si="0"/>
        <v>0.30275569049638046</v>
      </c>
      <c r="P40" s="33">
        <f t="shared" si="1"/>
        <v>0.34598423926220745</v>
      </c>
      <c r="Q40" s="41"/>
      <c r="R40" s="58">
        <f t="shared" si="10"/>
        <v>92.054535947619385</v>
      </c>
      <c r="S40" s="58">
        <f t="shared" si="11"/>
        <v>71.818135055230286</v>
      </c>
      <c r="T40" s="58">
        <f t="shared" si="12"/>
        <v>82.120302782264744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25321.55100844763</v>
      </c>
      <c r="F41" s="56">
        <v>19008.239274579708</v>
      </c>
      <c r="G41" s="57">
        <f t="shared" si="4"/>
        <v>44329.790283027338</v>
      </c>
      <c r="H41" s="56">
        <v>92</v>
      </c>
      <c r="I41" s="56">
        <v>91</v>
      </c>
      <c r="J41" s="57">
        <f t="shared" si="5"/>
        <v>183</v>
      </c>
      <c r="K41" s="56">
        <v>184</v>
      </c>
      <c r="L41" s="56">
        <v>179</v>
      </c>
      <c r="M41" s="57">
        <f t="shared" si="6"/>
        <v>363</v>
      </c>
      <c r="N41" s="32">
        <f t="shared" si="13"/>
        <v>0.3865649579941321</v>
      </c>
      <c r="O41" s="32">
        <f t="shared" si="0"/>
        <v>0.29678115280070738</v>
      </c>
      <c r="P41" s="33">
        <f t="shared" si="1"/>
        <v>0.3421775833875767</v>
      </c>
      <c r="Q41" s="41"/>
      <c r="R41" s="58">
        <f t="shared" si="10"/>
        <v>91.744750030607349</v>
      </c>
      <c r="S41" s="58">
        <f t="shared" si="11"/>
        <v>70.400886202147063</v>
      </c>
      <c r="T41" s="58">
        <f t="shared" si="12"/>
        <v>81.190092093456656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22104.324956455028</v>
      </c>
      <c r="F42" s="56">
        <v>12845.358330901263</v>
      </c>
      <c r="G42" s="57">
        <f t="shared" si="4"/>
        <v>34949.683287356289</v>
      </c>
      <c r="H42" s="56">
        <v>0</v>
      </c>
      <c r="I42" s="56">
        <v>0</v>
      </c>
      <c r="J42" s="57">
        <f t="shared" si="5"/>
        <v>0</v>
      </c>
      <c r="K42" s="56">
        <v>184</v>
      </c>
      <c r="L42" s="56">
        <v>179</v>
      </c>
      <c r="M42" s="57">
        <f t="shared" si="6"/>
        <v>363</v>
      </c>
      <c r="N42" s="32">
        <f t="shared" si="13"/>
        <v>0.48440403568668977</v>
      </c>
      <c r="O42" s="32">
        <f t="shared" si="0"/>
        <v>0.28936200961662606</v>
      </c>
      <c r="P42" s="33">
        <f t="shared" si="1"/>
        <v>0.38822628729401371</v>
      </c>
      <c r="Q42" s="41"/>
      <c r="R42" s="58">
        <f t="shared" si="10"/>
        <v>120.13220085029907</v>
      </c>
      <c r="S42" s="58">
        <f t="shared" si="11"/>
        <v>71.761778384923261</v>
      </c>
      <c r="T42" s="58">
        <f t="shared" si="12"/>
        <v>96.280119248915398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19896.702426611504</v>
      </c>
      <c r="F43" s="56">
        <v>11650.201158402286</v>
      </c>
      <c r="G43" s="57">
        <f t="shared" si="4"/>
        <v>31546.903585013788</v>
      </c>
      <c r="H43" s="56">
        <v>0</v>
      </c>
      <c r="I43" s="56">
        <v>0</v>
      </c>
      <c r="J43" s="57">
        <f t="shared" si="5"/>
        <v>0</v>
      </c>
      <c r="K43" s="56">
        <v>184</v>
      </c>
      <c r="L43" s="56">
        <v>179</v>
      </c>
      <c r="M43" s="57">
        <f t="shared" si="6"/>
        <v>363</v>
      </c>
      <c r="N43" s="32">
        <f t="shared" si="13"/>
        <v>0.43602521096185798</v>
      </c>
      <c r="O43" s="32">
        <f t="shared" si="0"/>
        <v>0.26243920432515511</v>
      </c>
      <c r="P43" s="33">
        <f t="shared" si="1"/>
        <v>0.35042770355698244</v>
      </c>
      <c r="Q43" s="41"/>
      <c r="R43" s="58">
        <f t="shared" si="10"/>
        <v>108.13425231854079</v>
      </c>
      <c r="S43" s="58">
        <f t="shared" si="11"/>
        <v>65.08492267263847</v>
      </c>
      <c r="T43" s="58">
        <f t="shared" si="12"/>
        <v>86.906070482131653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19154.229665665938</v>
      </c>
      <c r="F44" s="56">
        <v>11441.88258090948</v>
      </c>
      <c r="G44" s="57">
        <f t="shared" si="4"/>
        <v>30596.112246575416</v>
      </c>
      <c r="H44" s="56">
        <v>0</v>
      </c>
      <c r="I44" s="56">
        <v>0</v>
      </c>
      <c r="J44" s="57">
        <f t="shared" si="5"/>
        <v>0</v>
      </c>
      <c r="K44" s="56">
        <v>184</v>
      </c>
      <c r="L44" s="56">
        <v>177</v>
      </c>
      <c r="M44" s="57">
        <f t="shared" si="6"/>
        <v>361</v>
      </c>
      <c r="N44" s="32">
        <f t="shared" si="13"/>
        <v>0.4197543317335628</v>
      </c>
      <c r="O44" s="32">
        <f t="shared" si="0"/>
        <v>0.26065888875773374</v>
      </c>
      <c r="P44" s="33">
        <f t="shared" si="1"/>
        <v>0.34174908683959671</v>
      </c>
      <c r="Q44" s="41"/>
      <c r="R44" s="58">
        <f t="shared" si="10"/>
        <v>104.09907426992358</v>
      </c>
      <c r="S44" s="58">
        <f t="shared" si="11"/>
        <v>64.64340441191797</v>
      </c>
      <c r="T44" s="58">
        <f t="shared" si="12"/>
        <v>84.753773536219995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18512.607492642339</v>
      </c>
      <c r="F45" s="56">
        <v>11381.752756213516</v>
      </c>
      <c r="G45" s="57">
        <f t="shared" si="4"/>
        <v>29894.360248855854</v>
      </c>
      <c r="H45" s="56">
        <v>0</v>
      </c>
      <c r="I45" s="56">
        <v>0</v>
      </c>
      <c r="J45" s="57">
        <f t="shared" si="5"/>
        <v>0</v>
      </c>
      <c r="K45" s="56">
        <v>184</v>
      </c>
      <c r="L45" s="56">
        <v>185</v>
      </c>
      <c r="M45" s="57">
        <f t="shared" si="6"/>
        <v>369</v>
      </c>
      <c r="N45" s="32">
        <f t="shared" si="13"/>
        <v>0.40569353726863472</v>
      </c>
      <c r="O45" s="32">
        <f t="shared" si="0"/>
        <v>0.24807656399767908</v>
      </c>
      <c r="P45" s="33">
        <f t="shared" si="1"/>
        <v>0.32667147749864339</v>
      </c>
      <c r="Q45" s="41"/>
      <c r="R45" s="58">
        <f t="shared" si="10"/>
        <v>100.61199724262141</v>
      </c>
      <c r="S45" s="58">
        <f t="shared" si="11"/>
        <v>61.522987871424412</v>
      </c>
      <c r="T45" s="58">
        <f t="shared" si="12"/>
        <v>81.014526419663554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18326.321280445329</v>
      </c>
      <c r="F46" s="56">
        <v>11396.475592494537</v>
      </c>
      <c r="G46" s="57">
        <f t="shared" si="4"/>
        <v>29722.796872939864</v>
      </c>
      <c r="H46" s="56">
        <v>0</v>
      </c>
      <c r="I46" s="56">
        <v>0</v>
      </c>
      <c r="J46" s="57">
        <f t="shared" si="5"/>
        <v>0</v>
      </c>
      <c r="K46" s="56">
        <v>184</v>
      </c>
      <c r="L46" s="56">
        <v>179</v>
      </c>
      <c r="M46" s="57">
        <f t="shared" si="6"/>
        <v>363</v>
      </c>
      <c r="N46" s="32">
        <f t="shared" si="13"/>
        <v>0.40161117813037622</v>
      </c>
      <c r="O46" s="32">
        <f t="shared" si="0"/>
        <v>0.25672363472009679</v>
      </c>
      <c r="P46" s="33">
        <f t="shared" si="1"/>
        <v>0.33016525452034862</v>
      </c>
      <c r="Q46" s="41"/>
      <c r="R46" s="58">
        <f t="shared" si="10"/>
        <v>99.599572176333311</v>
      </c>
      <c r="S46" s="58">
        <f t="shared" si="11"/>
        <v>63.667461410584004</v>
      </c>
      <c r="T46" s="58">
        <f t="shared" si="12"/>
        <v>81.880983121046455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17991.717196974281</v>
      </c>
      <c r="F47" s="56">
        <v>11498.465707558096</v>
      </c>
      <c r="G47" s="57">
        <f t="shared" si="4"/>
        <v>29490.182904532376</v>
      </c>
      <c r="H47" s="56">
        <v>0</v>
      </c>
      <c r="I47" s="56">
        <v>0</v>
      </c>
      <c r="J47" s="57">
        <f t="shared" si="5"/>
        <v>0</v>
      </c>
      <c r="K47" s="56">
        <v>184</v>
      </c>
      <c r="L47" s="56">
        <v>179</v>
      </c>
      <c r="M47" s="57">
        <f t="shared" si="6"/>
        <v>363</v>
      </c>
      <c r="N47" s="32">
        <f t="shared" si="13"/>
        <v>0.39427851501083189</v>
      </c>
      <c r="O47" s="32">
        <f t="shared" si="0"/>
        <v>0.25902112334560495</v>
      </c>
      <c r="P47" s="33">
        <f t="shared" si="1"/>
        <v>0.32758134391420485</v>
      </c>
      <c r="Q47" s="41"/>
      <c r="R47" s="58">
        <f t="shared" si="10"/>
        <v>97.781071722686306</v>
      </c>
      <c r="S47" s="58">
        <f t="shared" si="11"/>
        <v>64.237238589710032</v>
      </c>
      <c r="T47" s="58">
        <f t="shared" si="12"/>
        <v>81.240173290722794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16617.251165143971</v>
      </c>
      <c r="F48" s="56">
        <v>10230.456388789889</v>
      </c>
      <c r="G48" s="57">
        <f t="shared" si="4"/>
        <v>26847.707553933862</v>
      </c>
      <c r="H48" s="56">
        <v>0</v>
      </c>
      <c r="I48" s="56">
        <v>0</v>
      </c>
      <c r="J48" s="57">
        <f t="shared" ref="J48:J58" si="14">+H48+I48</f>
        <v>0</v>
      </c>
      <c r="K48" s="56">
        <v>184</v>
      </c>
      <c r="L48" s="56">
        <v>181</v>
      </c>
      <c r="M48" s="57">
        <f t="shared" ref="M48:M58" si="15">+K48+L48</f>
        <v>365</v>
      </c>
      <c r="N48" s="32">
        <f t="shared" ref="N48" si="16">+E48/(H48*216+K48*248)</f>
        <v>0.36415785337359685</v>
      </c>
      <c r="O48" s="32">
        <f t="shared" ref="O48" si="17">+F48/(I48*216+L48*248)</f>
        <v>0.22791071976452257</v>
      </c>
      <c r="P48" s="33">
        <f t="shared" ref="P48" si="18">+G48/(J48*216+M48*248)</f>
        <v>0.2965942062962203</v>
      </c>
      <c r="Q48" s="41"/>
      <c r="R48" s="58">
        <f t="shared" ref="R48" si="19">+E48/(H48+K48)</f>
        <v>90.311147636652009</v>
      </c>
      <c r="S48" s="58">
        <f t="shared" ref="S48" si="20">+F48/(I48+L48)</f>
        <v>56.521858501601599</v>
      </c>
      <c r="T48" s="58">
        <f t="shared" ref="T48" si="21">+G48/(J48+M48)</f>
        <v>73.555363161462637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15521.489952457481</v>
      </c>
      <c r="F49" s="56">
        <v>9505.5825259608227</v>
      </c>
      <c r="G49" s="57">
        <f t="shared" si="4"/>
        <v>25027.072478418304</v>
      </c>
      <c r="H49" s="56">
        <v>0</v>
      </c>
      <c r="I49" s="56">
        <v>0</v>
      </c>
      <c r="J49" s="57">
        <f t="shared" si="14"/>
        <v>0</v>
      </c>
      <c r="K49" s="56">
        <v>184</v>
      </c>
      <c r="L49" s="56">
        <v>181</v>
      </c>
      <c r="M49" s="57">
        <f t="shared" si="15"/>
        <v>365</v>
      </c>
      <c r="N49" s="32">
        <f t="shared" si="13"/>
        <v>0.34014485344621059</v>
      </c>
      <c r="O49" s="32">
        <f t="shared" si="0"/>
        <v>0.21176221987971891</v>
      </c>
      <c r="P49" s="33">
        <f t="shared" si="1"/>
        <v>0.27648113652693662</v>
      </c>
      <c r="Q49" s="41"/>
      <c r="R49" s="58">
        <f t="shared" si="10"/>
        <v>84.355923654660231</v>
      </c>
      <c r="S49" s="58">
        <f t="shared" si="11"/>
        <v>52.517030530170288</v>
      </c>
      <c r="T49" s="58">
        <f t="shared" si="12"/>
        <v>68.567321858680288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15651.61724816005</v>
      </c>
      <c r="F50" s="56">
        <v>9049.5245575722929</v>
      </c>
      <c r="G50" s="57">
        <f t="shared" si="4"/>
        <v>24701.141805732343</v>
      </c>
      <c r="H50" s="56">
        <v>0</v>
      </c>
      <c r="I50" s="56">
        <v>0</v>
      </c>
      <c r="J50" s="57">
        <f t="shared" si="14"/>
        <v>0</v>
      </c>
      <c r="K50" s="56">
        <v>186</v>
      </c>
      <c r="L50" s="56">
        <v>181</v>
      </c>
      <c r="M50" s="57">
        <f t="shared" si="15"/>
        <v>367</v>
      </c>
      <c r="N50" s="32">
        <f t="shared" si="13"/>
        <v>0.33930838640652206</v>
      </c>
      <c r="O50" s="32">
        <f t="shared" si="0"/>
        <v>0.20160231147683774</v>
      </c>
      <c r="P50" s="33">
        <f t="shared" si="1"/>
        <v>0.27139340122321726</v>
      </c>
      <c r="Q50" s="41"/>
      <c r="R50" s="58">
        <f t="shared" si="10"/>
        <v>84.148479828817472</v>
      </c>
      <c r="S50" s="58">
        <f t="shared" si="11"/>
        <v>49.997373246255762</v>
      </c>
      <c r="T50" s="58">
        <f t="shared" si="12"/>
        <v>67.305563503357888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14455.962966812014</v>
      </c>
      <c r="F51" s="56">
        <v>8145.5492584608937</v>
      </c>
      <c r="G51" s="57">
        <f t="shared" si="4"/>
        <v>22601.512225272909</v>
      </c>
      <c r="H51" s="56">
        <v>0</v>
      </c>
      <c r="I51" s="56">
        <v>0</v>
      </c>
      <c r="J51" s="57">
        <f t="shared" si="14"/>
        <v>0</v>
      </c>
      <c r="K51" s="56">
        <v>193</v>
      </c>
      <c r="L51" s="56">
        <v>181</v>
      </c>
      <c r="M51" s="57">
        <f t="shared" si="15"/>
        <v>374</v>
      </c>
      <c r="N51" s="32">
        <f t="shared" si="13"/>
        <v>0.30202162307395986</v>
      </c>
      <c r="O51" s="32">
        <f t="shared" si="0"/>
        <v>0.18146384910133875</v>
      </c>
      <c r="P51" s="33">
        <f t="shared" si="1"/>
        <v>0.24367681802303895</v>
      </c>
      <c r="Q51" s="41"/>
      <c r="R51" s="58">
        <f t="shared" si="10"/>
        <v>74.901362522342041</v>
      </c>
      <c r="S51" s="58">
        <f t="shared" si="11"/>
        <v>45.003034577132013</v>
      </c>
      <c r="T51" s="58">
        <f t="shared" si="12"/>
        <v>60.431850869713656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14397.685200054164</v>
      </c>
      <c r="F52" s="56">
        <v>8113.4519752353126</v>
      </c>
      <c r="G52" s="57">
        <f t="shared" si="4"/>
        <v>22511.137175289477</v>
      </c>
      <c r="H52" s="56">
        <v>0</v>
      </c>
      <c r="I52" s="56">
        <v>0</v>
      </c>
      <c r="J52" s="57">
        <f t="shared" si="14"/>
        <v>0</v>
      </c>
      <c r="K52" s="56">
        <v>199</v>
      </c>
      <c r="L52" s="56">
        <v>181</v>
      </c>
      <c r="M52" s="57">
        <f t="shared" si="15"/>
        <v>380</v>
      </c>
      <c r="N52" s="32">
        <f t="shared" si="13"/>
        <v>0.291734584212477</v>
      </c>
      <c r="O52" s="32">
        <f t="shared" si="0"/>
        <v>0.18074879645418179</v>
      </c>
      <c r="P52" s="33">
        <f t="shared" si="1"/>
        <v>0.23887030109602586</v>
      </c>
      <c r="Q52" s="41"/>
      <c r="R52" s="58">
        <f t="shared" si="10"/>
        <v>72.350176884694292</v>
      </c>
      <c r="S52" s="58">
        <f t="shared" si="11"/>
        <v>44.825701520637089</v>
      </c>
      <c r="T52" s="58">
        <f t="shared" si="12"/>
        <v>59.239834671814414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14153.696475503184</v>
      </c>
      <c r="F53" s="56">
        <v>8078.7908642358261</v>
      </c>
      <c r="G53" s="57">
        <f t="shared" si="4"/>
        <v>22232.487339739011</v>
      </c>
      <c r="H53" s="56">
        <v>0</v>
      </c>
      <c r="I53" s="56">
        <v>0</v>
      </c>
      <c r="J53" s="57">
        <f t="shared" si="14"/>
        <v>0</v>
      </c>
      <c r="K53" s="56">
        <v>203</v>
      </c>
      <c r="L53" s="56">
        <v>181</v>
      </c>
      <c r="M53" s="57">
        <f t="shared" si="15"/>
        <v>384</v>
      </c>
      <c r="N53" s="32">
        <f t="shared" si="13"/>
        <v>0.28113968845350357</v>
      </c>
      <c r="O53" s="32">
        <f t="shared" si="0"/>
        <v>0.1799766277008516</v>
      </c>
      <c r="P53" s="33">
        <f t="shared" si="1"/>
        <v>0.23345605825498794</v>
      </c>
      <c r="Q53" s="41"/>
      <c r="R53" s="58">
        <f t="shared" si="10"/>
        <v>69.722642736468885</v>
      </c>
      <c r="S53" s="58">
        <f t="shared" si="11"/>
        <v>44.634203669811193</v>
      </c>
      <c r="T53" s="58">
        <f t="shared" si="12"/>
        <v>57.89710244723701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13969.146548334047</v>
      </c>
      <c r="F54" s="56">
        <v>7664.8384562148067</v>
      </c>
      <c r="G54" s="57">
        <f t="shared" si="4"/>
        <v>21633.985004548853</v>
      </c>
      <c r="H54" s="56">
        <v>0</v>
      </c>
      <c r="I54" s="56">
        <v>0</v>
      </c>
      <c r="J54" s="57">
        <f t="shared" si="14"/>
        <v>0</v>
      </c>
      <c r="K54" s="56">
        <v>185</v>
      </c>
      <c r="L54" s="56">
        <v>181</v>
      </c>
      <c r="M54" s="57">
        <f t="shared" si="15"/>
        <v>366</v>
      </c>
      <c r="N54" s="32">
        <f t="shared" si="13"/>
        <v>0.30447137202123031</v>
      </c>
      <c r="O54" s="32">
        <f t="shared" si="0"/>
        <v>0.17075473302920172</v>
      </c>
      <c r="P54" s="33">
        <f t="shared" si="1"/>
        <v>0.2383437445415659</v>
      </c>
      <c r="Q54" s="41"/>
      <c r="R54" s="58">
        <f t="shared" si="10"/>
        <v>75.508900261265126</v>
      </c>
      <c r="S54" s="58">
        <f t="shared" si="11"/>
        <v>42.347173791242028</v>
      </c>
      <c r="T54" s="58">
        <f t="shared" si="12"/>
        <v>59.109248646308345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10524.177432527609</v>
      </c>
      <c r="F55" s="56">
        <v>4543.7763718369688</v>
      </c>
      <c r="G55" s="57">
        <f t="shared" si="4"/>
        <v>15067.953804364577</v>
      </c>
      <c r="H55" s="56">
        <v>0</v>
      </c>
      <c r="I55" s="56">
        <v>0</v>
      </c>
      <c r="J55" s="57">
        <f t="shared" si="14"/>
        <v>0</v>
      </c>
      <c r="K55" s="56">
        <v>187</v>
      </c>
      <c r="L55" s="56">
        <v>181</v>
      </c>
      <c r="M55" s="57">
        <f t="shared" si="15"/>
        <v>368</v>
      </c>
      <c r="N55" s="32">
        <f t="shared" si="13"/>
        <v>0.2269315471909524</v>
      </c>
      <c r="O55" s="32">
        <f t="shared" si="0"/>
        <v>0.10122474540716826</v>
      </c>
      <c r="P55" s="33">
        <f t="shared" si="1"/>
        <v>0.16510293000925422</v>
      </c>
      <c r="Q55" s="41"/>
      <c r="R55" s="58">
        <f t="shared" si="10"/>
        <v>56.279023703356202</v>
      </c>
      <c r="S55" s="58">
        <f t="shared" si="11"/>
        <v>25.10373686097773</v>
      </c>
      <c r="T55" s="58">
        <f t="shared" si="12"/>
        <v>40.945526642295043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10095.972355875601</v>
      </c>
      <c r="F56" s="56">
        <v>4046.3722645795965</v>
      </c>
      <c r="G56" s="57">
        <f t="shared" si="4"/>
        <v>14142.344620455198</v>
      </c>
      <c r="H56" s="56">
        <v>0</v>
      </c>
      <c r="I56" s="56">
        <v>0</v>
      </c>
      <c r="J56" s="57">
        <f t="shared" si="14"/>
        <v>0</v>
      </c>
      <c r="K56" s="56">
        <v>190</v>
      </c>
      <c r="L56" s="56">
        <v>181</v>
      </c>
      <c r="M56" s="57">
        <f t="shared" si="15"/>
        <v>371</v>
      </c>
      <c r="N56" s="32">
        <f t="shared" si="13"/>
        <v>0.21426087342690156</v>
      </c>
      <c r="O56" s="32">
        <f t="shared" si="0"/>
        <v>9.0143741413731882E-2</v>
      </c>
      <c r="P56" s="33">
        <f t="shared" si="1"/>
        <v>0.15370777128570556</v>
      </c>
      <c r="Q56" s="41"/>
      <c r="R56" s="58">
        <f t="shared" si="10"/>
        <v>53.136696609871585</v>
      </c>
      <c r="S56" s="58">
        <f t="shared" si="11"/>
        <v>22.355647870605505</v>
      </c>
      <c r="T56" s="58">
        <f t="shared" si="12"/>
        <v>38.119527278854981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7647.4542299386676</v>
      </c>
      <c r="F57" s="56">
        <v>3472.0996392880083</v>
      </c>
      <c r="G57" s="57">
        <f t="shared" si="4"/>
        <v>11119.553869226676</v>
      </c>
      <c r="H57" s="56">
        <v>0</v>
      </c>
      <c r="I57" s="56">
        <v>0</v>
      </c>
      <c r="J57" s="57">
        <f t="shared" si="14"/>
        <v>0</v>
      </c>
      <c r="K57" s="56">
        <v>179</v>
      </c>
      <c r="L57" s="56">
        <v>181</v>
      </c>
      <c r="M57" s="57">
        <f t="shared" si="15"/>
        <v>360</v>
      </c>
      <c r="N57" s="32">
        <f t="shared" si="13"/>
        <v>0.17227099995356523</v>
      </c>
      <c r="O57" s="32">
        <f t="shared" si="0"/>
        <v>7.7350286029406704E-2</v>
      </c>
      <c r="P57" s="33">
        <f t="shared" si="1"/>
        <v>0.12454697434169665</v>
      </c>
      <c r="Q57" s="41"/>
      <c r="R57" s="58">
        <f t="shared" si="10"/>
        <v>42.723207988484177</v>
      </c>
      <c r="S57" s="58">
        <f t="shared" si="11"/>
        <v>19.182870935292865</v>
      </c>
      <c r="T57" s="58">
        <f t="shared" si="12"/>
        <v>30.887649636740768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7248.6695894583463</v>
      </c>
      <c r="F58" s="61">
        <v>3371.000000003934</v>
      </c>
      <c r="G58" s="62">
        <f t="shared" si="4"/>
        <v>10619.669589462281</v>
      </c>
      <c r="H58" s="56">
        <v>0</v>
      </c>
      <c r="I58" s="56">
        <v>0</v>
      </c>
      <c r="J58" s="57">
        <f t="shared" si="14"/>
        <v>0</v>
      </c>
      <c r="K58" s="56">
        <v>179</v>
      </c>
      <c r="L58" s="56">
        <v>181</v>
      </c>
      <c r="M58" s="57">
        <f t="shared" si="15"/>
        <v>360</v>
      </c>
      <c r="N58" s="34">
        <f t="shared" si="13"/>
        <v>0.16328774530226947</v>
      </c>
      <c r="O58" s="34">
        <f t="shared" si="0"/>
        <v>7.509802174309245E-2</v>
      </c>
      <c r="P58" s="35">
        <f t="shared" si="1"/>
        <v>0.11894791206834993</v>
      </c>
      <c r="Q58" s="41"/>
      <c r="R58" s="58">
        <f t="shared" si="10"/>
        <v>40.495360834962831</v>
      </c>
      <c r="S58" s="58">
        <f t="shared" si="11"/>
        <v>18.624309392286928</v>
      </c>
      <c r="T58" s="58">
        <f t="shared" si="12"/>
        <v>29.49908219295078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22814.201487984054</v>
      </c>
      <c r="F59" s="56">
        <v>17576.932323883808</v>
      </c>
      <c r="G59" s="57">
        <f t="shared" si="4"/>
        <v>40391.133811867861</v>
      </c>
      <c r="H59" s="66">
        <v>78</v>
      </c>
      <c r="I59" s="64">
        <v>149</v>
      </c>
      <c r="J59" s="65">
        <f t="shared" si="5"/>
        <v>227</v>
      </c>
      <c r="K59" s="66">
        <v>181</v>
      </c>
      <c r="L59" s="64">
        <v>80</v>
      </c>
      <c r="M59" s="65">
        <f t="shared" si="6"/>
        <v>261</v>
      </c>
      <c r="N59" s="30">
        <f t="shared" si="13"/>
        <v>0.36954453621847955</v>
      </c>
      <c r="O59" s="30">
        <f t="shared" si="0"/>
        <v>0.33786199300099584</v>
      </c>
      <c r="P59" s="31">
        <f t="shared" si="1"/>
        <v>0.35505567696789608</v>
      </c>
      <c r="Q59" s="41"/>
      <c r="R59" s="58">
        <f t="shared" si="10"/>
        <v>88.085720030826465</v>
      </c>
      <c r="S59" s="58">
        <f t="shared" si="11"/>
        <v>76.755162986392179</v>
      </c>
      <c r="T59" s="58">
        <f t="shared" si="12"/>
        <v>82.76871682759807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21577.340836803825</v>
      </c>
      <c r="F60" s="56">
        <v>17684.5106914307</v>
      </c>
      <c r="G60" s="57">
        <f t="shared" si="4"/>
        <v>39261.851528234525</v>
      </c>
      <c r="H60" s="55">
        <v>78</v>
      </c>
      <c r="I60" s="56">
        <v>145</v>
      </c>
      <c r="J60" s="57">
        <f t="shared" ref="J60:J84" si="22">+H60+I60</f>
        <v>223</v>
      </c>
      <c r="K60" s="55">
        <v>181</v>
      </c>
      <c r="L60" s="56">
        <v>84</v>
      </c>
      <c r="M60" s="57">
        <f t="shared" ref="M60:M84" si="23">+K60+L60</f>
        <v>265</v>
      </c>
      <c r="N60" s="32">
        <f t="shared" si="13"/>
        <v>0.34950986194123079</v>
      </c>
      <c r="O60" s="32">
        <f t="shared" si="0"/>
        <v>0.33909554171327466</v>
      </c>
      <c r="P60" s="33">
        <f t="shared" si="1"/>
        <v>0.34474089920127254</v>
      </c>
      <c r="Q60" s="41"/>
      <c r="R60" s="58">
        <f t="shared" si="10"/>
        <v>83.310196281095855</v>
      </c>
      <c r="S60" s="58">
        <f t="shared" si="11"/>
        <v>77.224937517164634</v>
      </c>
      <c r="T60" s="58">
        <f t="shared" si="12"/>
        <v>80.45461378736583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20527.248691820376</v>
      </c>
      <c r="F61" s="56">
        <v>17306.696619785173</v>
      </c>
      <c r="G61" s="57">
        <f t="shared" si="4"/>
        <v>37833.945311605552</v>
      </c>
      <c r="H61" s="55">
        <v>78</v>
      </c>
      <c r="I61" s="56">
        <v>145</v>
      </c>
      <c r="J61" s="57">
        <f t="shared" si="22"/>
        <v>223</v>
      </c>
      <c r="K61" s="55">
        <v>181</v>
      </c>
      <c r="L61" s="56">
        <v>84</v>
      </c>
      <c r="M61" s="57">
        <f t="shared" si="23"/>
        <v>265</v>
      </c>
      <c r="N61" s="32">
        <f t="shared" si="13"/>
        <v>0.33250046475023287</v>
      </c>
      <c r="O61" s="32">
        <f t="shared" si="0"/>
        <v>0.33185106265886588</v>
      </c>
      <c r="P61" s="33">
        <f t="shared" si="1"/>
        <v>0.33220308822356659</v>
      </c>
      <c r="Q61" s="41"/>
      <c r="R61" s="58">
        <f t="shared" si="10"/>
        <v>79.255786454904921</v>
      </c>
      <c r="S61" s="58">
        <f t="shared" si="11"/>
        <v>75.575094409542231</v>
      </c>
      <c r="T61" s="58">
        <f t="shared" si="12"/>
        <v>77.528576458208093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19678.029625970223</v>
      </c>
      <c r="F62" s="56">
        <v>17028.071291214128</v>
      </c>
      <c r="G62" s="57">
        <f t="shared" si="4"/>
        <v>36706.100917184347</v>
      </c>
      <c r="H62" s="55">
        <v>78</v>
      </c>
      <c r="I62" s="56">
        <v>145</v>
      </c>
      <c r="J62" s="57">
        <f t="shared" si="22"/>
        <v>223</v>
      </c>
      <c r="K62" s="55">
        <v>183</v>
      </c>
      <c r="L62" s="56">
        <v>84</v>
      </c>
      <c r="M62" s="57">
        <f t="shared" si="23"/>
        <v>267</v>
      </c>
      <c r="N62" s="32">
        <f t="shared" si="13"/>
        <v>0.31620435830393084</v>
      </c>
      <c r="O62" s="32">
        <f t="shared" si="0"/>
        <v>0.32650849998493114</v>
      </c>
      <c r="P62" s="33">
        <f t="shared" si="1"/>
        <v>0.32090240695538141</v>
      </c>
      <c r="Q62" s="41"/>
      <c r="R62" s="58">
        <f t="shared" si="10"/>
        <v>75.394749524790129</v>
      </c>
      <c r="S62" s="58">
        <f t="shared" si="11"/>
        <v>74.358389917965624</v>
      </c>
      <c r="T62" s="58">
        <f t="shared" si="12"/>
        <v>74.9104100350701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18921.422069299784</v>
      </c>
      <c r="F63" s="56">
        <v>16706.183139369958</v>
      </c>
      <c r="G63" s="57">
        <f t="shared" si="4"/>
        <v>35627.605208669745</v>
      </c>
      <c r="H63" s="55">
        <v>78</v>
      </c>
      <c r="I63" s="56">
        <v>145</v>
      </c>
      <c r="J63" s="57">
        <f t="shared" si="22"/>
        <v>223</v>
      </c>
      <c r="K63" s="55">
        <v>183</v>
      </c>
      <c r="L63" s="56">
        <v>84</v>
      </c>
      <c r="M63" s="57">
        <f t="shared" si="23"/>
        <v>267</v>
      </c>
      <c r="N63" s="32">
        <f t="shared" si="13"/>
        <v>0.30404650452017906</v>
      </c>
      <c r="O63" s="32">
        <f t="shared" si="0"/>
        <v>0.32033638478620108</v>
      </c>
      <c r="P63" s="33">
        <f t="shared" si="1"/>
        <v>0.31147367821259742</v>
      </c>
      <c r="Q63" s="41"/>
      <c r="R63" s="58">
        <f t="shared" si="10"/>
        <v>72.495869997317186</v>
      </c>
      <c r="S63" s="58">
        <f t="shared" si="11"/>
        <v>72.952764800742173</v>
      </c>
      <c r="T63" s="58">
        <f t="shared" si="12"/>
        <v>72.709398385040302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17576.162367108729</v>
      </c>
      <c r="F64" s="56">
        <v>16551.056106233518</v>
      </c>
      <c r="G64" s="57">
        <f t="shared" si="4"/>
        <v>34127.218473342247</v>
      </c>
      <c r="H64" s="55">
        <v>78</v>
      </c>
      <c r="I64" s="56">
        <v>117</v>
      </c>
      <c r="J64" s="57">
        <f t="shared" si="22"/>
        <v>195</v>
      </c>
      <c r="K64" s="55">
        <v>182</v>
      </c>
      <c r="L64" s="56">
        <v>126</v>
      </c>
      <c r="M64" s="57">
        <f t="shared" si="23"/>
        <v>308</v>
      </c>
      <c r="N64" s="3">
        <f t="shared" si="13"/>
        <v>0.2835596664802002</v>
      </c>
      <c r="O64" s="3">
        <f t="shared" si="0"/>
        <v>0.29283538758374944</v>
      </c>
      <c r="P64" s="4">
        <f t="shared" si="1"/>
        <v>0.28798368387009932</v>
      </c>
      <c r="Q64" s="41"/>
      <c r="R64" s="58">
        <f t="shared" si="10"/>
        <v>67.600624488879731</v>
      </c>
      <c r="S64" s="58">
        <f t="shared" si="11"/>
        <v>68.111342000960974</v>
      </c>
      <c r="T64" s="58">
        <f t="shared" si="12"/>
        <v>67.847352829706253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14627.33992902982</v>
      </c>
      <c r="F65" s="56">
        <v>15500.801798249326</v>
      </c>
      <c r="G65" s="57">
        <f t="shared" si="4"/>
        <v>30128.141727279144</v>
      </c>
      <c r="H65" s="55">
        <v>78</v>
      </c>
      <c r="I65" s="56">
        <v>114</v>
      </c>
      <c r="J65" s="57">
        <f t="shared" si="22"/>
        <v>192</v>
      </c>
      <c r="K65" s="55">
        <v>174</v>
      </c>
      <c r="L65" s="56">
        <v>128</v>
      </c>
      <c r="M65" s="57">
        <f t="shared" si="23"/>
        <v>302</v>
      </c>
      <c r="N65" s="3">
        <f t="shared" si="13"/>
        <v>0.24378899881716368</v>
      </c>
      <c r="O65" s="3">
        <f t="shared" si="0"/>
        <v>0.27499293567714528</v>
      </c>
      <c r="P65" s="4">
        <f t="shared" si="1"/>
        <v>0.25890400906846506</v>
      </c>
      <c r="Q65" s="41"/>
      <c r="R65" s="58">
        <f t="shared" si="10"/>
        <v>58.044999718372303</v>
      </c>
      <c r="S65" s="58">
        <f t="shared" si="11"/>
        <v>64.052899992765802</v>
      </c>
      <c r="T65" s="58">
        <f t="shared" si="12"/>
        <v>60.98814114833835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6268.8100759179124</v>
      </c>
      <c r="F66" s="56">
        <v>9102.6478430074112</v>
      </c>
      <c r="G66" s="57">
        <f t="shared" si="4"/>
        <v>15371.457918925324</v>
      </c>
      <c r="H66" s="55">
        <v>44</v>
      </c>
      <c r="I66" s="56">
        <v>81</v>
      </c>
      <c r="J66" s="57">
        <f t="shared" si="22"/>
        <v>125</v>
      </c>
      <c r="K66" s="55">
        <v>92</v>
      </c>
      <c r="L66" s="56">
        <v>45</v>
      </c>
      <c r="M66" s="57">
        <f t="shared" si="23"/>
        <v>137</v>
      </c>
      <c r="N66" s="3">
        <f t="shared" si="13"/>
        <v>0.19396070779448987</v>
      </c>
      <c r="O66" s="3">
        <f t="shared" si="0"/>
        <v>0.31765242333219607</v>
      </c>
      <c r="P66" s="4">
        <f t="shared" si="1"/>
        <v>0.25209029649247777</v>
      </c>
      <c r="Q66" s="41"/>
      <c r="R66" s="58">
        <f t="shared" si="10"/>
        <v>46.094191734690533</v>
      </c>
      <c r="S66" s="58">
        <f t="shared" si="11"/>
        <v>72.243236849265173</v>
      </c>
      <c r="T66" s="58">
        <f t="shared" si="12"/>
        <v>58.669686713455434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6095.7136804005322</v>
      </c>
      <c r="F67" s="56">
        <v>7478.2456177091408</v>
      </c>
      <c r="G67" s="57">
        <f t="shared" si="4"/>
        <v>13573.959298109672</v>
      </c>
      <c r="H67" s="55">
        <v>41</v>
      </c>
      <c r="I67" s="56">
        <v>81</v>
      </c>
      <c r="J67" s="57">
        <f t="shared" si="22"/>
        <v>122</v>
      </c>
      <c r="K67" s="55">
        <v>92</v>
      </c>
      <c r="L67" s="56">
        <v>45</v>
      </c>
      <c r="M67" s="57">
        <f t="shared" si="23"/>
        <v>137</v>
      </c>
      <c r="N67" s="3">
        <f t="shared" si="13"/>
        <v>0.19246380652944342</v>
      </c>
      <c r="O67" s="3">
        <f t="shared" si="0"/>
        <v>0.26096613685472991</v>
      </c>
      <c r="P67" s="4">
        <f t="shared" si="1"/>
        <v>0.22500264053357763</v>
      </c>
      <c r="Q67" s="41"/>
      <c r="R67" s="58">
        <f t="shared" si="10"/>
        <v>45.83243368722205</v>
      </c>
      <c r="S67" s="58">
        <f t="shared" si="11"/>
        <v>59.351155696104293</v>
      </c>
      <c r="T67" s="58">
        <f t="shared" si="12"/>
        <v>52.4091092591107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5953.580581524795</v>
      </c>
      <c r="F68" s="56">
        <v>5831.551371367078</v>
      </c>
      <c r="G68" s="57">
        <f t="shared" si="4"/>
        <v>11785.131952891872</v>
      </c>
      <c r="H68" s="55">
        <v>42</v>
      </c>
      <c r="I68" s="56">
        <v>37</v>
      </c>
      <c r="J68" s="57">
        <f t="shared" si="22"/>
        <v>79</v>
      </c>
      <c r="K68" s="55">
        <v>93</v>
      </c>
      <c r="L68" s="56">
        <v>91</v>
      </c>
      <c r="M68" s="57">
        <f t="shared" si="23"/>
        <v>184</v>
      </c>
      <c r="N68" s="3">
        <f t="shared" si="13"/>
        <v>0.18526202954707477</v>
      </c>
      <c r="O68" s="3">
        <f t="shared" si="0"/>
        <v>0.19082301607876564</v>
      </c>
      <c r="P68" s="4">
        <f t="shared" si="1"/>
        <v>0.18797262908147047</v>
      </c>
      <c r="Q68" s="41"/>
      <c r="R68" s="58">
        <f t="shared" si="10"/>
        <v>44.100596900183668</v>
      </c>
      <c r="S68" s="58">
        <f t="shared" si="11"/>
        <v>45.558995088805297</v>
      </c>
      <c r="T68" s="58">
        <f t="shared" si="12"/>
        <v>44.810387653581266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3312.6786050881747</v>
      </c>
      <c r="F69" s="61">
        <v>4683.0000000178516</v>
      </c>
      <c r="G69" s="62">
        <f t="shared" si="4"/>
        <v>7995.6786051060262</v>
      </c>
      <c r="H69" s="67">
        <v>35</v>
      </c>
      <c r="I69" s="61">
        <v>37</v>
      </c>
      <c r="J69" s="62">
        <f t="shared" si="22"/>
        <v>72</v>
      </c>
      <c r="K69" s="67">
        <v>93</v>
      </c>
      <c r="L69" s="61">
        <v>91</v>
      </c>
      <c r="M69" s="62">
        <f t="shared" si="23"/>
        <v>184</v>
      </c>
      <c r="N69" s="6">
        <f t="shared" si="13"/>
        <v>0.10817262947649472</v>
      </c>
      <c r="O69" s="6">
        <f t="shared" si="0"/>
        <v>0.15323952879639566</v>
      </c>
      <c r="P69" s="7">
        <f t="shared" si="1"/>
        <v>0.1306825085824076</v>
      </c>
      <c r="Q69" s="41"/>
      <c r="R69" s="58">
        <f t="shared" si="10"/>
        <v>25.880301602251365</v>
      </c>
      <c r="S69" s="58">
        <f t="shared" si="11"/>
        <v>36.585937500139465</v>
      </c>
      <c r="T69" s="58">
        <f t="shared" si="12"/>
        <v>31.233119551195415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9759.9999999240572</v>
      </c>
      <c r="F70" s="56">
        <v>18956.920636845887</v>
      </c>
      <c r="G70" s="65">
        <f t="shared" si="4"/>
        <v>28716.920636769944</v>
      </c>
      <c r="H70" s="66">
        <v>460</v>
      </c>
      <c r="I70" s="64">
        <v>456</v>
      </c>
      <c r="J70" s="65">
        <f t="shared" si="22"/>
        <v>916</v>
      </c>
      <c r="K70" s="66">
        <v>0</v>
      </c>
      <c r="L70" s="64">
        <v>0</v>
      </c>
      <c r="M70" s="65">
        <f t="shared" si="23"/>
        <v>0</v>
      </c>
      <c r="N70" s="15">
        <f t="shared" si="13"/>
        <v>9.8228663445290437E-2</v>
      </c>
      <c r="O70" s="15">
        <f t="shared" si="0"/>
        <v>0.19246386286596295</v>
      </c>
      <c r="P70" s="16">
        <f t="shared" si="1"/>
        <v>0.14514050944510121</v>
      </c>
      <c r="Q70" s="41"/>
      <c r="R70" s="58">
        <f t="shared" si="10"/>
        <v>21.217391304182733</v>
      </c>
      <c r="S70" s="58">
        <f t="shared" si="11"/>
        <v>41.572194379048</v>
      </c>
      <c r="T70" s="58">
        <f t="shared" si="12"/>
        <v>31.350350040141862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14922.956620935083</v>
      </c>
      <c r="F71" s="56">
        <v>28453.789048002625</v>
      </c>
      <c r="G71" s="57">
        <f t="shared" ref="G71:G84" si="24">+E71+F71</f>
        <v>43376.745668937707</v>
      </c>
      <c r="H71" s="55">
        <v>460</v>
      </c>
      <c r="I71" s="56">
        <v>456</v>
      </c>
      <c r="J71" s="57">
        <f t="shared" si="22"/>
        <v>916</v>
      </c>
      <c r="K71" s="55">
        <v>0</v>
      </c>
      <c r="L71" s="56">
        <v>0</v>
      </c>
      <c r="M71" s="57">
        <f t="shared" si="23"/>
        <v>0</v>
      </c>
      <c r="N71" s="3">
        <f t="shared" si="13"/>
        <v>0.15019078724773635</v>
      </c>
      <c r="O71" s="3">
        <f t="shared" si="0"/>
        <v>0.28888268607864914</v>
      </c>
      <c r="P71" s="4">
        <f t="shared" si="1"/>
        <v>0.21923391592338726</v>
      </c>
      <c r="Q71" s="41"/>
      <c r="R71" s="58">
        <f t="shared" ref="R71:R86" si="25">+E71/(H71+K71)</f>
        <v>32.441210045511049</v>
      </c>
      <c r="S71" s="58">
        <f t="shared" ref="S71:S86" si="26">+F71/(I71+L71)</f>
        <v>62.398660192988217</v>
      </c>
      <c r="T71" s="58">
        <f t="shared" ref="T71:T86" si="27">+G71/(J71+M71)</f>
        <v>47.354525839451647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27994.604482499708</v>
      </c>
      <c r="F72" s="56">
        <v>43558.167304243303</v>
      </c>
      <c r="G72" s="57">
        <f t="shared" si="24"/>
        <v>71552.771786743018</v>
      </c>
      <c r="H72" s="55">
        <v>456</v>
      </c>
      <c r="I72" s="56">
        <v>450</v>
      </c>
      <c r="J72" s="57">
        <f t="shared" si="22"/>
        <v>906</v>
      </c>
      <c r="K72" s="55">
        <v>0</v>
      </c>
      <c r="L72" s="56">
        <v>0</v>
      </c>
      <c r="M72" s="57">
        <f t="shared" si="23"/>
        <v>0</v>
      </c>
      <c r="N72" s="3">
        <f t="shared" si="13"/>
        <v>0.28422072452180502</v>
      </c>
      <c r="O72" s="3">
        <f t="shared" si="0"/>
        <v>0.4481292932535319</v>
      </c>
      <c r="P72" s="4">
        <f t="shared" si="1"/>
        <v>0.36563226528259657</v>
      </c>
      <c r="Q72" s="41"/>
      <c r="R72" s="58">
        <f t="shared" si="25"/>
        <v>61.391676496709884</v>
      </c>
      <c r="S72" s="58">
        <f t="shared" si="26"/>
        <v>96.795927342762894</v>
      </c>
      <c r="T72" s="58">
        <f t="shared" si="27"/>
        <v>78.976569301040854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32807.454137379129</v>
      </c>
      <c r="F73" s="56">
        <v>49669.442954145408</v>
      </c>
      <c r="G73" s="57">
        <f t="shared" si="24"/>
        <v>82476.89709152453</v>
      </c>
      <c r="H73" s="55">
        <v>460</v>
      </c>
      <c r="I73" s="56">
        <v>454</v>
      </c>
      <c r="J73" s="57">
        <f t="shared" si="22"/>
        <v>914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0.33018774292853392</v>
      </c>
      <c r="O73" s="3">
        <f t="shared" ref="O73" si="29">+F73/(I73*216+L73*248)</f>
        <v>0.50650027486279781</v>
      </c>
      <c r="P73" s="4">
        <f t="shared" ref="P73" si="30">+G73/(J73*216+M73*248)</f>
        <v>0.41776530255452493</v>
      </c>
      <c r="Q73" s="41"/>
      <c r="R73" s="58">
        <f t="shared" si="25"/>
        <v>71.320552472563321</v>
      </c>
      <c r="S73" s="58">
        <f t="shared" si="26"/>
        <v>109.40405937036434</v>
      </c>
      <c r="T73" s="58">
        <f t="shared" si="27"/>
        <v>90.23730535177738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35704.687674858236</v>
      </c>
      <c r="F74" s="56">
        <v>59216.784291083532</v>
      </c>
      <c r="G74" s="57">
        <f t="shared" si="24"/>
        <v>94921.471965941775</v>
      </c>
      <c r="H74" s="55">
        <v>460</v>
      </c>
      <c r="I74" s="56">
        <v>458</v>
      </c>
      <c r="J74" s="57">
        <f t="shared" si="22"/>
        <v>918</v>
      </c>
      <c r="K74" s="55">
        <v>0</v>
      </c>
      <c r="L74" s="56">
        <v>0</v>
      </c>
      <c r="M74" s="57">
        <f t="shared" si="23"/>
        <v>0</v>
      </c>
      <c r="N74" s="3">
        <f t="shared" si="13"/>
        <v>0.35934669560042509</v>
      </c>
      <c r="O74" s="3">
        <f t="shared" si="0"/>
        <v>0.59858467057944698</v>
      </c>
      <c r="P74" s="4">
        <f t="shared" si="1"/>
        <v>0.47870507527405476</v>
      </c>
      <c r="Q74" s="41"/>
      <c r="R74" s="58">
        <f t="shared" si="25"/>
        <v>77.618886249691812</v>
      </c>
      <c r="S74" s="58">
        <f t="shared" si="26"/>
        <v>129.29428884516054</v>
      </c>
      <c r="T74" s="58">
        <f t="shared" si="27"/>
        <v>103.40029625919583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38279.590228562163</v>
      </c>
      <c r="F75" s="56">
        <v>62203.342612714856</v>
      </c>
      <c r="G75" s="57">
        <f t="shared" si="24"/>
        <v>100482.93284127701</v>
      </c>
      <c r="H75" s="55">
        <v>454</v>
      </c>
      <c r="I75" s="56">
        <v>460</v>
      </c>
      <c r="J75" s="57">
        <f t="shared" si="22"/>
        <v>914</v>
      </c>
      <c r="K75" s="55">
        <v>0</v>
      </c>
      <c r="L75" s="56">
        <v>0</v>
      </c>
      <c r="M75" s="57">
        <f t="shared" si="23"/>
        <v>0</v>
      </c>
      <c r="N75" s="3">
        <f t="shared" si="13"/>
        <v>0.39035313905778024</v>
      </c>
      <c r="O75" s="3">
        <f t="shared" si="0"/>
        <v>0.62604008265614786</v>
      </c>
      <c r="P75" s="4">
        <f t="shared" si="1"/>
        <v>0.50897020038737439</v>
      </c>
      <c r="Q75" s="41"/>
      <c r="R75" s="58">
        <f t="shared" si="25"/>
        <v>84.31627803648054</v>
      </c>
      <c r="S75" s="58">
        <f t="shared" si="26"/>
        <v>135.22465785372796</v>
      </c>
      <c r="T75" s="58">
        <f t="shared" si="27"/>
        <v>109.93756328367287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49618.1782454411</v>
      </c>
      <c r="F76" s="56">
        <v>76384.5864829036</v>
      </c>
      <c r="G76" s="57">
        <f t="shared" si="24"/>
        <v>126002.7647283447</v>
      </c>
      <c r="H76" s="55">
        <v>460</v>
      </c>
      <c r="I76" s="56">
        <v>460</v>
      </c>
      <c r="J76" s="57">
        <f t="shared" si="22"/>
        <v>920</v>
      </c>
      <c r="K76" s="55">
        <v>0</v>
      </c>
      <c r="L76" s="56">
        <v>0</v>
      </c>
      <c r="M76" s="57">
        <f t="shared" si="23"/>
        <v>0</v>
      </c>
      <c r="N76" s="3">
        <f t="shared" si="13"/>
        <v>0.49937780037682267</v>
      </c>
      <c r="O76" s="3">
        <f t="shared" si="0"/>
        <v>0.76876596701795086</v>
      </c>
      <c r="P76" s="4">
        <f t="shared" si="1"/>
        <v>0.63407188369738676</v>
      </c>
      <c r="Q76" s="41"/>
      <c r="R76" s="58">
        <f t="shared" si="25"/>
        <v>107.86560488139369</v>
      </c>
      <c r="S76" s="58">
        <f t="shared" si="26"/>
        <v>166.05344887587739</v>
      </c>
      <c r="T76" s="58">
        <f t="shared" si="27"/>
        <v>136.95952687863556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56695.639412721612</v>
      </c>
      <c r="F77" s="56">
        <v>76740.93285320526</v>
      </c>
      <c r="G77" s="57">
        <f t="shared" si="24"/>
        <v>133436.57226592686</v>
      </c>
      <c r="H77" s="55">
        <v>460</v>
      </c>
      <c r="I77" s="56">
        <v>460</v>
      </c>
      <c r="J77" s="57">
        <f t="shared" si="22"/>
        <v>920</v>
      </c>
      <c r="K77" s="55">
        <v>0</v>
      </c>
      <c r="L77" s="56">
        <v>0</v>
      </c>
      <c r="M77" s="57">
        <f t="shared" si="23"/>
        <v>0</v>
      </c>
      <c r="N77" s="3">
        <f t="shared" si="13"/>
        <v>0.57060828716507261</v>
      </c>
      <c r="O77" s="3">
        <f t="shared" si="0"/>
        <v>0.77235238378829774</v>
      </c>
      <c r="P77" s="4">
        <f t="shared" si="1"/>
        <v>0.67148033547668506</v>
      </c>
      <c r="Q77" s="41"/>
      <c r="R77" s="58">
        <f t="shared" si="25"/>
        <v>123.25139002765567</v>
      </c>
      <c r="S77" s="58">
        <f t="shared" si="26"/>
        <v>166.8281148982723</v>
      </c>
      <c r="T77" s="58">
        <f t="shared" si="27"/>
        <v>145.03975246296397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50722.731262080189</v>
      </c>
      <c r="F78" s="56">
        <v>70517.067518607961</v>
      </c>
      <c r="G78" s="57">
        <f t="shared" si="24"/>
        <v>121239.79878068814</v>
      </c>
      <c r="H78" s="55">
        <v>454</v>
      </c>
      <c r="I78" s="56">
        <v>450</v>
      </c>
      <c r="J78" s="57">
        <f t="shared" si="22"/>
        <v>904</v>
      </c>
      <c r="K78" s="55">
        <v>0</v>
      </c>
      <c r="L78" s="56">
        <v>0</v>
      </c>
      <c r="M78" s="57">
        <f t="shared" si="23"/>
        <v>0</v>
      </c>
      <c r="N78" s="3">
        <f t="shared" si="13"/>
        <v>0.51724110032305626</v>
      </c>
      <c r="O78" s="3">
        <f t="shared" si="0"/>
        <v>0.72548423373053461</v>
      </c>
      <c r="P78" s="4">
        <f t="shared" si="1"/>
        <v>0.6209019521298762</v>
      </c>
      <c r="Q78" s="41"/>
      <c r="R78" s="58">
        <f t="shared" si="25"/>
        <v>111.72407766978016</v>
      </c>
      <c r="S78" s="58">
        <f t="shared" si="26"/>
        <v>156.70459448579547</v>
      </c>
      <c r="T78" s="58">
        <f t="shared" si="27"/>
        <v>134.11482166005325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48664.21119867469</v>
      </c>
      <c r="F79" s="56">
        <v>67351.671691515687</v>
      </c>
      <c r="G79" s="57">
        <f t="shared" si="24"/>
        <v>116015.88289019038</v>
      </c>
      <c r="H79" s="55">
        <v>458</v>
      </c>
      <c r="I79" s="56">
        <v>458</v>
      </c>
      <c r="J79" s="57">
        <f t="shared" si="22"/>
        <v>916</v>
      </c>
      <c r="K79" s="55">
        <v>0</v>
      </c>
      <c r="L79" s="56">
        <v>0</v>
      </c>
      <c r="M79" s="57">
        <f t="shared" si="23"/>
        <v>0</v>
      </c>
      <c r="N79" s="3">
        <f t="shared" si="13"/>
        <v>0.49191544556318423</v>
      </c>
      <c r="O79" s="3">
        <f t="shared" si="0"/>
        <v>0.68081505429722311</v>
      </c>
      <c r="P79" s="4">
        <f t="shared" si="1"/>
        <v>0.58636524993020367</v>
      </c>
      <c r="Q79" s="41"/>
      <c r="R79" s="58">
        <f t="shared" si="25"/>
        <v>106.2537362416478</v>
      </c>
      <c r="S79" s="58">
        <f t="shared" si="26"/>
        <v>147.0560517282002</v>
      </c>
      <c r="T79" s="58">
        <f t="shared" si="27"/>
        <v>126.65489398492399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40316.933961367286</v>
      </c>
      <c r="F80" s="56">
        <v>54088.228750274917</v>
      </c>
      <c r="G80" s="57">
        <f t="shared" si="24"/>
        <v>94405.162711642202</v>
      </c>
      <c r="H80" s="55">
        <v>458</v>
      </c>
      <c r="I80" s="56">
        <v>458</v>
      </c>
      <c r="J80" s="57">
        <f t="shared" si="22"/>
        <v>916</v>
      </c>
      <c r="K80" s="55">
        <v>0</v>
      </c>
      <c r="L80" s="56">
        <v>0</v>
      </c>
      <c r="M80" s="57">
        <f t="shared" si="23"/>
        <v>0</v>
      </c>
      <c r="N80" s="3">
        <f t="shared" si="13"/>
        <v>0.4075381485663036</v>
      </c>
      <c r="O80" s="3">
        <f t="shared" si="0"/>
        <v>0.54674337649881644</v>
      </c>
      <c r="P80" s="4">
        <f t="shared" si="1"/>
        <v>0.47714076253256005</v>
      </c>
      <c r="Q80" s="41"/>
      <c r="R80" s="58">
        <f t="shared" si="25"/>
        <v>88.028240090321589</v>
      </c>
      <c r="S80" s="58">
        <f t="shared" si="26"/>
        <v>118.09656932374436</v>
      </c>
      <c r="T80" s="58">
        <f t="shared" si="27"/>
        <v>103.06240470703297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34882.665789433369</v>
      </c>
      <c r="F81" s="56">
        <v>49933.381216928479</v>
      </c>
      <c r="G81" s="57">
        <f t="shared" si="24"/>
        <v>84816.047006361856</v>
      </c>
      <c r="H81" s="55">
        <v>458</v>
      </c>
      <c r="I81" s="56">
        <v>458</v>
      </c>
      <c r="J81" s="57">
        <f t="shared" si="22"/>
        <v>916</v>
      </c>
      <c r="K81" s="55">
        <v>0</v>
      </c>
      <c r="L81" s="56">
        <v>0</v>
      </c>
      <c r="M81" s="57">
        <f t="shared" si="23"/>
        <v>0</v>
      </c>
      <c r="N81" s="3">
        <f t="shared" si="13"/>
        <v>0.35260660065333749</v>
      </c>
      <c r="O81" s="3">
        <f t="shared" ref="O81:O86" si="31">+F81/(I81*216+L81*248)</f>
        <v>0.5047446750862089</v>
      </c>
      <c r="P81" s="4">
        <f t="shared" ref="P81:P86" si="32">+G81/(J81*216+M81*248)</f>
        <v>0.42867563786977325</v>
      </c>
      <c r="Q81" s="41"/>
      <c r="R81" s="58">
        <f t="shared" si="25"/>
        <v>76.16302574112089</v>
      </c>
      <c r="S81" s="58">
        <f t="shared" si="26"/>
        <v>109.02484981862114</v>
      </c>
      <c r="T81" s="58">
        <f t="shared" si="27"/>
        <v>92.593937779871027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31159.691969139654</v>
      </c>
      <c r="F82" s="56">
        <v>46368.753490428542</v>
      </c>
      <c r="G82" s="57">
        <f t="shared" si="24"/>
        <v>77528.445459568204</v>
      </c>
      <c r="H82" s="55">
        <v>456</v>
      </c>
      <c r="I82" s="56">
        <v>448</v>
      </c>
      <c r="J82" s="57">
        <f t="shared" si="22"/>
        <v>904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0.31635489734750299</v>
      </c>
      <c r="O82" s="3">
        <f t="shared" si="31"/>
        <v>0.47917445323276853</v>
      </c>
      <c r="P82" s="4">
        <f t="shared" si="32"/>
        <v>0.39704423477736911</v>
      </c>
      <c r="Q82" s="41"/>
      <c r="R82" s="58">
        <f t="shared" si="25"/>
        <v>68.332657827060643</v>
      </c>
      <c r="S82" s="58">
        <f t="shared" si="26"/>
        <v>103.50168189827799</v>
      </c>
      <c r="T82" s="58">
        <f t="shared" si="27"/>
        <v>85.761554711911728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24089.571304390694</v>
      </c>
      <c r="F83" s="56">
        <v>32861.898386512759</v>
      </c>
      <c r="G83" s="57">
        <f t="shared" si="24"/>
        <v>56951.469690903454</v>
      </c>
      <c r="H83" s="55">
        <v>456</v>
      </c>
      <c r="I83" s="56">
        <v>458</v>
      </c>
      <c r="J83" s="57">
        <f t="shared" si="22"/>
        <v>914</v>
      </c>
      <c r="K83" s="55">
        <v>0</v>
      </c>
      <c r="L83" s="56">
        <v>0</v>
      </c>
      <c r="M83" s="57">
        <f t="shared" si="23"/>
        <v>0</v>
      </c>
      <c r="N83" s="3">
        <f t="shared" si="33"/>
        <v>0.24457410762255011</v>
      </c>
      <c r="O83" s="3">
        <f t="shared" si="31"/>
        <v>0.33217995296086811</v>
      </c>
      <c r="P83" s="4">
        <f t="shared" si="32"/>
        <v>0.28847287913781228</v>
      </c>
      <c r="Q83" s="41"/>
      <c r="R83" s="58">
        <f t="shared" si="25"/>
        <v>52.828007246470818</v>
      </c>
      <c r="S83" s="58">
        <f t="shared" si="26"/>
        <v>71.750869839547505</v>
      </c>
      <c r="T83" s="58">
        <f t="shared" si="27"/>
        <v>62.310141893767458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13386.916591784009</v>
      </c>
      <c r="F84" s="61">
        <v>13800.999999930003</v>
      </c>
      <c r="G84" s="62">
        <f t="shared" si="24"/>
        <v>27187.916591714013</v>
      </c>
      <c r="H84" s="67">
        <v>456</v>
      </c>
      <c r="I84" s="61">
        <v>456</v>
      </c>
      <c r="J84" s="62">
        <f t="shared" si="22"/>
        <v>912</v>
      </c>
      <c r="K84" s="67">
        <v>0</v>
      </c>
      <c r="L84" s="61">
        <v>0</v>
      </c>
      <c r="M84" s="62">
        <f t="shared" si="23"/>
        <v>0</v>
      </c>
      <c r="N84" s="6">
        <f t="shared" si="33"/>
        <v>0.13591330197961349</v>
      </c>
      <c r="O84" s="6">
        <f t="shared" si="31"/>
        <v>0.14011736517147907</v>
      </c>
      <c r="P84" s="7">
        <f t="shared" si="32"/>
        <v>0.13801533357554627</v>
      </c>
      <c r="Q84" s="41"/>
      <c r="R84" s="58">
        <f t="shared" si="25"/>
        <v>29.357273227596512</v>
      </c>
      <c r="S84" s="58">
        <f t="shared" si="26"/>
        <v>30.265350877039481</v>
      </c>
      <c r="T84" s="58">
        <f t="shared" si="27"/>
        <v>29.811312052317998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3283.6452816199626</v>
      </c>
      <c r="F85" s="56">
        <v>6014.4367018724024</v>
      </c>
      <c r="G85" s="65">
        <f t="shared" ref="G85:G86" si="34">+E85+F85</f>
        <v>9298.0819834923641</v>
      </c>
      <c r="H85" s="71">
        <v>92</v>
      </c>
      <c r="I85" s="64">
        <v>91</v>
      </c>
      <c r="J85" s="65">
        <f t="shared" ref="J85:J86" si="35">+H85+I85</f>
        <v>183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0.16523979879327508</v>
      </c>
      <c r="O85" s="3">
        <f t="shared" si="31"/>
        <v>0.30598477319253164</v>
      </c>
      <c r="P85" s="4">
        <f t="shared" si="32"/>
        <v>0.23522773688252288</v>
      </c>
      <c r="Q85" s="41"/>
      <c r="R85" s="58">
        <f t="shared" si="25"/>
        <v>35.691796539347422</v>
      </c>
      <c r="S85" s="58">
        <f t="shared" si="26"/>
        <v>66.092711009586836</v>
      </c>
      <c r="T85" s="58">
        <f t="shared" si="27"/>
        <v>50.809191166624942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2807.7336371918755</v>
      </c>
      <c r="F86" s="61">
        <v>5174.9999999992633</v>
      </c>
      <c r="G86" s="62">
        <f t="shared" si="34"/>
        <v>7982.7336371911388</v>
      </c>
      <c r="H86" s="72">
        <v>92</v>
      </c>
      <c r="I86" s="61">
        <v>92</v>
      </c>
      <c r="J86" s="62">
        <f t="shared" si="35"/>
        <v>184</v>
      </c>
      <c r="K86" s="72">
        <v>0</v>
      </c>
      <c r="L86" s="61">
        <v>0</v>
      </c>
      <c r="M86" s="62">
        <f t="shared" si="36"/>
        <v>0</v>
      </c>
      <c r="N86" s="6">
        <f t="shared" si="33"/>
        <v>0.14129094390055735</v>
      </c>
      <c r="O86" s="6">
        <f t="shared" si="31"/>
        <v>0.2604166666666296</v>
      </c>
      <c r="P86" s="7">
        <f t="shared" si="32"/>
        <v>0.20085380528359348</v>
      </c>
      <c r="Q86" s="41"/>
      <c r="R86" s="58">
        <f t="shared" si="25"/>
        <v>30.518843882520386</v>
      </c>
      <c r="S86" s="58">
        <f t="shared" si="26"/>
        <v>56.249999999991992</v>
      </c>
      <c r="T86" s="58">
        <f t="shared" si="27"/>
        <v>43.384421941256186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D90" s="50">
        <f>(SUMPRODUCT((G5:G86)*(D5:D86)))/1000</f>
        <v>3329795.1430537878</v>
      </c>
    </row>
    <row r="91" spans="2:20" x14ac:dyDescent="0.25">
      <c r="C91" t="s">
        <v>110</v>
      </c>
      <c r="D91" s="1">
        <f>(SUMPRODUCT((G5:G86)*(D5:D86)))/1000</f>
        <v>3329795.1430537878</v>
      </c>
    </row>
    <row r="92" spans="2:20" x14ac:dyDescent="0.25">
      <c r="C92" t="s">
        <v>112</v>
      </c>
      <c r="D92" s="78">
        <f>SUMPRODUCT(((((J5:J86)*216)+((M5:M86)*248))*((D5:D86))/1000))</f>
        <v>9742879.1267200038</v>
      </c>
    </row>
    <row r="93" spans="2:20" x14ac:dyDescent="0.25">
      <c r="C93" t="s">
        <v>111</v>
      </c>
      <c r="D93" s="39">
        <f>+D91/D92</f>
        <v>0.34176705876620911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2" zoomScaleNormal="82" workbookViewId="0">
      <selection activeCell="E5" sqref="E5:F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0.34198558838030696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752.99999999723445</v>
      </c>
      <c r="F5" s="56">
        <v>4630.2131584507179</v>
      </c>
      <c r="G5" s="57">
        <f>+E5+F5</f>
        <v>5383.2131584479521</v>
      </c>
      <c r="H5" s="56">
        <v>271</v>
      </c>
      <c r="I5" s="56">
        <v>254</v>
      </c>
      <c r="J5" s="57">
        <f>+H5+I5</f>
        <v>525</v>
      </c>
      <c r="K5" s="56">
        <v>0</v>
      </c>
      <c r="L5" s="56">
        <v>0</v>
      </c>
      <c r="M5" s="57">
        <f>+K5+L5</f>
        <v>0</v>
      </c>
      <c r="N5" s="32">
        <f>+E5/(H5*216+K5*248)</f>
        <v>1.2863878638739142E-2</v>
      </c>
      <c r="O5" s="32">
        <f t="shared" ref="O5:O80" si="0">+F5/(I5*216+L5*248)</f>
        <v>8.4394378070332413E-2</v>
      </c>
      <c r="P5" s="33">
        <f t="shared" ref="P5:P80" si="1">+G5/(J5*216+M5*248)</f>
        <v>4.7471015506595694E-2</v>
      </c>
      <c r="Q5" s="41"/>
      <c r="R5" s="58">
        <f>+E5/(H5+K5)</f>
        <v>2.7785977859676549</v>
      </c>
      <c r="S5" s="58">
        <f t="shared" ref="S5" si="2">+F5/(I5+L5)</f>
        <v>18.229185663191803</v>
      </c>
      <c r="T5" s="58">
        <f t="shared" ref="T5" si="3">+G5/(J5+M5)</f>
        <v>10.25373934942467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1195.6637567066164</v>
      </c>
      <c r="F6" s="56">
        <v>8596.7093206941645</v>
      </c>
      <c r="G6" s="57">
        <f t="shared" ref="G6:G70" si="4">+E6+F6</f>
        <v>9792.3730774007818</v>
      </c>
      <c r="H6" s="56">
        <v>267</v>
      </c>
      <c r="I6" s="56">
        <v>261</v>
      </c>
      <c r="J6" s="57">
        <f t="shared" ref="J6:J59" si="5">+H6+I6</f>
        <v>528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2.0732136161510203E-2</v>
      </c>
      <c r="O6" s="32">
        <f t="shared" ref="O6:O16" si="8">+F6/(I6*216+L6*248)</f>
        <v>0.1524888129823713</v>
      </c>
      <c r="P6" s="33">
        <f t="shared" ref="P6:P16" si="9">+G6/(J6*216+M6*248)</f>
        <v>8.5861857090004046E-2</v>
      </c>
      <c r="Q6" s="41"/>
      <c r="R6" s="58">
        <f t="shared" ref="R6:R70" si="10">+E6/(H6+K6)</f>
        <v>4.4781414108862032</v>
      </c>
      <c r="S6" s="58">
        <f t="shared" ref="S6:S70" si="11">+F6/(I6+L6)</f>
        <v>32.937583604192199</v>
      </c>
      <c r="T6" s="58">
        <f t="shared" ref="T6:T70" si="12">+G6/(J6+M6)</f>
        <v>18.546161131440876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1580.6342905833048</v>
      </c>
      <c r="F7" s="56">
        <v>11406.165759113843</v>
      </c>
      <c r="G7" s="57">
        <f t="shared" si="4"/>
        <v>12986.800049697147</v>
      </c>
      <c r="H7" s="56">
        <v>269</v>
      </c>
      <c r="I7" s="56">
        <v>269</v>
      </c>
      <c r="J7" s="57">
        <f t="shared" si="5"/>
        <v>538</v>
      </c>
      <c r="K7" s="56">
        <v>0</v>
      </c>
      <c r="L7" s="56">
        <v>0</v>
      </c>
      <c r="M7" s="57">
        <f t="shared" si="6"/>
        <v>0</v>
      </c>
      <c r="N7" s="32">
        <f t="shared" si="7"/>
        <v>2.7203536599602521E-2</v>
      </c>
      <c r="O7" s="32">
        <f t="shared" si="8"/>
        <v>0.1963060333043137</v>
      </c>
      <c r="P7" s="33">
        <f t="shared" si="9"/>
        <v>0.11175478495195811</v>
      </c>
      <c r="Q7" s="41"/>
      <c r="R7" s="58">
        <f t="shared" si="10"/>
        <v>5.8759639055141442</v>
      </c>
      <c r="S7" s="58">
        <f t="shared" si="11"/>
        <v>42.402103193731755</v>
      </c>
      <c r="T7" s="58">
        <f t="shared" si="12"/>
        <v>24.139033549622951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1869.8809680954926</v>
      </c>
      <c r="F8" s="56">
        <v>13313.923744909349</v>
      </c>
      <c r="G8" s="57">
        <f t="shared" si="4"/>
        <v>15183.804713004842</v>
      </c>
      <c r="H8" s="56">
        <v>269</v>
      </c>
      <c r="I8" s="56">
        <v>274</v>
      </c>
      <c r="J8" s="57">
        <f t="shared" si="5"/>
        <v>543</v>
      </c>
      <c r="K8" s="56">
        <v>0</v>
      </c>
      <c r="L8" s="56">
        <v>0</v>
      </c>
      <c r="M8" s="57">
        <f t="shared" si="6"/>
        <v>0</v>
      </c>
      <c r="N8" s="32">
        <f t="shared" si="7"/>
        <v>3.2181622058644714E-2</v>
      </c>
      <c r="O8" s="32">
        <f t="shared" si="8"/>
        <v>0.22495816005861971</v>
      </c>
      <c r="P8" s="33">
        <f t="shared" si="9"/>
        <v>0.12945744418017907</v>
      </c>
      <c r="Q8" s="41"/>
      <c r="R8" s="58">
        <f t="shared" si="10"/>
        <v>6.9512303646672589</v>
      </c>
      <c r="S8" s="58">
        <f t="shared" si="11"/>
        <v>48.590962572661859</v>
      </c>
      <c r="T8" s="58">
        <f t="shared" si="12"/>
        <v>27.962807942918676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2715.2708270721441</v>
      </c>
      <c r="F9" s="56">
        <v>15557.284129100826</v>
      </c>
      <c r="G9" s="57">
        <f t="shared" si="4"/>
        <v>18272.554956172971</v>
      </c>
      <c r="H9" s="56">
        <v>269</v>
      </c>
      <c r="I9" s="56">
        <v>276</v>
      </c>
      <c r="J9" s="57">
        <f t="shared" si="5"/>
        <v>545</v>
      </c>
      <c r="K9" s="56">
        <v>0</v>
      </c>
      <c r="L9" s="56">
        <v>0</v>
      </c>
      <c r="M9" s="57">
        <f t="shared" si="6"/>
        <v>0</v>
      </c>
      <c r="N9" s="32">
        <f t="shared" si="7"/>
        <v>4.6731220347517283E-2</v>
      </c>
      <c r="O9" s="32">
        <f t="shared" si="8"/>
        <v>0.26095820130671005</v>
      </c>
      <c r="P9" s="33">
        <f t="shared" si="9"/>
        <v>0.1552204804296039</v>
      </c>
      <c r="Q9" s="41"/>
      <c r="R9" s="58">
        <f t="shared" si="10"/>
        <v>10.093943595063733</v>
      </c>
      <c r="S9" s="58">
        <f t="shared" si="11"/>
        <v>56.366971482249369</v>
      </c>
      <c r="T9" s="58">
        <f t="shared" si="12"/>
        <v>33.527623772794442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3014.2758289416338</v>
      </c>
      <c r="F10" s="56">
        <v>17661.157860554758</v>
      </c>
      <c r="G10" s="57">
        <f t="shared" si="4"/>
        <v>20675.433689496393</v>
      </c>
      <c r="H10" s="56">
        <v>267</v>
      </c>
      <c r="I10" s="56">
        <v>278</v>
      </c>
      <c r="J10" s="57">
        <f t="shared" si="5"/>
        <v>545</v>
      </c>
      <c r="K10" s="56">
        <v>0</v>
      </c>
      <c r="L10" s="56">
        <v>0</v>
      </c>
      <c r="M10" s="57">
        <f t="shared" si="6"/>
        <v>0</v>
      </c>
      <c r="N10" s="32">
        <f t="shared" si="7"/>
        <v>5.2265845279193264E-2</v>
      </c>
      <c r="O10" s="32">
        <f t="shared" si="8"/>
        <v>0.29411733713953436</v>
      </c>
      <c r="P10" s="33">
        <f t="shared" si="9"/>
        <v>0.17563229433822963</v>
      </c>
      <c r="Q10" s="41"/>
      <c r="R10" s="58">
        <f t="shared" si="10"/>
        <v>11.289422580305745</v>
      </c>
      <c r="S10" s="58">
        <f t="shared" si="11"/>
        <v>63.529344822139421</v>
      </c>
      <c r="T10" s="58">
        <f t="shared" si="12"/>
        <v>37.936575577057603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4337.4257686289366</v>
      </c>
      <c r="F11" s="56">
        <v>21833.204993847241</v>
      </c>
      <c r="G11" s="57">
        <f t="shared" si="4"/>
        <v>26170.630762476176</v>
      </c>
      <c r="H11" s="56">
        <v>269</v>
      </c>
      <c r="I11" s="56">
        <v>273</v>
      </c>
      <c r="J11" s="57">
        <f t="shared" si="5"/>
        <v>542</v>
      </c>
      <c r="K11" s="56">
        <v>0</v>
      </c>
      <c r="L11" s="56">
        <v>0</v>
      </c>
      <c r="M11" s="57">
        <f t="shared" si="6"/>
        <v>0</v>
      </c>
      <c r="N11" s="32">
        <f t="shared" si="7"/>
        <v>7.4649348902466897E-2</v>
      </c>
      <c r="O11" s="32">
        <f t="shared" si="8"/>
        <v>0.37025513827579776</v>
      </c>
      <c r="P11" s="33">
        <f t="shared" si="9"/>
        <v>0.22354303985988261</v>
      </c>
      <c r="Q11" s="41"/>
      <c r="R11" s="58">
        <f t="shared" si="10"/>
        <v>16.12425936293285</v>
      </c>
      <c r="S11" s="58">
        <f t="shared" si="11"/>
        <v>79.975109867572314</v>
      </c>
      <c r="T11" s="58">
        <f t="shared" si="12"/>
        <v>48.285296609734644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4591.9801146574082</v>
      </c>
      <c r="F12" s="56">
        <v>22192.296357857773</v>
      </c>
      <c r="G12" s="57">
        <f t="shared" si="4"/>
        <v>26784.276472515179</v>
      </c>
      <c r="H12" s="56">
        <v>267</v>
      </c>
      <c r="I12" s="56">
        <v>275</v>
      </c>
      <c r="J12" s="57">
        <f t="shared" si="5"/>
        <v>542</v>
      </c>
      <c r="K12" s="56">
        <v>0</v>
      </c>
      <c r="L12" s="56">
        <v>0</v>
      </c>
      <c r="M12" s="57">
        <f t="shared" si="6"/>
        <v>0</v>
      </c>
      <c r="N12" s="32">
        <f t="shared" si="7"/>
        <v>7.9622349054262173E-2</v>
      </c>
      <c r="O12" s="32">
        <f t="shared" si="8"/>
        <v>0.3736076827922184</v>
      </c>
      <c r="P12" s="33">
        <f t="shared" si="9"/>
        <v>0.22878464938256099</v>
      </c>
      <c r="Q12" s="41"/>
      <c r="R12" s="58">
        <f t="shared" si="10"/>
        <v>17.198427395720628</v>
      </c>
      <c r="S12" s="58">
        <f t="shared" si="11"/>
        <v>80.699259483119178</v>
      </c>
      <c r="T12" s="58">
        <f t="shared" si="12"/>
        <v>49.417484266633174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4726.1401795607571</v>
      </c>
      <c r="F13" s="56">
        <v>22600.506954922428</v>
      </c>
      <c r="G13" s="57">
        <f t="shared" si="4"/>
        <v>27326.647134483184</v>
      </c>
      <c r="H13" s="56">
        <v>258</v>
      </c>
      <c r="I13" s="56">
        <v>275</v>
      </c>
      <c r="J13" s="57">
        <f t="shared" si="5"/>
        <v>533</v>
      </c>
      <c r="K13" s="56">
        <v>0</v>
      </c>
      <c r="L13" s="56">
        <v>0</v>
      </c>
      <c r="M13" s="57">
        <f t="shared" si="6"/>
        <v>0</v>
      </c>
      <c r="N13" s="32">
        <f t="shared" si="7"/>
        <v>8.480728143053326E-2</v>
      </c>
      <c r="O13" s="32">
        <f t="shared" si="8"/>
        <v>0.38047991506603412</v>
      </c>
      <c r="P13" s="33">
        <f t="shared" si="9"/>
        <v>0.23735882786536017</v>
      </c>
      <c r="Q13" s="41"/>
      <c r="R13" s="58">
        <f t="shared" si="10"/>
        <v>18.318372788995184</v>
      </c>
      <c r="S13" s="58">
        <f t="shared" si="11"/>
        <v>82.183661654263375</v>
      </c>
      <c r="T13" s="58">
        <f t="shared" si="12"/>
        <v>51.269506818917797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5479.484724963434</v>
      </c>
      <c r="F14" s="56">
        <v>25300.838366910681</v>
      </c>
      <c r="G14" s="57">
        <f t="shared" si="4"/>
        <v>30780.323091874114</v>
      </c>
      <c r="H14" s="56">
        <v>267</v>
      </c>
      <c r="I14" s="56">
        <v>271</v>
      </c>
      <c r="J14" s="57">
        <f t="shared" si="5"/>
        <v>538</v>
      </c>
      <c r="K14" s="56">
        <v>0</v>
      </c>
      <c r="L14" s="56">
        <v>0</v>
      </c>
      <c r="M14" s="57">
        <f t="shared" si="6"/>
        <v>0</v>
      </c>
      <c r="N14" s="32">
        <f t="shared" si="7"/>
        <v>9.501117916776658E-2</v>
      </c>
      <c r="O14" s="32">
        <f t="shared" si="8"/>
        <v>0.43222697770450119</v>
      </c>
      <c r="P14" s="33">
        <f t="shared" si="9"/>
        <v>0.26487266876526672</v>
      </c>
      <c r="Q14" s="41"/>
      <c r="R14" s="58">
        <f t="shared" si="10"/>
        <v>20.522414700237579</v>
      </c>
      <c r="S14" s="58">
        <f t="shared" si="11"/>
        <v>93.361027184172258</v>
      </c>
      <c r="T14" s="58">
        <f t="shared" si="12"/>
        <v>57.212496453297611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12073.215978944445</v>
      </c>
      <c r="F15" s="56">
        <v>35170.689093937326</v>
      </c>
      <c r="G15" s="57">
        <f t="shared" si="4"/>
        <v>47243.905072881767</v>
      </c>
      <c r="H15" s="56">
        <v>267</v>
      </c>
      <c r="I15" s="56">
        <v>279</v>
      </c>
      <c r="J15" s="57">
        <f t="shared" si="5"/>
        <v>546</v>
      </c>
      <c r="K15" s="56">
        <v>176</v>
      </c>
      <c r="L15" s="56">
        <v>181</v>
      </c>
      <c r="M15" s="57">
        <f t="shared" si="6"/>
        <v>357</v>
      </c>
      <c r="N15" s="32">
        <f t="shared" si="7"/>
        <v>0.11915925758926614</v>
      </c>
      <c r="O15" s="32">
        <f t="shared" si="8"/>
        <v>0.33447475173023172</v>
      </c>
      <c r="P15" s="33">
        <f t="shared" si="9"/>
        <v>0.22881506970863733</v>
      </c>
      <c r="Q15" s="41"/>
      <c r="R15" s="58">
        <f t="shared" si="10"/>
        <v>27.253309207549538</v>
      </c>
      <c r="S15" s="58">
        <f t="shared" si="11"/>
        <v>76.458019769428972</v>
      </c>
      <c r="T15" s="58">
        <f t="shared" si="12"/>
        <v>52.31883175291447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25055.029871122901</v>
      </c>
      <c r="F16" s="56">
        <v>70076.556027195213</v>
      </c>
      <c r="G16" s="57">
        <f t="shared" si="4"/>
        <v>95131.58589831811</v>
      </c>
      <c r="H16" s="56">
        <v>339</v>
      </c>
      <c r="I16" s="56">
        <v>357</v>
      </c>
      <c r="J16" s="57">
        <f t="shared" si="5"/>
        <v>696</v>
      </c>
      <c r="K16" s="56">
        <v>354</v>
      </c>
      <c r="L16" s="56">
        <v>362</v>
      </c>
      <c r="M16" s="57">
        <f t="shared" si="6"/>
        <v>716</v>
      </c>
      <c r="N16" s="32">
        <f t="shared" si="7"/>
        <v>0.15560583961297572</v>
      </c>
      <c r="O16" s="32">
        <f t="shared" si="8"/>
        <v>0.41990170669667809</v>
      </c>
      <c r="P16" s="33">
        <f t="shared" si="9"/>
        <v>0.29012023610056026</v>
      </c>
      <c r="Q16" s="41"/>
      <c r="R16" s="58">
        <f t="shared" si="10"/>
        <v>36.154444258474605</v>
      </c>
      <c r="S16" s="58">
        <f t="shared" si="11"/>
        <v>97.463916588588617</v>
      </c>
      <c r="T16" s="58">
        <f t="shared" si="12"/>
        <v>67.373644403908003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27408.180828030283</v>
      </c>
      <c r="F17" s="56">
        <v>72460.576600957793</v>
      </c>
      <c r="G17" s="57">
        <f t="shared" si="4"/>
        <v>99868.757428988072</v>
      </c>
      <c r="H17" s="56">
        <v>341</v>
      </c>
      <c r="I17" s="56">
        <v>351</v>
      </c>
      <c r="J17" s="57">
        <f t="shared" si="5"/>
        <v>692</v>
      </c>
      <c r="K17" s="56">
        <v>356</v>
      </c>
      <c r="L17" s="56">
        <v>362</v>
      </c>
      <c r="M17" s="57">
        <f t="shared" si="6"/>
        <v>718</v>
      </c>
      <c r="N17" s="32">
        <f t="shared" ref="N17:N81" si="13">+E17/(H17*216+K17*248)</f>
        <v>0.1692448057849027</v>
      </c>
      <c r="O17" s="32">
        <f t="shared" si="0"/>
        <v>0.43758500773562609</v>
      </c>
      <c r="P17" s="33">
        <f t="shared" si="1"/>
        <v>0.30490925403310803</v>
      </c>
      <c r="Q17" s="41"/>
      <c r="R17" s="58">
        <f t="shared" si="10"/>
        <v>39.323071489283045</v>
      </c>
      <c r="S17" s="58">
        <f t="shared" si="11"/>
        <v>101.62773716824375</v>
      </c>
      <c r="T17" s="58">
        <f t="shared" si="12"/>
        <v>70.828905978005722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42565.422280710365</v>
      </c>
      <c r="F18" s="56">
        <v>79033.832080183289</v>
      </c>
      <c r="G18" s="57">
        <f t="shared" si="4"/>
        <v>121599.25436089365</v>
      </c>
      <c r="H18" s="56">
        <v>338</v>
      </c>
      <c r="I18" s="56">
        <v>360</v>
      </c>
      <c r="J18" s="57">
        <f t="shared" si="5"/>
        <v>698</v>
      </c>
      <c r="K18" s="56">
        <v>356</v>
      </c>
      <c r="L18" s="56">
        <v>364</v>
      </c>
      <c r="M18" s="57">
        <f t="shared" si="6"/>
        <v>720</v>
      </c>
      <c r="N18" s="32">
        <f t="shared" si="13"/>
        <v>0.26389632898962384</v>
      </c>
      <c r="O18" s="32">
        <f t="shared" si="0"/>
        <v>0.47034988621324086</v>
      </c>
      <c r="P18" s="33">
        <f t="shared" si="1"/>
        <v>0.36923448465023823</v>
      </c>
      <c r="Q18" s="41"/>
      <c r="R18" s="58">
        <f t="shared" si="10"/>
        <v>61.333461499582661</v>
      </c>
      <c r="S18" s="58">
        <f t="shared" si="11"/>
        <v>109.16275149196586</v>
      </c>
      <c r="T18" s="58">
        <f t="shared" si="12"/>
        <v>85.754058082435577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60858.91456172656</v>
      </c>
      <c r="F19" s="56">
        <v>84557.638157440146</v>
      </c>
      <c r="G19" s="57">
        <f t="shared" si="4"/>
        <v>145416.55271916671</v>
      </c>
      <c r="H19" s="56">
        <v>336</v>
      </c>
      <c r="I19" s="56">
        <v>358</v>
      </c>
      <c r="J19" s="57">
        <f t="shared" si="5"/>
        <v>694</v>
      </c>
      <c r="K19" s="56">
        <v>358</v>
      </c>
      <c r="L19" s="56">
        <v>357</v>
      </c>
      <c r="M19" s="57">
        <f t="shared" si="6"/>
        <v>715</v>
      </c>
      <c r="N19" s="32">
        <f t="shared" si="13"/>
        <v>0.37716233615348638</v>
      </c>
      <c r="O19" s="32">
        <f t="shared" si="0"/>
        <v>0.50980103070853322</v>
      </c>
      <c r="P19" s="33">
        <f t="shared" si="1"/>
        <v>0.4443945209372378</v>
      </c>
      <c r="Q19" s="41"/>
      <c r="R19" s="58">
        <f t="shared" si="10"/>
        <v>87.692960463582935</v>
      </c>
      <c r="S19" s="58">
        <f t="shared" si="11"/>
        <v>118.26243098942678</v>
      </c>
      <c r="T19" s="58">
        <f t="shared" si="12"/>
        <v>103.20550228471733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99162.383890245866</v>
      </c>
      <c r="F20" s="56">
        <v>117946.89174590577</v>
      </c>
      <c r="G20" s="57">
        <f t="shared" si="4"/>
        <v>217109.27563615164</v>
      </c>
      <c r="H20" s="56">
        <v>431</v>
      </c>
      <c r="I20" s="56">
        <v>442</v>
      </c>
      <c r="J20" s="57">
        <f t="shared" si="5"/>
        <v>873</v>
      </c>
      <c r="K20" s="56">
        <v>358</v>
      </c>
      <c r="L20" s="56">
        <v>365</v>
      </c>
      <c r="M20" s="57">
        <f t="shared" si="6"/>
        <v>723</v>
      </c>
      <c r="N20" s="32">
        <f t="shared" si="13"/>
        <v>0.5452077407644923</v>
      </c>
      <c r="O20" s="32">
        <f t="shared" si="0"/>
        <v>0.63415034918655522</v>
      </c>
      <c r="P20" s="33">
        <f t="shared" si="1"/>
        <v>0.5901761363630601</v>
      </c>
      <c r="Q20" s="41"/>
      <c r="R20" s="58">
        <f t="shared" si="10"/>
        <v>125.68109491792886</v>
      </c>
      <c r="S20" s="58">
        <f t="shared" si="11"/>
        <v>146.15476052776427</v>
      </c>
      <c r="T20" s="58">
        <f t="shared" si="12"/>
        <v>136.03338072440579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88361.180542044924</v>
      </c>
      <c r="F21" s="56">
        <v>117945.00713335414</v>
      </c>
      <c r="G21" s="57">
        <f t="shared" si="4"/>
        <v>206306.18767539907</v>
      </c>
      <c r="H21" s="56">
        <v>460</v>
      </c>
      <c r="I21" s="56">
        <v>443</v>
      </c>
      <c r="J21" s="57">
        <f t="shared" si="5"/>
        <v>903</v>
      </c>
      <c r="K21" s="56">
        <v>328</v>
      </c>
      <c r="L21" s="56">
        <v>361</v>
      </c>
      <c r="M21" s="57">
        <f t="shared" si="6"/>
        <v>689</v>
      </c>
      <c r="N21" s="32">
        <f t="shared" si="13"/>
        <v>0.48898298068689638</v>
      </c>
      <c r="O21" s="32">
        <f t="shared" si="0"/>
        <v>0.63679707548675135</v>
      </c>
      <c r="P21" s="33">
        <f t="shared" si="1"/>
        <v>0.56380134366910539</v>
      </c>
      <c r="Q21" s="41"/>
      <c r="R21" s="58">
        <f t="shared" si="10"/>
        <v>112.13347784523468</v>
      </c>
      <c r="S21" s="58">
        <f t="shared" si="11"/>
        <v>146.69777006636087</v>
      </c>
      <c r="T21" s="58">
        <f t="shared" si="12"/>
        <v>129.58931386645671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87201.158968312462</v>
      </c>
      <c r="F22" s="56">
        <v>109582.96667508488</v>
      </c>
      <c r="G22" s="57">
        <f t="shared" si="4"/>
        <v>196784.12564339733</v>
      </c>
      <c r="H22" s="56">
        <v>480</v>
      </c>
      <c r="I22" s="56">
        <v>451</v>
      </c>
      <c r="J22" s="57">
        <f t="shared" si="5"/>
        <v>931</v>
      </c>
      <c r="K22" s="56">
        <v>310</v>
      </c>
      <c r="L22" s="56">
        <v>361</v>
      </c>
      <c r="M22" s="57">
        <f t="shared" si="6"/>
        <v>671</v>
      </c>
      <c r="N22" s="32">
        <f t="shared" si="13"/>
        <v>0.48294837709521743</v>
      </c>
      <c r="O22" s="32">
        <f t="shared" si="0"/>
        <v>0.58618071013290018</v>
      </c>
      <c r="P22" s="33">
        <f t="shared" si="1"/>
        <v>0.53546118040455981</v>
      </c>
      <c r="Q22" s="41"/>
      <c r="R22" s="58">
        <f t="shared" si="10"/>
        <v>110.38121388393982</v>
      </c>
      <c r="S22" s="58">
        <f t="shared" si="11"/>
        <v>134.95439245700109</v>
      </c>
      <c r="T22" s="58">
        <f t="shared" si="12"/>
        <v>122.83653286104702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92040.983340179911</v>
      </c>
      <c r="F23" s="56">
        <v>78953.099668721916</v>
      </c>
      <c r="G23" s="57">
        <f t="shared" si="4"/>
        <v>170994.08300890183</v>
      </c>
      <c r="H23" s="56">
        <v>477</v>
      </c>
      <c r="I23" s="56">
        <v>449</v>
      </c>
      <c r="J23" s="57">
        <f t="shared" si="5"/>
        <v>926</v>
      </c>
      <c r="K23" s="56">
        <v>312</v>
      </c>
      <c r="L23" s="56">
        <v>363</v>
      </c>
      <c r="M23" s="57">
        <f t="shared" si="6"/>
        <v>675</v>
      </c>
      <c r="N23" s="32">
        <f t="shared" si="13"/>
        <v>0.51018238293301799</v>
      </c>
      <c r="O23" s="32">
        <f t="shared" si="0"/>
        <v>0.42219102748931553</v>
      </c>
      <c r="P23" s="33">
        <f t="shared" si="1"/>
        <v>0.46539639811249872</v>
      </c>
      <c r="Q23" s="41"/>
      <c r="R23" s="58">
        <f t="shared" si="10"/>
        <v>116.65523870745236</v>
      </c>
      <c r="S23" s="58">
        <f t="shared" si="11"/>
        <v>97.232881365421079</v>
      </c>
      <c r="T23" s="58">
        <f t="shared" si="12"/>
        <v>106.80454903741526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90000.197373565621</v>
      </c>
      <c r="F24" s="56">
        <v>69907.728089510318</v>
      </c>
      <c r="G24" s="57">
        <f t="shared" si="4"/>
        <v>159907.92546307592</v>
      </c>
      <c r="H24" s="56">
        <v>465</v>
      </c>
      <c r="I24" s="56">
        <v>449</v>
      </c>
      <c r="J24" s="57">
        <f t="shared" si="5"/>
        <v>914</v>
      </c>
      <c r="K24" s="56">
        <v>322</v>
      </c>
      <c r="L24" s="56">
        <v>363</v>
      </c>
      <c r="M24" s="57">
        <f t="shared" si="6"/>
        <v>685</v>
      </c>
      <c r="N24" s="32">
        <f t="shared" si="13"/>
        <v>0.49918022237634568</v>
      </c>
      <c r="O24" s="32">
        <f t="shared" si="0"/>
        <v>0.37382212573531781</v>
      </c>
      <c r="P24" s="33">
        <f t="shared" si="1"/>
        <v>0.4353557964603596</v>
      </c>
      <c r="Q24" s="41"/>
      <c r="R24" s="58">
        <f t="shared" si="10"/>
        <v>114.35857353693217</v>
      </c>
      <c r="S24" s="58">
        <f t="shared" si="11"/>
        <v>86.093261193978222</v>
      </c>
      <c r="T24" s="58">
        <f t="shared" si="12"/>
        <v>100.0049565122426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85565.04444367456</v>
      </c>
      <c r="F25" s="56">
        <v>66434.650272436862</v>
      </c>
      <c r="G25" s="57">
        <f t="shared" si="4"/>
        <v>151999.69471611141</v>
      </c>
      <c r="H25" s="56">
        <v>470</v>
      </c>
      <c r="I25" s="56">
        <v>455</v>
      </c>
      <c r="J25" s="57">
        <f t="shared" si="5"/>
        <v>925</v>
      </c>
      <c r="K25" s="56">
        <v>309</v>
      </c>
      <c r="L25" s="56">
        <v>363</v>
      </c>
      <c r="M25" s="57">
        <f t="shared" si="6"/>
        <v>672</v>
      </c>
      <c r="N25" s="32">
        <f t="shared" si="13"/>
        <v>0.4802923595787561</v>
      </c>
      <c r="O25" s="32">
        <f t="shared" si="0"/>
        <v>0.35280530563576379</v>
      </c>
      <c r="P25" s="33">
        <f t="shared" si="1"/>
        <v>0.41478293360215523</v>
      </c>
      <c r="Q25" s="41"/>
      <c r="R25" s="58">
        <f t="shared" si="10"/>
        <v>109.83959492127671</v>
      </c>
      <c r="S25" s="58">
        <f t="shared" si="11"/>
        <v>81.215953878284665</v>
      </c>
      <c r="T25" s="58">
        <f t="shared" si="12"/>
        <v>95.178268450915098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83408.092688898512</v>
      </c>
      <c r="F26" s="56">
        <v>59631.68596650393</v>
      </c>
      <c r="G26" s="57">
        <f t="shared" si="4"/>
        <v>143039.77865540245</v>
      </c>
      <c r="H26" s="56">
        <v>493</v>
      </c>
      <c r="I26" s="56">
        <v>439</v>
      </c>
      <c r="J26" s="57">
        <f t="shared" si="5"/>
        <v>932</v>
      </c>
      <c r="K26" s="56">
        <v>299</v>
      </c>
      <c r="L26" s="56">
        <v>363</v>
      </c>
      <c r="M26" s="57">
        <f t="shared" si="6"/>
        <v>662</v>
      </c>
      <c r="N26" s="32">
        <f t="shared" si="13"/>
        <v>0.4617365627153372</v>
      </c>
      <c r="O26" s="32">
        <f t="shared" si="0"/>
        <v>0.32259849155254011</v>
      </c>
      <c r="P26" s="33">
        <f t="shared" si="1"/>
        <v>0.3913665528154206</v>
      </c>
      <c r="Q26" s="41"/>
      <c r="R26" s="58">
        <f t="shared" si="10"/>
        <v>105.31324834456883</v>
      </c>
      <c r="S26" s="58">
        <f t="shared" si="11"/>
        <v>74.353723150254282</v>
      </c>
      <c r="T26" s="58">
        <f t="shared" si="12"/>
        <v>89.736373058596271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76376.607228912893</v>
      </c>
      <c r="F27" s="56">
        <v>49486.146238482223</v>
      </c>
      <c r="G27" s="57">
        <f t="shared" si="4"/>
        <v>125862.75346739512</v>
      </c>
      <c r="H27" s="56">
        <v>494</v>
      </c>
      <c r="I27" s="56">
        <v>454</v>
      </c>
      <c r="J27" s="57">
        <f t="shared" si="5"/>
        <v>948</v>
      </c>
      <c r="K27" s="56">
        <v>262</v>
      </c>
      <c r="L27" s="56">
        <v>363</v>
      </c>
      <c r="M27" s="57">
        <f t="shared" si="6"/>
        <v>625</v>
      </c>
      <c r="N27" s="32">
        <f t="shared" si="13"/>
        <v>0.44487772151044325</v>
      </c>
      <c r="O27" s="32">
        <f t="shared" si="0"/>
        <v>0.26310102844669636</v>
      </c>
      <c r="P27" s="33">
        <f t="shared" si="1"/>
        <v>0.34984421479229705</v>
      </c>
      <c r="Q27" s="41"/>
      <c r="R27" s="58">
        <f t="shared" si="10"/>
        <v>101.02725823930277</v>
      </c>
      <c r="S27" s="58">
        <f t="shared" si="11"/>
        <v>60.57055843143479</v>
      </c>
      <c r="T27" s="58">
        <f t="shared" si="12"/>
        <v>80.014465014237203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19292.220553071395</v>
      </c>
      <c r="F28" s="56">
        <v>23024.826524285727</v>
      </c>
      <c r="G28" s="57">
        <f t="shared" si="4"/>
        <v>42317.047077357121</v>
      </c>
      <c r="H28" s="56">
        <v>253</v>
      </c>
      <c r="I28" s="56">
        <v>254</v>
      </c>
      <c r="J28" s="57">
        <f t="shared" si="5"/>
        <v>507</v>
      </c>
      <c r="K28" s="56">
        <v>0</v>
      </c>
      <c r="L28" s="56">
        <v>0</v>
      </c>
      <c r="M28" s="57">
        <f t="shared" si="6"/>
        <v>0</v>
      </c>
      <c r="N28" s="32">
        <f t="shared" si="13"/>
        <v>0.35302701934327685</v>
      </c>
      <c r="O28" s="32">
        <f t="shared" si="0"/>
        <v>0.41967094131462757</v>
      </c>
      <c r="P28" s="33">
        <f t="shared" si="1"/>
        <v>0.38641470411787859</v>
      </c>
      <c r="Q28" s="41"/>
      <c r="R28" s="58">
        <f t="shared" si="10"/>
        <v>76.253836178147807</v>
      </c>
      <c r="S28" s="58">
        <f t="shared" si="11"/>
        <v>90.648923323959551</v>
      </c>
      <c r="T28" s="58">
        <f t="shared" si="12"/>
        <v>83.465576089461777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16633.841241032485</v>
      </c>
      <c r="F29" s="56">
        <v>23340.200570906265</v>
      </c>
      <c r="G29" s="57">
        <f t="shared" si="4"/>
        <v>39974.041811938747</v>
      </c>
      <c r="H29" s="56">
        <v>263</v>
      </c>
      <c r="I29" s="56">
        <v>268</v>
      </c>
      <c r="J29" s="57">
        <f t="shared" si="5"/>
        <v>531</v>
      </c>
      <c r="K29" s="56">
        <v>0</v>
      </c>
      <c r="L29" s="56">
        <v>0</v>
      </c>
      <c r="M29" s="57">
        <f t="shared" si="6"/>
        <v>0</v>
      </c>
      <c r="N29" s="32">
        <f t="shared" si="13"/>
        <v>0.29280807704957901</v>
      </c>
      <c r="O29" s="32">
        <f t="shared" si="0"/>
        <v>0.40319583628569416</v>
      </c>
      <c r="P29" s="33">
        <f t="shared" si="1"/>
        <v>0.3485216730482209</v>
      </c>
      <c r="Q29" s="41"/>
      <c r="R29" s="58">
        <f t="shared" si="10"/>
        <v>63.246544642709068</v>
      </c>
      <c r="S29" s="58">
        <f t="shared" si="11"/>
        <v>87.090300637709944</v>
      </c>
      <c r="T29" s="58">
        <f t="shared" si="12"/>
        <v>75.280681378415721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15445.340342701542</v>
      </c>
      <c r="F30" s="56">
        <v>22632.856860909811</v>
      </c>
      <c r="G30" s="57">
        <f t="shared" si="4"/>
        <v>38078.197203611351</v>
      </c>
      <c r="H30" s="56">
        <v>253</v>
      </c>
      <c r="I30" s="56">
        <v>262</v>
      </c>
      <c r="J30" s="57">
        <f t="shared" si="5"/>
        <v>515</v>
      </c>
      <c r="K30" s="56">
        <v>0</v>
      </c>
      <c r="L30" s="56">
        <v>0</v>
      </c>
      <c r="M30" s="57">
        <f t="shared" si="6"/>
        <v>0</v>
      </c>
      <c r="N30" s="32">
        <f t="shared" si="13"/>
        <v>0.28263322249124473</v>
      </c>
      <c r="O30" s="32">
        <f t="shared" si="0"/>
        <v>0.39993032338333706</v>
      </c>
      <c r="P30" s="33">
        <f t="shared" si="1"/>
        <v>0.34230669906159072</v>
      </c>
      <c r="Q30" s="41"/>
      <c r="R30" s="58">
        <f t="shared" si="10"/>
        <v>61.048776058108864</v>
      </c>
      <c r="S30" s="58">
        <f t="shared" si="11"/>
        <v>86.384949850800808</v>
      </c>
      <c r="T30" s="58">
        <f t="shared" si="12"/>
        <v>73.938246997303594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13647.814068953636</v>
      </c>
      <c r="F31" s="56">
        <v>22016.616930321241</v>
      </c>
      <c r="G31" s="57">
        <f t="shared" si="4"/>
        <v>35664.430999274875</v>
      </c>
      <c r="H31" s="56">
        <v>251</v>
      </c>
      <c r="I31" s="56">
        <v>252</v>
      </c>
      <c r="J31" s="57">
        <f t="shared" si="5"/>
        <v>503</v>
      </c>
      <c r="K31" s="56">
        <v>0</v>
      </c>
      <c r="L31" s="56">
        <v>0</v>
      </c>
      <c r="M31" s="57">
        <f t="shared" si="6"/>
        <v>0</v>
      </c>
      <c r="N31" s="32">
        <f t="shared" si="13"/>
        <v>0.25173037606893972</v>
      </c>
      <c r="O31" s="32">
        <f t="shared" si="0"/>
        <v>0.40447929398738319</v>
      </c>
      <c r="P31" s="33">
        <f t="shared" si="1"/>
        <v>0.32825667291873645</v>
      </c>
      <c r="Q31" s="41"/>
      <c r="R31" s="58">
        <f t="shared" si="10"/>
        <v>54.373761230890977</v>
      </c>
      <c r="S31" s="58">
        <f t="shared" si="11"/>
        <v>87.367527501274765</v>
      </c>
      <c r="T31" s="58">
        <f t="shared" si="12"/>
        <v>70.903441350447068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12416.783891236108</v>
      </c>
      <c r="F32" s="56">
        <v>20916.584634676132</v>
      </c>
      <c r="G32" s="57">
        <f t="shared" si="4"/>
        <v>33333.368525912243</v>
      </c>
      <c r="H32" s="56">
        <v>245</v>
      </c>
      <c r="I32" s="56">
        <v>252</v>
      </c>
      <c r="J32" s="57">
        <f t="shared" si="5"/>
        <v>497</v>
      </c>
      <c r="K32" s="56">
        <v>0</v>
      </c>
      <c r="L32" s="56">
        <v>0</v>
      </c>
      <c r="M32" s="57">
        <f t="shared" si="6"/>
        <v>0</v>
      </c>
      <c r="N32" s="32">
        <f t="shared" si="13"/>
        <v>0.23463310452071254</v>
      </c>
      <c r="O32" s="32">
        <f t="shared" si="0"/>
        <v>0.38426999990219229</v>
      </c>
      <c r="P32" s="33">
        <f t="shared" si="1"/>
        <v>0.31050533316484313</v>
      </c>
      <c r="Q32" s="41"/>
      <c r="R32" s="58">
        <f t="shared" si="10"/>
        <v>50.680750576473912</v>
      </c>
      <c r="S32" s="58">
        <f t="shared" si="11"/>
        <v>83.002319978873544</v>
      </c>
      <c r="T32" s="58">
        <f t="shared" si="12"/>
        <v>67.069151963606117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9007.1591008304822</v>
      </c>
      <c r="F33" s="56">
        <v>15549.424986959562</v>
      </c>
      <c r="G33" s="57">
        <f t="shared" si="4"/>
        <v>24556.584087790045</v>
      </c>
      <c r="H33" s="56">
        <v>233</v>
      </c>
      <c r="I33" s="56">
        <v>252</v>
      </c>
      <c r="J33" s="57">
        <f t="shared" si="5"/>
        <v>485</v>
      </c>
      <c r="K33" s="56">
        <v>0</v>
      </c>
      <c r="L33" s="56">
        <v>0</v>
      </c>
      <c r="M33" s="57">
        <f t="shared" si="6"/>
        <v>0</v>
      </c>
      <c r="N33" s="32">
        <f t="shared" si="13"/>
        <v>0.1789691444291544</v>
      </c>
      <c r="O33" s="32">
        <f t="shared" si="0"/>
        <v>0.28566697874337821</v>
      </c>
      <c r="P33" s="33">
        <f t="shared" si="1"/>
        <v>0.23440801916561707</v>
      </c>
      <c r="Q33" s="41"/>
      <c r="R33" s="58">
        <f t="shared" si="10"/>
        <v>38.657335196697346</v>
      </c>
      <c r="S33" s="58">
        <f t="shared" si="11"/>
        <v>61.704067408569692</v>
      </c>
      <c r="T33" s="58">
        <f t="shared" si="12"/>
        <v>50.63213213977329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4741.347607654553</v>
      </c>
      <c r="F34" s="56">
        <v>6306.0768447778864</v>
      </c>
      <c r="G34" s="57">
        <f t="shared" si="4"/>
        <v>11047.424452432439</v>
      </c>
      <c r="H34" s="56">
        <v>245</v>
      </c>
      <c r="I34" s="56">
        <v>257</v>
      </c>
      <c r="J34" s="57">
        <f t="shared" si="5"/>
        <v>502</v>
      </c>
      <c r="K34" s="56">
        <v>0</v>
      </c>
      <c r="L34" s="56">
        <v>0</v>
      </c>
      <c r="M34" s="57">
        <f t="shared" si="6"/>
        <v>0</v>
      </c>
      <c r="N34" s="32">
        <f t="shared" si="13"/>
        <v>8.9594625994983995E-2</v>
      </c>
      <c r="O34" s="32">
        <f t="shared" si="0"/>
        <v>0.11359844438640089</v>
      </c>
      <c r="P34" s="33">
        <f t="shared" si="1"/>
        <v>0.10188343341847829</v>
      </c>
      <c r="Q34" s="41"/>
      <c r="R34" s="58">
        <f t="shared" si="10"/>
        <v>19.352439214916544</v>
      </c>
      <c r="S34" s="58">
        <f t="shared" si="11"/>
        <v>24.537263987462595</v>
      </c>
      <c r="T34" s="58">
        <f t="shared" si="12"/>
        <v>22.00682161839131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2703.8728405327761</v>
      </c>
      <c r="F35" s="56">
        <v>3175.3118501009858</v>
      </c>
      <c r="G35" s="57">
        <f t="shared" si="4"/>
        <v>5879.1846906337614</v>
      </c>
      <c r="H35" s="56">
        <v>249</v>
      </c>
      <c r="I35" s="56">
        <v>254</v>
      </c>
      <c r="J35" s="57">
        <f t="shared" si="5"/>
        <v>503</v>
      </c>
      <c r="K35" s="56">
        <v>0</v>
      </c>
      <c r="L35" s="56">
        <v>0</v>
      </c>
      <c r="M35" s="57">
        <f t="shared" si="6"/>
        <v>0</v>
      </c>
      <c r="N35" s="32">
        <f t="shared" si="13"/>
        <v>5.0272810511170163E-2</v>
      </c>
      <c r="O35" s="32">
        <f t="shared" si="0"/>
        <v>5.7876054427329141E-2</v>
      </c>
      <c r="P35" s="33">
        <f t="shared" si="1"/>
        <v>5.4112221951934332E-2</v>
      </c>
      <c r="Q35" s="41"/>
      <c r="R35" s="58">
        <f t="shared" si="10"/>
        <v>10.858927070412756</v>
      </c>
      <c r="S35" s="58">
        <f t="shared" si="11"/>
        <v>12.501227756303093</v>
      </c>
      <c r="T35" s="58">
        <f t="shared" si="12"/>
        <v>11.688239941617816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660.91062461665354</v>
      </c>
      <c r="F36" s="61">
        <v>831.99999999806982</v>
      </c>
      <c r="G36" s="62">
        <f t="shared" si="4"/>
        <v>1492.9106246147235</v>
      </c>
      <c r="H36" s="61">
        <v>240</v>
      </c>
      <c r="I36" s="61">
        <v>252</v>
      </c>
      <c r="J36" s="62">
        <f t="shared" si="5"/>
        <v>492</v>
      </c>
      <c r="K36" s="61">
        <v>0</v>
      </c>
      <c r="L36" s="61">
        <v>0</v>
      </c>
      <c r="M36" s="62">
        <f t="shared" si="6"/>
        <v>0</v>
      </c>
      <c r="N36" s="34">
        <f t="shared" si="13"/>
        <v>1.2749047542759521E-2</v>
      </c>
      <c r="O36" s="34">
        <f t="shared" si="0"/>
        <v>1.5285126396202046E-2</v>
      </c>
      <c r="P36" s="35">
        <f t="shared" si="1"/>
        <v>1.4048014760376426E-2</v>
      </c>
      <c r="Q36" s="41"/>
      <c r="R36" s="58">
        <f t="shared" si="10"/>
        <v>2.7537942692360562</v>
      </c>
      <c r="S36" s="58">
        <f t="shared" si="11"/>
        <v>3.3015873015796422</v>
      </c>
      <c r="T36" s="58">
        <f t="shared" si="12"/>
        <v>3.034371188241308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30081.562938309158</v>
      </c>
      <c r="F37" s="56">
        <v>18148.075576348529</v>
      </c>
      <c r="G37" s="65">
        <f t="shared" si="4"/>
        <v>48229.638514657687</v>
      </c>
      <c r="H37" s="64">
        <v>102</v>
      </c>
      <c r="I37" s="64">
        <v>92</v>
      </c>
      <c r="J37" s="65">
        <f t="shared" si="5"/>
        <v>194</v>
      </c>
      <c r="K37" s="64">
        <v>178</v>
      </c>
      <c r="L37" s="64">
        <v>195</v>
      </c>
      <c r="M37" s="65">
        <f t="shared" si="6"/>
        <v>373</v>
      </c>
      <c r="N37" s="30">
        <f t="shared" si="13"/>
        <v>0.45456907244785355</v>
      </c>
      <c r="O37" s="30">
        <f t="shared" si="0"/>
        <v>0.26597601677143462</v>
      </c>
      <c r="P37" s="31">
        <f t="shared" si="1"/>
        <v>0.35883011810798232</v>
      </c>
      <c r="Q37" s="41"/>
      <c r="R37" s="58">
        <f t="shared" si="10"/>
        <v>107.43415335110414</v>
      </c>
      <c r="S37" s="58">
        <f t="shared" si="11"/>
        <v>63.233712809576751</v>
      </c>
      <c r="T37" s="58">
        <f t="shared" si="12"/>
        <v>85.061090854775458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28668.313860631402</v>
      </c>
      <c r="F38" s="56">
        <v>18043.844288699191</v>
      </c>
      <c r="G38" s="57">
        <f t="shared" si="4"/>
        <v>46712.158149330593</v>
      </c>
      <c r="H38" s="56">
        <v>92</v>
      </c>
      <c r="I38" s="56">
        <v>92</v>
      </c>
      <c r="J38" s="57">
        <f t="shared" si="5"/>
        <v>184</v>
      </c>
      <c r="K38" s="56">
        <v>178</v>
      </c>
      <c r="L38" s="56">
        <v>196</v>
      </c>
      <c r="M38" s="57">
        <f t="shared" si="6"/>
        <v>374</v>
      </c>
      <c r="N38" s="32">
        <f t="shared" si="13"/>
        <v>0.44783044646075049</v>
      </c>
      <c r="O38" s="32">
        <f t="shared" si="0"/>
        <v>0.26349071683264003</v>
      </c>
      <c r="P38" s="33">
        <f t="shared" si="1"/>
        <v>0.35255523298311342</v>
      </c>
      <c r="Q38" s="41"/>
      <c r="R38" s="58">
        <f t="shared" si="10"/>
        <v>106.17894022456075</v>
      </c>
      <c r="S38" s="58">
        <f t="shared" si="11"/>
        <v>62.65223711353886</v>
      </c>
      <c r="T38" s="58">
        <f t="shared" si="12"/>
        <v>83.71354507048494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27770.865613411886</v>
      </c>
      <c r="F39" s="56">
        <v>17677.904844323541</v>
      </c>
      <c r="G39" s="57">
        <f t="shared" si="4"/>
        <v>45448.770457735431</v>
      </c>
      <c r="H39" s="56">
        <v>92</v>
      </c>
      <c r="I39" s="56">
        <v>92</v>
      </c>
      <c r="J39" s="57">
        <f t="shared" si="5"/>
        <v>184</v>
      </c>
      <c r="K39" s="56">
        <v>174</v>
      </c>
      <c r="L39" s="56">
        <v>184</v>
      </c>
      <c r="M39" s="57">
        <f t="shared" si="6"/>
        <v>358</v>
      </c>
      <c r="N39" s="32">
        <f t="shared" si="13"/>
        <v>0.44063952801173978</v>
      </c>
      <c r="O39" s="32">
        <f t="shared" si="0"/>
        <v>0.26987519608456795</v>
      </c>
      <c r="P39" s="33">
        <f t="shared" si="1"/>
        <v>0.35360987845244174</v>
      </c>
      <c r="Q39" s="41"/>
      <c r="R39" s="58">
        <f t="shared" si="10"/>
        <v>104.40175042636048</v>
      </c>
      <c r="S39" s="58">
        <f t="shared" si="11"/>
        <v>64.050379870737473</v>
      </c>
      <c r="T39" s="58">
        <f t="shared" si="12"/>
        <v>83.853820032722197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27282.830853512638</v>
      </c>
      <c r="F40" s="56">
        <v>17523.416033940382</v>
      </c>
      <c r="G40" s="57">
        <f t="shared" si="4"/>
        <v>44806.246887453017</v>
      </c>
      <c r="H40" s="56">
        <v>92</v>
      </c>
      <c r="I40" s="56">
        <v>95</v>
      </c>
      <c r="J40" s="57">
        <f t="shared" si="5"/>
        <v>187</v>
      </c>
      <c r="K40" s="56">
        <v>166</v>
      </c>
      <c r="L40" s="56">
        <v>184</v>
      </c>
      <c r="M40" s="57">
        <f t="shared" si="6"/>
        <v>350</v>
      </c>
      <c r="N40" s="32">
        <f t="shared" si="13"/>
        <v>0.44696642944811005</v>
      </c>
      <c r="O40" s="32">
        <f t="shared" si="0"/>
        <v>0.26489623947787494</v>
      </c>
      <c r="P40" s="33">
        <f t="shared" si="1"/>
        <v>0.35227252411671345</v>
      </c>
      <c r="Q40" s="41"/>
      <c r="R40" s="58">
        <f t="shared" si="10"/>
        <v>105.74740640896371</v>
      </c>
      <c r="S40" s="58">
        <f t="shared" si="11"/>
        <v>62.807942773979867</v>
      </c>
      <c r="T40" s="58">
        <f t="shared" si="12"/>
        <v>83.438076140508414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26793.294458956811</v>
      </c>
      <c r="F41" s="56">
        <v>17118.984043632168</v>
      </c>
      <c r="G41" s="57">
        <f t="shared" si="4"/>
        <v>43912.278502588975</v>
      </c>
      <c r="H41" s="56">
        <v>92</v>
      </c>
      <c r="I41" s="56">
        <v>93</v>
      </c>
      <c r="J41" s="57">
        <f t="shared" si="5"/>
        <v>185</v>
      </c>
      <c r="K41" s="56">
        <v>180</v>
      </c>
      <c r="L41" s="56">
        <v>184</v>
      </c>
      <c r="M41" s="57">
        <f t="shared" si="6"/>
        <v>364</v>
      </c>
      <c r="N41" s="32">
        <f t="shared" si="13"/>
        <v>0.41532264476309538</v>
      </c>
      <c r="O41" s="32">
        <f t="shared" si="0"/>
        <v>0.26048362817456128</v>
      </c>
      <c r="P41" s="33">
        <f t="shared" si="1"/>
        <v>0.33718501215207458</v>
      </c>
      <c r="Q41" s="41"/>
      <c r="R41" s="58">
        <f t="shared" si="10"/>
        <v>98.504759040282394</v>
      </c>
      <c r="S41" s="58">
        <f t="shared" si="11"/>
        <v>61.8013864391053</v>
      </c>
      <c r="T41" s="58">
        <f t="shared" si="12"/>
        <v>79.985935341692127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23800.568644906871</v>
      </c>
      <c r="F42" s="56">
        <v>10505.049562301916</v>
      </c>
      <c r="G42" s="57">
        <f t="shared" si="4"/>
        <v>34305.618207208783</v>
      </c>
      <c r="H42" s="56">
        <v>0</v>
      </c>
      <c r="I42" s="56">
        <v>0</v>
      </c>
      <c r="J42" s="57">
        <f t="shared" si="5"/>
        <v>0</v>
      </c>
      <c r="K42" s="56">
        <v>180</v>
      </c>
      <c r="L42" s="56">
        <v>184</v>
      </c>
      <c r="M42" s="57">
        <f t="shared" si="6"/>
        <v>364</v>
      </c>
      <c r="N42" s="32">
        <f t="shared" si="13"/>
        <v>0.53316686032497473</v>
      </c>
      <c r="O42" s="32">
        <f t="shared" si="0"/>
        <v>0.23021234138985616</v>
      </c>
      <c r="P42" s="33">
        <f t="shared" si="1"/>
        <v>0.38002501558854113</v>
      </c>
      <c r="Q42" s="41"/>
      <c r="R42" s="58">
        <f t="shared" si="10"/>
        <v>132.22538136059373</v>
      </c>
      <c r="S42" s="58">
        <f t="shared" si="11"/>
        <v>57.092660664684324</v>
      </c>
      <c r="T42" s="58">
        <f t="shared" si="12"/>
        <v>94.246203865958194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21405.534224421732</v>
      </c>
      <c r="F43" s="56">
        <v>9416.0885778173524</v>
      </c>
      <c r="G43" s="57">
        <f t="shared" si="4"/>
        <v>30821.622802239086</v>
      </c>
      <c r="H43" s="56">
        <v>0</v>
      </c>
      <c r="I43" s="56">
        <v>0</v>
      </c>
      <c r="J43" s="57">
        <f t="shared" si="5"/>
        <v>0</v>
      </c>
      <c r="K43" s="56">
        <v>180</v>
      </c>
      <c r="L43" s="56">
        <v>184</v>
      </c>
      <c r="M43" s="57">
        <f t="shared" si="6"/>
        <v>364</v>
      </c>
      <c r="N43" s="32">
        <f t="shared" si="13"/>
        <v>0.47951465556500295</v>
      </c>
      <c r="O43" s="32">
        <f t="shared" si="0"/>
        <v>0.20634836469620776</v>
      </c>
      <c r="P43" s="33">
        <f t="shared" si="1"/>
        <v>0.34143059644451307</v>
      </c>
      <c r="Q43" s="41"/>
      <c r="R43" s="58">
        <f t="shared" si="10"/>
        <v>118.91963458012073</v>
      </c>
      <c r="S43" s="58">
        <f t="shared" si="11"/>
        <v>51.174394444659526</v>
      </c>
      <c r="T43" s="58">
        <f t="shared" si="12"/>
        <v>84.674787918239247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20646.041309789223</v>
      </c>
      <c r="F44" s="56">
        <v>9181.513705313022</v>
      </c>
      <c r="G44" s="57">
        <f t="shared" si="4"/>
        <v>29827.555015102247</v>
      </c>
      <c r="H44" s="56">
        <v>0</v>
      </c>
      <c r="I44" s="56">
        <v>0</v>
      </c>
      <c r="J44" s="57">
        <f t="shared" si="5"/>
        <v>0</v>
      </c>
      <c r="K44" s="56">
        <v>180</v>
      </c>
      <c r="L44" s="56">
        <v>190</v>
      </c>
      <c r="M44" s="57">
        <f t="shared" si="6"/>
        <v>370</v>
      </c>
      <c r="N44" s="32">
        <f t="shared" si="13"/>
        <v>0.46250092539850413</v>
      </c>
      <c r="O44" s="32">
        <f t="shared" si="0"/>
        <v>0.19485385622480947</v>
      </c>
      <c r="P44" s="33">
        <f t="shared" si="1"/>
        <v>0.3250605385255258</v>
      </c>
      <c r="Q44" s="41"/>
      <c r="R44" s="58">
        <f t="shared" si="10"/>
        <v>114.70022949882902</v>
      </c>
      <c r="S44" s="58">
        <f t="shared" si="11"/>
        <v>48.323756343752748</v>
      </c>
      <c r="T44" s="58">
        <f t="shared" si="12"/>
        <v>80.615013554330403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19800.389075454699</v>
      </c>
      <c r="F45" s="56">
        <v>9003.2026554080858</v>
      </c>
      <c r="G45" s="57">
        <f t="shared" si="4"/>
        <v>28803.591730862783</v>
      </c>
      <c r="H45" s="56">
        <v>0</v>
      </c>
      <c r="I45" s="56">
        <v>0</v>
      </c>
      <c r="J45" s="57">
        <f t="shared" si="5"/>
        <v>0</v>
      </c>
      <c r="K45" s="56">
        <v>180</v>
      </c>
      <c r="L45" s="56">
        <v>182</v>
      </c>
      <c r="M45" s="57">
        <f t="shared" si="6"/>
        <v>362</v>
      </c>
      <c r="N45" s="32">
        <f t="shared" si="13"/>
        <v>0.44355710294477374</v>
      </c>
      <c r="O45" s="32">
        <f t="shared" si="0"/>
        <v>0.19946833249308946</v>
      </c>
      <c r="P45" s="33">
        <f t="shared" si="1"/>
        <v>0.3208384393475181</v>
      </c>
      <c r="Q45" s="41"/>
      <c r="R45" s="58">
        <f t="shared" si="10"/>
        <v>110.00216153030388</v>
      </c>
      <c r="S45" s="58">
        <f t="shared" si="11"/>
        <v>49.468146458286185</v>
      </c>
      <c r="T45" s="58">
        <f t="shared" si="12"/>
        <v>79.567932958184485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19577.080278885813</v>
      </c>
      <c r="F46" s="56">
        <v>9078.8248476574845</v>
      </c>
      <c r="G46" s="57">
        <f t="shared" si="4"/>
        <v>28655.905126543297</v>
      </c>
      <c r="H46" s="56">
        <v>0</v>
      </c>
      <c r="I46" s="56">
        <v>0</v>
      </c>
      <c r="J46" s="57">
        <f t="shared" si="5"/>
        <v>0</v>
      </c>
      <c r="K46" s="56">
        <v>180</v>
      </c>
      <c r="L46" s="56">
        <v>184</v>
      </c>
      <c r="M46" s="57">
        <f t="shared" si="6"/>
        <v>364</v>
      </c>
      <c r="N46" s="32">
        <f t="shared" si="13"/>
        <v>0.43855466574564994</v>
      </c>
      <c r="O46" s="32">
        <f t="shared" si="0"/>
        <v>0.19895741689291471</v>
      </c>
      <c r="P46" s="33">
        <f t="shared" si="1"/>
        <v>0.31743957291899255</v>
      </c>
      <c r="Q46" s="41"/>
      <c r="R46" s="58">
        <f t="shared" si="10"/>
        <v>108.76155710492118</v>
      </c>
      <c r="S46" s="58">
        <f t="shared" si="11"/>
        <v>49.341439389442847</v>
      </c>
      <c r="T46" s="58">
        <f t="shared" si="12"/>
        <v>78.725014083910153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19348.472467357082</v>
      </c>
      <c r="F47" s="56">
        <v>9173.9789283099053</v>
      </c>
      <c r="G47" s="57">
        <f t="shared" si="4"/>
        <v>28522.451395666987</v>
      </c>
      <c r="H47" s="56">
        <v>0</v>
      </c>
      <c r="I47" s="56">
        <v>0</v>
      </c>
      <c r="J47" s="57">
        <f t="shared" si="5"/>
        <v>0</v>
      </c>
      <c r="K47" s="56">
        <v>180</v>
      </c>
      <c r="L47" s="56">
        <v>184</v>
      </c>
      <c r="M47" s="57">
        <f t="shared" si="6"/>
        <v>364</v>
      </c>
      <c r="N47" s="32">
        <f t="shared" si="13"/>
        <v>0.43343352301427157</v>
      </c>
      <c r="O47" s="32">
        <f t="shared" si="0"/>
        <v>0.20104266585531874</v>
      </c>
      <c r="P47" s="33">
        <f t="shared" si="1"/>
        <v>0.31596122159326245</v>
      </c>
      <c r="Q47" s="41"/>
      <c r="R47" s="58">
        <f t="shared" si="10"/>
        <v>107.49151370753934</v>
      </c>
      <c r="S47" s="58">
        <f t="shared" si="11"/>
        <v>49.858581132119049</v>
      </c>
      <c r="T47" s="58">
        <f t="shared" si="12"/>
        <v>78.358382955129088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17877.860387235625</v>
      </c>
      <c r="F48" s="56">
        <v>8056.3110848959541</v>
      </c>
      <c r="G48" s="57">
        <f t="shared" si="4"/>
        <v>25934.17147213158</v>
      </c>
      <c r="H48" s="56">
        <v>0</v>
      </c>
      <c r="I48" s="56">
        <v>0</v>
      </c>
      <c r="J48" s="57">
        <f t="shared" ref="J48:J58" si="14">+H48+I48</f>
        <v>0</v>
      </c>
      <c r="K48" s="56">
        <v>178</v>
      </c>
      <c r="L48" s="56">
        <v>182</v>
      </c>
      <c r="M48" s="57">
        <f t="shared" ref="M48:M58" si="15">+K48+L48</f>
        <v>360</v>
      </c>
      <c r="N48" s="32">
        <f t="shared" ref="N48" si="16">+E48/(H48*216+K48*248)</f>
        <v>0.40498958832991178</v>
      </c>
      <c r="O48" s="32">
        <f t="shared" ref="O48" si="17">+F48/(I48*216+L48*248)</f>
        <v>0.17848969968309009</v>
      </c>
      <c r="P48" s="33">
        <f t="shared" ref="P48" si="18">+G48/(J48*216+M48*248)</f>
        <v>0.29048131129179638</v>
      </c>
      <c r="Q48" s="41"/>
      <c r="R48" s="58">
        <f t="shared" ref="R48" si="19">+E48/(H48+K48)</f>
        <v>100.43741790581812</v>
      </c>
      <c r="S48" s="58">
        <f t="shared" ref="S48" si="20">+F48/(I48+L48)</f>
        <v>44.265445521406342</v>
      </c>
      <c r="T48" s="58">
        <f t="shared" ref="T48" si="21">+G48/(J48+M48)</f>
        <v>72.039365200365495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16522.638601923918</v>
      </c>
      <c r="F49" s="56">
        <v>7944.8233818683975</v>
      </c>
      <c r="G49" s="57">
        <f t="shared" si="4"/>
        <v>24467.461983792316</v>
      </c>
      <c r="H49" s="56">
        <v>0</v>
      </c>
      <c r="I49" s="56">
        <v>0</v>
      </c>
      <c r="J49" s="57">
        <f t="shared" si="14"/>
        <v>0</v>
      </c>
      <c r="K49" s="56">
        <v>176</v>
      </c>
      <c r="L49" s="56">
        <v>182</v>
      </c>
      <c r="M49" s="57">
        <f t="shared" si="15"/>
        <v>358</v>
      </c>
      <c r="N49" s="32">
        <f t="shared" si="13"/>
        <v>0.37854285653234782</v>
      </c>
      <c r="O49" s="32">
        <f t="shared" si="0"/>
        <v>0.17601966017964368</v>
      </c>
      <c r="P49" s="33">
        <f t="shared" si="1"/>
        <v>0.27558413659885023</v>
      </c>
      <c r="Q49" s="41"/>
      <c r="R49" s="58">
        <f t="shared" si="10"/>
        <v>93.878628420022267</v>
      </c>
      <c r="S49" s="58">
        <f t="shared" si="11"/>
        <v>43.652875724551635</v>
      </c>
      <c r="T49" s="58">
        <f t="shared" si="12"/>
        <v>68.344865876514845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16577.288214863653</v>
      </c>
      <c r="F50" s="56">
        <v>7588.7233269080343</v>
      </c>
      <c r="G50" s="57">
        <f t="shared" si="4"/>
        <v>24166.011541771688</v>
      </c>
      <c r="H50" s="56">
        <v>0</v>
      </c>
      <c r="I50" s="56">
        <v>0</v>
      </c>
      <c r="J50" s="57">
        <f t="shared" si="14"/>
        <v>0</v>
      </c>
      <c r="K50" s="56">
        <v>176</v>
      </c>
      <c r="L50" s="56">
        <v>182</v>
      </c>
      <c r="M50" s="57">
        <f t="shared" si="15"/>
        <v>358</v>
      </c>
      <c r="N50" s="32">
        <f t="shared" si="13"/>
        <v>0.37979490961472812</v>
      </c>
      <c r="O50" s="32">
        <f t="shared" si="0"/>
        <v>0.16813016941926698</v>
      </c>
      <c r="P50" s="33">
        <f t="shared" si="1"/>
        <v>0.27218881264385125</v>
      </c>
      <c r="Q50" s="41"/>
      <c r="R50" s="58">
        <f t="shared" si="10"/>
        <v>94.189137584452567</v>
      </c>
      <c r="S50" s="58">
        <f t="shared" si="11"/>
        <v>41.696282015978213</v>
      </c>
      <c r="T50" s="58">
        <f t="shared" si="12"/>
        <v>67.5028255356751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15332.290183855559</v>
      </c>
      <c r="F51" s="56">
        <v>7298.1045371493537</v>
      </c>
      <c r="G51" s="57">
        <f t="shared" si="4"/>
        <v>22630.394721004912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182</v>
      </c>
      <c r="M51" s="57">
        <f t="shared" si="15"/>
        <v>346</v>
      </c>
      <c r="N51" s="32">
        <f t="shared" si="13"/>
        <v>0.37697408988629916</v>
      </c>
      <c r="O51" s="32">
        <f t="shared" si="0"/>
        <v>0.16169143338242986</v>
      </c>
      <c r="P51" s="33">
        <f t="shared" si="1"/>
        <v>0.26373292374842572</v>
      </c>
      <c r="Q51" s="41"/>
      <c r="R51" s="58">
        <f t="shared" si="10"/>
        <v>93.489574291802185</v>
      </c>
      <c r="S51" s="58">
        <f t="shared" si="11"/>
        <v>40.099475478842606</v>
      </c>
      <c r="T51" s="58">
        <f t="shared" si="12"/>
        <v>65.405765089609574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15274.96614797777</v>
      </c>
      <c r="F52" s="56">
        <v>7348.0179761028803</v>
      </c>
      <c r="G52" s="57">
        <f t="shared" si="4"/>
        <v>22622.984124080649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184</v>
      </c>
      <c r="M52" s="57">
        <f t="shared" si="15"/>
        <v>358</v>
      </c>
      <c r="N52" s="32">
        <f t="shared" si="13"/>
        <v>0.35398049100801282</v>
      </c>
      <c r="O52" s="32">
        <f t="shared" si="0"/>
        <v>0.16102774316494742</v>
      </c>
      <c r="P52" s="33">
        <f t="shared" si="1"/>
        <v>0.25480924630654905</v>
      </c>
      <c r="Q52" s="41"/>
      <c r="R52" s="58">
        <f t="shared" si="10"/>
        <v>87.787161769987179</v>
      </c>
      <c r="S52" s="58">
        <f t="shared" si="11"/>
        <v>39.934880304906962</v>
      </c>
      <c r="T52" s="58">
        <f t="shared" si="12"/>
        <v>63.192693084024157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15085.491197218849</v>
      </c>
      <c r="F53" s="56">
        <v>7360.7472163600287</v>
      </c>
      <c r="G53" s="57">
        <f t="shared" si="4"/>
        <v>22446.238413578878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182</v>
      </c>
      <c r="M53" s="57">
        <f t="shared" si="15"/>
        <v>350</v>
      </c>
      <c r="N53" s="32">
        <f t="shared" si="13"/>
        <v>0.36207496153079033</v>
      </c>
      <c r="O53" s="32">
        <f t="shared" si="0"/>
        <v>0.16307929848369437</v>
      </c>
      <c r="P53" s="33">
        <f t="shared" si="1"/>
        <v>0.25859721674630043</v>
      </c>
      <c r="Q53" s="41"/>
      <c r="R53" s="58">
        <f t="shared" si="10"/>
        <v>89.794590459636012</v>
      </c>
      <c r="S53" s="58">
        <f t="shared" si="11"/>
        <v>40.443666023956204</v>
      </c>
      <c r="T53" s="58">
        <f t="shared" si="12"/>
        <v>64.132109753082503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15639.690538680039</v>
      </c>
      <c r="F54" s="56">
        <v>6324.8182385510599</v>
      </c>
      <c r="G54" s="57">
        <f t="shared" si="4"/>
        <v>21964.508777231098</v>
      </c>
      <c r="H54" s="56">
        <v>0</v>
      </c>
      <c r="I54" s="56">
        <v>0</v>
      </c>
      <c r="J54" s="57">
        <f t="shared" si="14"/>
        <v>0</v>
      </c>
      <c r="K54" s="56">
        <v>172</v>
      </c>
      <c r="L54" s="56">
        <v>180</v>
      </c>
      <c r="M54" s="57">
        <f t="shared" si="15"/>
        <v>352</v>
      </c>
      <c r="N54" s="32">
        <f t="shared" si="13"/>
        <v>0.36664690872749528</v>
      </c>
      <c r="O54" s="32">
        <f t="shared" si="0"/>
        <v>0.14168499638331228</v>
      </c>
      <c r="P54" s="33">
        <f t="shared" si="1"/>
        <v>0.25160956718785626</v>
      </c>
      <c r="Q54" s="41"/>
      <c r="R54" s="58">
        <f t="shared" si="10"/>
        <v>90.928433364418837</v>
      </c>
      <c r="S54" s="58">
        <f t="shared" si="11"/>
        <v>35.137879103061444</v>
      </c>
      <c r="T54" s="58">
        <f t="shared" si="12"/>
        <v>62.399172662588349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11965.548978537552</v>
      </c>
      <c r="F55" s="56">
        <v>4104.3332009751912</v>
      </c>
      <c r="G55" s="57">
        <f t="shared" si="4"/>
        <v>16069.882179512744</v>
      </c>
      <c r="H55" s="56">
        <v>0</v>
      </c>
      <c r="I55" s="56">
        <v>0</v>
      </c>
      <c r="J55" s="57">
        <f t="shared" si="14"/>
        <v>0</v>
      </c>
      <c r="K55" s="56">
        <v>168</v>
      </c>
      <c r="L55" s="56">
        <v>182</v>
      </c>
      <c r="M55" s="57">
        <f t="shared" si="15"/>
        <v>350</v>
      </c>
      <c r="N55" s="32">
        <f t="shared" si="13"/>
        <v>0.28719155574446892</v>
      </c>
      <c r="O55" s="32">
        <f t="shared" si="0"/>
        <v>9.0932585984030284E-2</v>
      </c>
      <c r="P55" s="33">
        <f t="shared" si="1"/>
        <v>0.18513689146904083</v>
      </c>
      <c r="Q55" s="41"/>
      <c r="R55" s="58">
        <f t="shared" si="10"/>
        <v>71.22350582462829</v>
      </c>
      <c r="S55" s="58">
        <f t="shared" si="11"/>
        <v>22.551281324039511</v>
      </c>
      <c r="T55" s="58">
        <f t="shared" si="12"/>
        <v>45.913949084322127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11509.571602695374</v>
      </c>
      <c r="F56" s="56">
        <v>3780.3355956636142</v>
      </c>
      <c r="G56" s="57">
        <f t="shared" si="4"/>
        <v>15289.907198358989</v>
      </c>
      <c r="H56" s="56">
        <v>0</v>
      </c>
      <c r="I56" s="56">
        <v>0</v>
      </c>
      <c r="J56" s="57">
        <f t="shared" si="14"/>
        <v>0</v>
      </c>
      <c r="K56" s="56">
        <v>176</v>
      </c>
      <c r="L56" s="56">
        <v>182</v>
      </c>
      <c r="M56" s="57">
        <f t="shared" si="15"/>
        <v>358</v>
      </c>
      <c r="N56" s="32">
        <f t="shared" si="13"/>
        <v>0.26369069837553549</v>
      </c>
      <c r="O56" s="32">
        <f t="shared" si="0"/>
        <v>8.3754333473582382E-2</v>
      </c>
      <c r="P56" s="33">
        <f t="shared" si="1"/>
        <v>0.17221466929130236</v>
      </c>
      <c r="Q56" s="41"/>
      <c r="R56" s="58">
        <f t="shared" si="10"/>
        <v>65.395293197132801</v>
      </c>
      <c r="S56" s="58">
        <f t="shared" si="11"/>
        <v>20.77107470144843</v>
      </c>
      <c r="T56" s="58">
        <f t="shared" si="12"/>
        <v>42.709237984242989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8180.3061401229479</v>
      </c>
      <c r="F57" s="56">
        <v>3365.5023203462347</v>
      </c>
      <c r="G57" s="57">
        <f t="shared" si="4"/>
        <v>11545.808460469183</v>
      </c>
      <c r="H57" s="56">
        <v>0</v>
      </c>
      <c r="I57" s="56">
        <v>0</v>
      </c>
      <c r="J57" s="57">
        <f t="shared" si="14"/>
        <v>0</v>
      </c>
      <c r="K57" s="56">
        <v>190</v>
      </c>
      <c r="L57" s="56">
        <v>182</v>
      </c>
      <c r="M57" s="57">
        <f t="shared" si="15"/>
        <v>372</v>
      </c>
      <c r="N57" s="32">
        <f t="shared" si="13"/>
        <v>0.17360581791432403</v>
      </c>
      <c r="O57" s="32">
        <f t="shared" si="0"/>
        <v>7.4563592705295875E-2</v>
      </c>
      <c r="P57" s="33">
        <f t="shared" si="1"/>
        <v>0.1251496754733479</v>
      </c>
      <c r="Q57" s="41"/>
      <c r="R57" s="58">
        <f t="shared" si="10"/>
        <v>43.054242842752359</v>
      </c>
      <c r="S57" s="58">
        <f t="shared" si="11"/>
        <v>18.491770990913377</v>
      </c>
      <c r="T57" s="58">
        <f t="shared" si="12"/>
        <v>31.037119517390277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7528.6628665780399</v>
      </c>
      <c r="F58" s="61">
        <v>3268.0000000017762</v>
      </c>
      <c r="G58" s="62">
        <f t="shared" si="4"/>
        <v>10796.662866579816</v>
      </c>
      <c r="H58" s="56">
        <v>0</v>
      </c>
      <c r="I58" s="56">
        <v>0</v>
      </c>
      <c r="J58" s="57">
        <f t="shared" si="14"/>
        <v>0</v>
      </c>
      <c r="K58" s="56">
        <v>182</v>
      </c>
      <c r="L58" s="56">
        <v>182</v>
      </c>
      <c r="M58" s="57">
        <f t="shared" si="15"/>
        <v>364</v>
      </c>
      <c r="N58" s="34">
        <f t="shared" si="13"/>
        <v>0.16679951405924406</v>
      </c>
      <c r="O58" s="34">
        <f t="shared" si="0"/>
        <v>7.2403403048603696E-2</v>
      </c>
      <c r="P58" s="35">
        <f t="shared" si="1"/>
        <v>0.11960145855392387</v>
      </c>
      <c r="Q58" s="41"/>
      <c r="R58" s="58">
        <f t="shared" si="10"/>
        <v>41.366279486692527</v>
      </c>
      <c r="S58" s="58">
        <f t="shared" si="11"/>
        <v>17.956043956053716</v>
      </c>
      <c r="T58" s="58">
        <f t="shared" si="12"/>
        <v>29.661161721373123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25429.48537876035</v>
      </c>
      <c r="F59" s="56">
        <v>14682.960168478785</v>
      </c>
      <c r="G59" s="57">
        <f t="shared" si="4"/>
        <v>40112.445547239135</v>
      </c>
      <c r="H59" s="66">
        <v>145</v>
      </c>
      <c r="I59" s="64">
        <v>119</v>
      </c>
      <c r="J59" s="65">
        <f t="shared" si="5"/>
        <v>264</v>
      </c>
      <c r="K59" s="66">
        <v>84</v>
      </c>
      <c r="L59" s="64">
        <v>140</v>
      </c>
      <c r="M59" s="65">
        <f t="shared" si="6"/>
        <v>224</v>
      </c>
      <c r="N59" s="30">
        <f t="shared" si="13"/>
        <v>0.487603263130088</v>
      </c>
      <c r="O59" s="30">
        <f t="shared" si="0"/>
        <v>0.24299881120877109</v>
      </c>
      <c r="P59" s="31">
        <f t="shared" si="1"/>
        <v>0.35631436138465689</v>
      </c>
      <c r="Q59" s="41"/>
      <c r="R59" s="58">
        <f t="shared" si="10"/>
        <v>111.0457876801762</v>
      </c>
      <c r="S59" s="58">
        <f t="shared" si="11"/>
        <v>56.690965901462491</v>
      </c>
      <c r="T59" s="58">
        <f t="shared" si="12"/>
        <v>82.197634318112975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24256.061738953638</v>
      </c>
      <c r="F60" s="56">
        <v>14869.778411763711</v>
      </c>
      <c r="G60" s="57">
        <f t="shared" si="4"/>
        <v>39125.840150717348</v>
      </c>
      <c r="H60" s="55">
        <v>145</v>
      </c>
      <c r="I60" s="56">
        <v>121</v>
      </c>
      <c r="J60" s="57">
        <f t="shared" ref="J60:J84" si="22">+H60+I60</f>
        <v>266</v>
      </c>
      <c r="K60" s="55">
        <v>84</v>
      </c>
      <c r="L60" s="56">
        <v>136</v>
      </c>
      <c r="M60" s="57">
        <f t="shared" ref="M60:M84" si="23">+K60+L60</f>
        <v>220</v>
      </c>
      <c r="N60" s="32">
        <f t="shared" si="13"/>
        <v>0.4651031933378133</v>
      </c>
      <c r="O60" s="32">
        <f t="shared" si="0"/>
        <v>0.2483926635668133</v>
      </c>
      <c r="P60" s="33">
        <f t="shared" si="1"/>
        <v>0.34928796020851793</v>
      </c>
      <c r="Q60" s="41"/>
      <c r="R60" s="58">
        <f t="shared" si="10"/>
        <v>105.92166698233029</v>
      </c>
      <c r="S60" s="58">
        <f t="shared" si="11"/>
        <v>57.859059967952184</v>
      </c>
      <c r="T60" s="58">
        <f t="shared" si="12"/>
        <v>80.505843931517177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23113.961296752976</v>
      </c>
      <c r="F61" s="56">
        <v>14443.586398075224</v>
      </c>
      <c r="G61" s="57">
        <f t="shared" si="4"/>
        <v>37557.547694828201</v>
      </c>
      <c r="H61" s="55">
        <v>145</v>
      </c>
      <c r="I61" s="56">
        <v>121</v>
      </c>
      <c r="J61" s="57">
        <f t="shared" si="22"/>
        <v>266</v>
      </c>
      <c r="K61" s="55">
        <v>84</v>
      </c>
      <c r="L61" s="56">
        <v>136</v>
      </c>
      <c r="M61" s="57">
        <f t="shared" si="23"/>
        <v>220</v>
      </c>
      <c r="N61" s="32">
        <f t="shared" si="13"/>
        <v>0.44320373709067679</v>
      </c>
      <c r="O61" s="32">
        <f t="shared" si="0"/>
        <v>0.24127332617391462</v>
      </c>
      <c r="P61" s="33">
        <f t="shared" si="1"/>
        <v>0.33528734908252572</v>
      </c>
      <c r="Q61" s="41"/>
      <c r="R61" s="58">
        <f t="shared" si="10"/>
        <v>100.93432880678155</v>
      </c>
      <c r="S61" s="58">
        <f t="shared" si="11"/>
        <v>56.200725284339391</v>
      </c>
      <c r="T61" s="58">
        <f t="shared" si="12"/>
        <v>77.278904721868727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22194.338338094181</v>
      </c>
      <c r="F62" s="56">
        <v>14318.72168815961</v>
      </c>
      <c r="G62" s="57">
        <f t="shared" si="4"/>
        <v>36513.060026253792</v>
      </c>
      <c r="H62" s="55">
        <v>145</v>
      </c>
      <c r="I62" s="56">
        <v>121</v>
      </c>
      <c r="J62" s="57">
        <f t="shared" si="22"/>
        <v>266</v>
      </c>
      <c r="K62" s="55">
        <v>82</v>
      </c>
      <c r="L62" s="56">
        <v>136</v>
      </c>
      <c r="M62" s="57">
        <f t="shared" si="23"/>
        <v>218</v>
      </c>
      <c r="N62" s="32">
        <f t="shared" si="13"/>
        <v>0.42965654208793136</v>
      </c>
      <c r="O62" s="32">
        <f t="shared" si="0"/>
        <v>0.23918751984764819</v>
      </c>
      <c r="P62" s="33">
        <f t="shared" si="1"/>
        <v>0.32741266164144361</v>
      </c>
      <c r="Q62" s="41"/>
      <c r="R62" s="58">
        <f t="shared" si="10"/>
        <v>97.772415586317976</v>
      </c>
      <c r="S62" s="58">
        <f t="shared" si="11"/>
        <v>55.71487038194401</v>
      </c>
      <c r="T62" s="58">
        <f t="shared" si="12"/>
        <v>75.440206665813619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21425.4884576027</v>
      </c>
      <c r="F63" s="56">
        <v>14092.064847840003</v>
      </c>
      <c r="G63" s="57">
        <f t="shared" si="4"/>
        <v>35517.553305442707</v>
      </c>
      <c r="H63" s="55">
        <v>145</v>
      </c>
      <c r="I63" s="56">
        <v>121</v>
      </c>
      <c r="J63" s="57">
        <f t="shared" si="22"/>
        <v>266</v>
      </c>
      <c r="K63" s="55">
        <v>74</v>
      </c>
      <c r="L63" s="56">
        <v>136</v>
      </c>
      <c r="M63" s="57">
        <f t="shared" si="23"/>
        <v>210</v>
      </c>
      <c r="N63" s="32">
        <f t="shared" si="13"/>
        <v>0.43133935532297268</v>
      </c>
      <c r="O63" s="32">
        <f t="shared" si="0"/>
        <v>0.23540132379794207</v>
      </c>
      <c r="P63" s="33">
        <f t="shared" si="1"/>
        <v>0.32425461314492682</v>
      </c>
      <c r="Q63" s="41"/>
      <c r="R63" s="58">
        <f t="shared" si="10"/>
        <v>97.833280628322825</v>
      </c>
      <c r="S63" s="58">
        <f t="shared" si="11"/>
        <v>54.832937151128419</v>
      </c>
      <c r="T63" s="58">
        <f t="shared" si="12"/>
        <v>74.616708624879635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19809.553186757686</v>
      </c>
      <c r="F64" s="56">
        <v>14071.980651012509</v>
      </c>
      <c r="G64" s="57">
        <f t="shared" si="4"/>
        <v>33881.533837770199</v>
      </c>
      <c r="H64" s="55">
        <v>143</v>
      </c>
      <c r="I64" s="56">
        <v>154</v>
      </c>
      <c r="J64" s="57">
        <f t="shared" si="22"/>
        <v>297</v>
      </c>
      <c r="K64" s="55">
        <v>64</v>
      </c>
      <c r="L64" s="56">
        <v>95</v>
      </c>
      <c r="M64" s="57">
        <f t="shared" si="23"/>
        <v>159</v>
      </c>
      <c r="N64" s="3">
        <f t="shared" si="13"/>
        <v>0.42364313915221741</v>
      </c>
      <c r="O64" s="3">
        <f t="shared" si="0"/>
        <v>0.24764150096812101</v>
      </c>
      <c r="P64" s="4">
        <f t="shared" si="1"/>
        <v>0.32709234860374381</v>
      </c>
      <c r="Q64" s="41"/>
      <c r="R64" s="58">
        <f t="shared" si="10"/>
        <v>95.698324573708632</v>
      </c>
      <c r="S64" s="58">
        <f t="shared" si="11"/>
        <v>56.513978518122528</v>
      </c>
      <c r="T64" s="58">
        <f t="shared" si="12"/>
        <v>74.301609293355696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15522.650885964684</v>
      </c>
      <c r="F65" s="56">
        <v>13090.947074716141</v>
      </c>
      <c r="G65" s="57">
        <f t="shared" si="4"/>
        <v>28613.597960680825</v>
      </c>
      <c r="H65" s="55">
        <v>141</v>
      </c>
      <c r="I65" s="56">
        <v>154</v>
      </c>
      <c r="J65" s="57">
        <f t="shared" si="22"/>
        <v>295</v>
      </c>
      <c r="K65" s="55">
        <v>86</v>
      </c>
      <c r="L65" s="56">
        <v>93</v>
      </c>
      <c r="M65" s="57">
        <f t="shared" si="23"/>
        <v>179</v>
      </c>
      <c r="N65" s="3">
        <f t="shared" si="13"/>
        <v>0.29975766425854866</v>
      </c>
      <c r="O65" s="3">
        <f t="shared" si="0"/>
        <v>0.23240567878703561</v>
      </c>
      <c r="P65" s="4">
        <f t="shared" si="1"/>
        <v>0.26466625315118419</v>
      </c>
      <c r="Q65" s="41"/>
      <c r="R65" s="58">
        <f t="shared" si="10"/>
        <v>68.381721964602136</v>
      </c>
      <c r="S65" s="58">
        <f t="shared" si="11"/>
        <v>52.999785727595714</v>
      </c>
      <c r="T65" s="58">
        <f t="shared" si="12"/>
        <v>60.36624042337727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6968.7121239409735</v>
      </c>
      <c r="F66" s="56">
        <v>7271.9591004074491</v>
      </c>
      <c r="G66" s="57">
        <f t="shared" si="4"/>
        <v>14240.671224348422</v>
      </c>
      <c r="H66" s="55">
        <v>63</v>
      </c>
      <c r="I66" s="56">
        <v>77</v>
      </c>
      <c r="J66" s="57">
        <f t="shared" si="22"/>
        <v>140</v>
      </c>
      <c r="K66" s="55">
        <v>39</v>
      </c>
      <c r="L66" s="56">
        <v>46</v>
      </c>
      <c r="M66" s="57">
        <f t="shared" si="23"/>
        <v>85</v>
      </c>
      <c r="N66" s="3">
        <f t="shared" si="13"/>
        <v>0.29934330429299716</v>
      </c>
      <c r="O66" s="3">
        <f t="shared" si="0"/>
        <v>0.2593423359631758</v>
      </c>
      <c r="P66" s="4">
        <f t="shared" si="1"/>
        <v>0.27748774794131764</v>
      </c>
      <c r="Q66" s="41"/>
      <c r="R66" s="58">
        <f t="shared" si="10"/>
        <v>68.320707097460527</v>
      </c>
      <c r="S66" s="58">
        <f t="shared" si="11"/>
        <v>59.121618702499589</v>
      </c>
      <c r="T66" s="58">
        <f t="shared" si="12"/>
        <v>63.291872108215209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6744.0341681839946</v>
      </c>
      <c r="F67" s="56">
        <v>5957.4308089374417</v>
      </c>
      <c r="G67" s="57">
        <f t="shared" si="4"/>
        <v>12701.464977121435</v>
      </c>
      <c r="H67" s="55">
        <v>62</v>
      </c>
      <c r="I67" s="56">
        <v>77</v>
      </c>
      <c r="J67" s="57">
        <f t="shared" si="22"/>
        <v>139</v>
      </c>
      <c r="K67" s="55">
        <v>39</v>
      </c>
      <c r="L67" s="56">
        <v>46</v>
      </c>
      <c r="M67" s="57">
        <f t="shared" si="23"/>
        <v>85</v>
      </c>
      <c r="N67" s="3">
        <f t="shared" si="13"/>
        <v>0.29240522754873371</v>
      </c>
      <c r="O67" s="3">
        <f t="shared" si="0"/>
        <v>0.21246186907765485</v>
      </c>
      <c r="P67" s="4">
        <f t="shared" si="1"/>
        <v>0.24854150315281456</v>
      </c>
      <c r="Q67" s="41"/>
      <c r="R67" s="58">
        <f t="shared" si="10"/>
        <v>66.772615526574199</v>
      </c>
      <c r="S67" s="58">
        <f t="shared" si="11"/>
        <v>48.434396820629608</v>
      </c>
      <c r="T67" s="58">
        <f t="shared" si="12"/>
        <v>56.70296864786355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6645.8451311072076</v>
      </c>
      <c r="F68" s="56">
        <v>4325.069501913631</v>
      </c>
      <c r="G68" s="57">
        <f t="shared" si="4"/>
        <v>10970.914633020839</v>
      </c>
      <c r="H68" s="55">
        <v>74</v>
      </c>
      <c r="I68" s="56">
        <v>77</v>
      </c>
      <c r="J68" s="57">
        <f t="shared" si="22"/>
        <v>151</v>
      </c>
      <c r="K68" s="55">
        <v>39</v>
      </c>
      <c r="L68" s="56">
        <v>39</v>
      </c>
      <c r="M68" s="57">
        <f t="shared" si="23"/>
        <v>78</v>
      </c>
      <c r="N68" s="3">
        <f t="shared" si="13"/>
        <v>0.25903668269048985</v>
      </c>
      <c r="O68" s="3">
        <f t="shared" si="0"/>
        <v>0.16442630405693548</v>
      </c>
      <c r="P68" s="4">
        <f t="shared" si="1"/>
        <v>0.21114154413050112</v>
      </c>
      <c r="Q68" s="41"/>
      <c r="R68" s="58">
        <f t="shared" si="10"/>
        <v>58.812788770860244</v>
      </c>
      <c r="S68" s="58">
        <f t="shared" si="11"/>
        <v>37.285081913048543</v>
      </c>
      <c r="T68" s="58">
        <f t="shared" si="12"/>
        <v>47.907924161663054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3601.4841248196326</v>
      </c>
      <c r="F69" s="61">
        <v>3489.0000000110563</v>
      </c>
      <c r="G69" s="62">
        <f t="shared" si="4"/>
        <v>7090.4841248306893</v>
      </c>
      <c r="H69" s="67">
        <v>77</v>
      </c>
      <c r="I69" s="61">
        <v>77</v>
      </c>
      <c r="J69" s="62">
        <f t="shared" si="22"/>
        <v>154</v>
      </c>
      <c r="K69" s="67">
        <v>39</v>
      </c>
      <c r="L69" s="61">
        <v>39</v>
      </c>
      <c r="M69" s="62">
        <f t="shared" si="23"/>
        <v>78</v>
      </c>
      <c r="N69" s="6">
        <f t="shared" si="13"/>
        <v>0.13691773588882422</v>
      </c>
      <c r="O69" s="6">
        <f t="shared" si="0"/>
        <v>0.13264142335808457</v>
      </c>
      <c r="P69" s="7">
        <f t="shared" si="1"/>
        <v>0.13477957962345441</v>
      </c>
      <c r="Q69" s="41"/>
      <c r="R69" s="58">
        <f t="shared" si="10"/>
        <v>31.047276938100282</v>
      </c>
      <c r="S69" s="58">
        <f t="shared" si="11"/>
        <v>30.077586206991864</v>
      </c>
      <c r="T69" s="58">
        <f t="shared" si="12"/>
        <v>30.562431572546075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7753.9999999470956</v>
      </c>
      <c r="F70" s="56">
        <v>20805.50364715658</v>
      </c>
      <c r="G70" s="65">
        <f t="shared" si="4"/>
        <v>28559.503647103676</v>
      </c>
      <c r="H70" s="66">
        <v>460</v>
      </c>
      <c r="I70" s="64">
        <v>460</v>
      </c>
      <c r="J70" s="65">
        <f t="shared" si="22"/>
        <v>920</v>
      </c>
      <c r="K70" s="66">
        <v>0</v>
      </c>
      <c r="L70" s="64">
        <v>0</v>
      </c>
      <c r="M70" s="65">
        <f t="shared" si="23"/>
        <v>0</v>
      </c>
      <c r="N70" s="15">
        <f t="shared" si="13"/>
        <v>7.803945249544178E-2</v>
      </c>
      <c r="O70" s="15">
        <f t="shared" si="0"/>
        <v>0.20939516553096396</v>
      </c>
      <c r="P70" s="16">
        <f t="shared" si="1"/>
        <v>0.14371730901320287</v>
      </c>
      <c r="Q70" s="41"/>
      <c r="R70" s="58">
        <f t="shared" si="10"/>
        <v>16.856521739015424</v>
      </c>
      <c r="S70" s="58">
        <f t="shared" si="11"/>
        <v>45.229355754688214</v>
      </c>
      <c r="T70" s="58">
        <f t="shared" si="12"/>
        <v>31.042938746851821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12170.043724660205</v>
      </c>
      <c r="F71" s="56">
        <v>31694.18803440495</v>
      </c>
      <c r="G71" s="57">
        <f t="shared" ref="G71:G84" si="24">+E71+F71</f>
        <v>43864.231759065151</v>
      </c>
      <c r="H71" s="55">
        <v>460</v>
      </c>
      <c r="I71" s="56">
        <v>460</v>
      </c>
      <c r="J71" s="57">
        <f t="shared" si="22"/>
        <v>920</v>
      </c>
      <c r="K71" s="55">
        <v>0</v>
      </c>
      <c r="L71" s="56">
        <v>0</v>
      </c>
      <c r="M71" s="57">
        <f t="shared" si="23"/>
        <v>0</v>
      </c>
      <c r="N71" s="3">
        <f t="shared" si="13"/>
        <v>0.12248433700342397</v>
      </c>
      <c r="O71" s="3">
        <f t="shared" si="0"/>
        <v>0.3189833739372479</v>
      </c>
      <c r="P71" s="4">
        <f t="shared" si="1"/>
        <v>0.22073385547033592</v>
      </c>
      <c r="Q71" s="41"/>
      <c r="R71" s="58">
        <f t="shared" ref="R71:R86" si="25">+E71/(H71+K71)</f>
        <v>26.456616792739577</v>
      </c>
      <c r="S71" s="58">
        <f t="shared" ref="S71:S86" si="26">+F71/(I71+L71)</f>
        <v>68.900408770445537</v>
      </c>
      <c r="T71" s="58">
        <f t="shared" ref="T71:T86" si="27">+G71/(J71+M71)</f>
        <v>47.678512781592552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23034.941970473028</v>
      </c>
      <c r="F72" s="56">
        <v>48039.928138934956</v>
      </c>
      <c r="G72" s="57">
        <f t="shared" si="24"/>
        <v>71074.870109407988</v>
      </c>
      <c r="H72" s="55">
        <v>462</v>
      </c>
      <c r="I72" s="56">
        <v>456</v>
      </c>
      <c r="J72" s="57">
        <f t="shared" si="22"/>
        <v>918</v>
      </c>
      <c r="K72" s="55">
        <v>0</v>
      </c>
      <c r="L72" s="56">
        <v>0</v>
      </c>
      <c r="M72" s="57">
        <f t="shared" si="23"/>
        <v>0</v>
      </c>
      <c r="N72" s="3">
        <f t="shared" si="13"/>
        <v>0.2308295451586603</v>
      </c>
      <c r="O72" s="3">
        <f t="shared" si="0"/>
        <v>0.48773481297651639</v>
      </c>
      <c r="P72" s="4">
        <f t="shared" si="1"/>
        <v>0.3584426193688372</v>
      </c>
      <c r="Q72" s="41"/>
      <c r="R72" s="58">
        <f t="shared" si="25"/>
        <v>49.859181754270622</v>
      </c>
      <c r="S72" s="58">
        <f t="shared" si="26"/>
        <v>105.35071960292754</v>
      </c>
      <c r="T72" s="58">
        <f t="shared" si="27"/>
        <v>77.423605783668833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26679.200110065278</v>
      </c>
      <c r="F73" s="56">
        <v>54986.318377639276</v>
      </c>
      <c r="G73" s="57">
        <f t="shared" si="24"/>
        <v>81665.518487704554</v>
      </c>
      <c r="H73" s="55">
        <v>460</v>
      </c>
      <c r="I73" s="56">
        <v>454</v>
      </c>
      <c r="J73" s="57">
        <f t="shared" si="22"/>
        <v>914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0.26851046809647017</v>
      </c>
      <c r="O73" s="3">
        <f t="shared" ref="O73" si="29">+F73/(I73*216+L73*248)</f>
        <v>0.56071869776512562</v>
      </c>
      <c r="P73" s="4">
        <f t="shared" ref="P73" si="30">+G73/(J73*216+M73*248)</f>
        <v>0.41365547495595545</v>
      </c>
      <c r="Q73" s="41"/>
      <c r="R73" s="58">
        <f t="shared" si="25"/>
        <v>57.998261108837561</v>
      </c>
      <c r="S73" s="58">
        <f t="shared" si="26"/>
        <v>121.11523871726713</v>
      </c>
      <c r="T73" s="58">
        <f t="shared" si="27"/>
        <v>89.349582590486378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29166.881332836903</v>
      </c>
      <c r="F74" s="56">
        <v>64977.501208015048</v>
      </c>
      <c r="G74" s="57">
        <f t="shared" si="24"/>
        <v>94144.382540851948</v>
      </c>
      <c r="H74" s="55">
        <v>460</v>
      </c>
      <c r="I74" s="56">
        <v>458</v>
      </c>
      <c r="J74" s="57">
        <f t="shared" si="22"/>
        <v>918</v>
      </c>
      <c r="K74" s="55">
        <v>0</v>
      </c>
      <c r="L74" s="56">
        <v>0</v>
      </c>
      <c r="M74" s="57">
        <f t="shared" si="23"/>
        <v>0</v>
      </c>
      <c r="N74" s="3">
        <f t="shared" si="13"/>
        <v>0.29354751743998492</v>
      </c>
      <c r="O74" s="3">
        <f t="shared" si="0"/>
        <v>0.65681608046271078</v>
      </c>
      <c r="P74" s="4">
        <f t="shared" si="1"/>
        <v>0.47478608156243418</v>
      </c>
      <c r="Q74" s="41"/>
      <c r="R74" s="58">
        <f t="shared" si="25"/>
        <v>63.406263767036748</v>
      </c>
      <c r="S74" s="58">
        <f t="shared" si="26"/>
        <v>141.87227337994551</v>
      </c>
      <c r="T74" s="58">
        <f t="shared" si="27"/>
        <v>102.55379361748578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32114.539595495251</v>
      </c>
      <c r="F75" s="56">
        <v>68382.905412395849</v>
      </c>
      <c r="G75" s="57">
        <f t="shared" si="24"/>
        <v>100497.4450078911</v>
      </c>
      <c r="H75" s="55">
        <v>464</v>
      </c>
      <c r="I75" s="56">
        <v>460</v>
      </c>
      <c r="J75" s="57">
        <f t="shared" si="22"/>
        <v>924</v>
      </c>
      <c r="K75" s="55">
        <v>0</v>
      </c>
      <c r="L75" s="56">
        <v>0</v>
      </c>
      <c r="M75" s="57">
        <f t="shared" si="23"/>
        <v>0</v>
      </c>
      <c r="N75" s="3">
        <f t="shared" si="13"/>
        <v>0.3204276380457301</v>
      </c>
      <c r="O75" s="3">
        <f t="shared" si="0"/>
        <v>0.68823375012475696</v>
      </c>
      <c r="P75" s="4">
        <f t="shared" si="1"/>
        <v>0.5035345769595313</v>
      </c>
      <c r="Q75" s="41"/>
      <c r="R75" s="58">
        <f t="shared" si="25"/>
        <v>69.2123698178777</v>
      </c>
      <c r="S75" s="58">
        <f t="shared" si="26"/>
        <v>148.6584900269475</v>
      </c>
      <c r="T75" s="58">
        <f t="shared" si="27"/>
        <v>108.76346862325877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43589.769865554597</v>
      </c>
      <c r="F76" s="56">
        <v>78369.638521236222</v>
      </c>
      <c r="G76" s="57">
        <f t="shared" si="24"/>
        <v>121959.40838679082</v>
      </c>
      <c r="H76" s="55">
        <v>460</v>
      </c>
      <c r="I76" s="56">
        <v>460</v>
      </c>
      <c r="J76" s="57">
        <f t="shared" si="22"/>
        <v>920</v>
      </c>
      <c r="K76" s="55">
        <v>0</v>
      </c>
      <c r="L76" s="56">
        <v>0</v>
      </c>
      <c r="M76" s="57">
        <f t="shared" si="23"/>
        <v>0</v>
      </c>
      <c r="N76" s="3">
        <f t="shared" si="13"/>
        <v>0.43870541330067025</v>
      </c>
      <c r="O76" s="3">
        <f t="shared" si="0"/>
        <v>0.78874434904625823</v>
      </c>
      <c r="P76" s="4">
        <f t="shared" si="1"/>
        <v>0.61372488117346424</v>
      </c>
      <c r="Q76" s="41"/>
      <c r="R76" s="58">
        <f t="shared" si="25"/>
        <v>94.760369272944772</v>
      </c>
      <c r="S76" s="58">
        <f t="shared" si="26"/>
        <v>170.36877939399179</v>
      </c>
      <c r="T76" s="58">
        <f t="shared" si="27"/>
        <v>132.56457433346827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51214.143890898515</v>
      </c>
      <c r="F77" s="56">
        <v>78192.296666478593</v>
      </c>
      <c r="G77" s="57">
        <f t="shared" si="24"/>
        <v>129406.44055737711</v>
      </c>
      <c r="H77" s="55">
        <v>458</v>
      </c>
      <c r="I77" s="56">
        <v>462</v>
      </c>
      <c r="J77" s="57">
        <f t="shared" si="22"/>
        <v>920</v>
      </c>
      <c r="K77" s="55">
        <v>0</v>
      </c>
      <c r="L77" s="56">
        <v>0</v>
      </c>
      <c r="M77" s="57">
        <f t="shared" si="23"/>
        <v>0</v>
      </c>
      <c r="N77" s="3">
        <f t="shared" si="13"/>
        <v>0.51769108736554381</v>
      </c>
      <c r="O77" s="3">
        <f t="shared" si="0"/>
        <v>0.78355275639809396</v>
      </c>
      <c r="P77" s="4">
        <f t="shared" si="1"/>
        <v>0.65119988203188961</v>
      </c>
      <c r="Q77" s="41"/>
      <c r="R77" s="58">
        <f t="shared" si="25"/>
        <v>111.82127487095745</v>
      </c>
      <c r="S77" s="58">
        <f t="shared" si="26"/>
        <v>169.2473953819883</v>
      </c>
      <c r="T77" s="58">
        <f t="shared" si="27"/>
        <v>140.65917451888816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49960.476648214259</v>
      </c>
      <c r="F78" s="56">
        <v>62670.924646333406</v>
      </c>
      <c r="G78" s="57">
        <f t="shared" si="24"/>
        <v>112631.40129454766</v>
      </c>
      <c r="H78" s="55">
        <v>464</v>
      </c>
      <c r="I78" s="56">
        <v>460</v>
      </c>
      <c r="J78" s="57">
        <f t="shared" si="22"/>
        <v>924</v>
      </c>
      <c r="K78" s="55">
        <v>0</v>
      </c>
      <c r="L78" s="56">
        <v>0</v>
      </c>
      <c r="M78" s="57">
        <f t="shared" si="23"/>
        <v>0</v>
      </c>
      <c r="N78" s="3">
        <f t="shared" si="13"/>
        <v>0.49848815301937915</v>
      </c>
      <c r="O78" s="3">
        <f t="shared" si="0"/>
        <v>0.63074602099771948</v>
      </c>
      <c r="P78" s="4">
        <f t="shared" si="1"/>
        <v>0.56433081456703771</v>
      </c>
      <c r="Q78" s="41"/>
      <c r="R78" s="58">
        <f t="shared" si="25"/>
        <v>107.67344105218591</v>
      </c>
      <c r="S78" s="58">
        <f t="shared" si="26"/>
        <v>136.24114053550741</v>
      </c>
      <c r="T78" s="58">
        <f t="shared" si="27"/>
        <v>121.89545594648015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47572.089543720496</v>
      </c>
      <c r="F79" s="56">
        <v>59180.638120413591</v>
      </c>
      <c r="G79" s="57">
        <f t="shared" si="24"/>
        <v>106752.72766413409</v>
      </c>
      <c r="H79" s="55">
        <v>460</v>
      </c>
      <c r="I79" s="56">
        <v>454</v>
      </c>
      <c r="J79" s="57">
        <f t="shared" si="22"/>
        <v>914</v>
      </c>
      <c r="K79" s="55">
        <v>0</v>
      </c>
      <c r="L79" s="56">
        <v>0</v>
      </c>
      <c r="M79" s="57">
        <f t="shared" si="23"/>
        <v>0</v>
      </c>
      <c r="N79" s="3">
        <f t="shared" si="13"/>
        <v>0.47878512020652675</v>
      </c>
      <c r="O79" s="3">
        <f t="shared" si="0"/>
        <v>0.60348994656972577</v>
      </c>
      <c r="P79" s="4">
        <f t="shared" si="1"/>
        <v>0.54072821776548996</v>
      </c>
      <c r="Q79" s="41"/>
      <c r="R79" s="58">
        <f t="shared" si="25"/>
        <v>103.41758596460977</v>
      </c>
      <c r="S79" s="58">
        <f t="shared" si="26"/>
        <v>130.35382845906076</v>
      </c>
      <c r="T79" s="58">
        <f t="shared" si="27"/>
        <v>116.79729503734583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39185.436815491477</v>
      </c>
      <c r="F80" s="56">
        <v>46167.600643286147</v>
      </c>
      <c r="G80" s="57">
        <f t="shared" si="24"/>
        <v>85353.037458777631</v>
      </c>
      <c r="H80" s="55">
        <v>460</v>
      </c>
      <c r="I80" s="56">
        <v>458</v>
      </c>
      <c r="J80" s="57">
        <f t="shared" si="22"/>
        <v>918</v>
      </c>
      <c r="K80" s="55">
        <v>0</v>
      </c>
      <c r="L80" s="56">
        <v>0</v>
      </c>
      <c r="M80" s="57">
        <f t="shared" si="23"/>
        <v>0</v>
      </c>
      <c r="N80" s="3">
        <f t="shared" si="13"/>
        <v>0.39437838984995449</v>
      </c>
      <c r="O80" s="3">
        <f t="shared" si="0"/>
        <v>0.46667880320319977</v>
      </c>
      <c r="P80" s="4">
        <f t="shared" si="1"/>
        <v>0.43044983790636665</v>
      </c>
      <c r="Q80" s="41"/>
      <c r="R80" s="58">
        <f t="shared" si="25"/>
        <v>85.185732207590164</v>
      </c>
      <c r="S80" s="58">
        <f t="shared" si="26"/>
        <v>100.80262149189114</v>
      </c>
      <c r="T80" s="58">
        <f t="shared" si="27"/>
        <v>92.977164987775197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33345.330027449105</v>
      </c>
      <c r="F81" s="56">
        <v>41294.248921548438</v>
      </c>
      <c r="G81" s="57">
        <f t="shared" si="24"/>
        <v>74639.578948997543</v>
      </c>
      <c r="H81" s="55">
        <v>460</v>
      </c>
      <c r="I81" s="56">
        <v>460</v>
      </c>
      <c r="J81" s="57">
        <f t="shared" si="22"/>
        <v>920</v>
      </c>
      <c r="K81" s="55">
        <v>0</v>
      </c>
      <c r="L81" s="56">
        <v>0</v>
      </c>
      <c r="M81" s="57">
        <f t="shared" si="23"/>
        <v>0</v>
      </c>
      <c r="N81" s="3">
        <f t="shared" si="13"/>
        <v>0.3356011476192543</v>
      </c>
      <c r="O81" s="3">
        <f t="shared" ref="O81:O86" si="31">+F81/(I81*216+L81*248)</f>
        <v>0.41560234421848269</v>
      </c>
      <c r="P81" s="4">
        <f t="shared" ref="P81:P86" si="32">+G81/(J81*216+M81*248)</f>
        <v>0.37560174591886847</v>
      </c>
      <c r="Q81" s="41"/>
      <c r="R81" s="58">
        <f t="shared" si="25"/>
        <v>72.48984788575892</v>
      </c>
      <c r="S81" s="58">
        <f t="shared" si="26"/>
        <v>89.770106351192254</v>
      </c>
      <c r="T81" s="58">
        <f t="shared" si="27"/>
        <v>81.129977118475594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29059.506327215531</v>
      </c>
      <c r="F82" s="56">
        <v>39343.53719553406</v>
      </c>
      <c r="G82" s="57">
        <f t="shared" si="24"/>
        <v>68403.043522749591</v>
      </c>
      <c r="H82" s="55">
        <v>458</v>
      </c>
      <c r="I82" s="56">
        <v>464</v>
      </c>
      <c r="J82" s="57">
        <f t="shared" si="22"/>
        <v>922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0.29374399894080072</v>
      </c>
      <c r="O82" s="3">
        <f t="shared" si="31"/>
        <v>0.39255604641137909</v>
      </c>
      <c r="P82" s="4">
        <f t="shared" si="32"/>
        <v>0.34347153693033255</v>
      </c>
      <c r="Q82" s="41"/>
      <c r="R82" s="58">
        <f t="shared" si="25"/>
        <v>63.448703771212948</v>
      </c>
      <c r="S82" s="58">
        <f t="shared" si="26"/>
        <v>84.792106024857887</v>
      </c>
      <c r="T82" s="58">
        <f t="shared" si="27"/>
        <v>74.189851976951829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21826.12954469211</v>
      </c>
      <c r="F83" s="56">
        <v>26949.350035381376</v>
      </c>
      <c r="G83" s="57">
        <f t="shared" si="24"/>
        <v>48775.479580073486</v>
      </c>
      <c r="H83" s="55">
        <v>456</v>
      </c>
      <c r="I83" s="56">
        <v>458</v>
      </c>
      <c r="J83" s="57">
        <f t="shared" si="22"/>
        <v>914</v>
      </c>
      <c r="K83" s="55">
        <v>0</v>
      </c>
      <c r="L83" s="56">
        <v>0</v>
      </c>
      <c r="M83" s="57">
        <f t="shared" si="23"/>
        <v>0</v>
      </c>
      <c r="N83" s="3">
        <f t="shared" si="33"/>
        <v>0.22159407026368697</v>
      </c>
      <c r="O83" s="3">
        <f t="shared" si="31"/>
        <v>0.2724137760328863</v>
      </c>
      <c r="P83" s="4">
        <f t="shared" si="32"/>
        <v>0.24705952457691813</v>
      </c>
      <c r="Q83" s="41"/>
      <c r="R83" s="58">
        <f t="shared" si="25"/>
        <v>47.864319176956386</v>
      </c>
      <c r="S83" s="58">
        <f t="shared" si="26"/>
        <v>58.841375623103438</v>
      </c>
      <c r="T83" s="58">
        <f t="shared" si="27"/>
        <v>53.364857308614319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12864.684315722538</v>
      </c>
      <c r="F84" s="61">
        <v>11615.999999935653</v>
      </c>
      <c r="G84" s="62">
        <f t="shared" si="24"/>
        <v>24480.684315658189</v>
      </c>
      <c r="H84" s="67">
        <v>454</v>
      </c>
      <c r="I84" s="61">
        <v>458</v>
      </c>
      <c r="J84" s="62">
        <f t="shared" si="22"/>
        <v>912</v>
      </c>
      <c r="K84" s="67">
        <v>0</v>
      </c>
      <c r="L84" s="61">
        <v>0</v>
      </c>
      <c r="M84" s="62">
        <f t="shared" si="23"/>
        <v>0</v>
      </c>
      <c r="N84" s="6">
        <f t="shared" si="33"/>
        <v>0.131186616043834</v>
      </c>
      <c r="O84" s="6">
        <f t="shared" si="31"/>
        <v>0.11741872877179012</v>
      </c>
      <c r="P84" s="7">
        <f t="shared" si="32"/>
        <v>0.12427247967256634</v>
      </c>
      <c r="Q84" s="41"/>
      <c r="R84" s="58">
        <f t="shared" si="25"/>
        <v>28.336309065468143</v>
      </c>
      <c r="S84" s="58">
        <f t="shared" si="26"/>
        <v>25.362445414706666</v>
      </c>
      <c r="T84" s="58">
        <f t="shared" si="27"/>
        <v>26.842855609274331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3152.1105091705876</v>
      </c>
      <c r="F85" s="56">
        <v>6624.0470773270081</v>
      </c>
      <c r="G85" s="65">
        <f t="shared" ref="G85:G86" si="34">+E85+F85</f>
        <v>9776.1575864975966</v>
      </c>
      <c r="H85" s="71">
        <v>91</v>
      </c>
      <c r="I85" s="64">
        <v>93</v>
      </c>
      <c r="J85" s="65">
        <f t="shared" ref="J85:J86" si="35">+H85+I85</f>
        <v>184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0.16036378251783617</v>
      </c>
      <c r="O85" s="3">
        <f t="shared" si="31"/>
        <v>0.32975144749736202</v>
      </c>
      <c r="P85" s="4">
        <f t="shared" si="32"/>
        <v>0.24597820014335742</v>
      </c>
      <c r="Q85" s="41"/>
      <c r="R85" s="58">
        <f t="shared" si="25"/>
        <v>34.638577023852612</v>
      </c>
      <c r="S85" s="58">
        <f t="shared" si="26"/>
        <v>71.226312659430192</v>
      </c>
      <c r="T85" s="58">
        <f t="shared" si="27"/>
        <v>53.131291230965196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2582.7638192529853</v>
      </c>
      <c r="F86" s="61">
        <v>5305.9999999984548</v>
      </c>
      <c r="G86" s="62">
        <f t="shared" si="34"/>
        <v>7888.7638192514405</v>
      </c>
      <c r="H86" s="72">
        <v>89</v>
      </c>
      <c r="I86" s="61">
        <v>92</v>
      </c>
      <c r="J86" s="62">
        <f t="shared" si="35"/>
        <v>181</v>
      </c>
      <c r="K86" s="72">
        <v>0</v>
      </c>
      <c r="L86" s="61">
        <v>0</v>
      </c>
      <c r="M86" s="62">
        <f t="shared" si="36"/>
        <v>0</v>
      </c>
      <c r="N86" s="6">
        <f t="shared" si="33"/>
        <v>0.1343510101567304</v>
      </c>
      <c r="O86" s="6">
        <f t="shared" si="31"/>
        <v>0.26700885668269198</v>
      </c>
      <c r="P86" s="7">
        <f t="shared" si="32"/>
        <v>0.20177930783843465</v>
      </c>
      <c r="Q86" s="41"/>
      <c r="R86" s="58">
        <f t="shared" si="25"/>
        <v>29.019818193853766</v>
      </c>
      <c r="S86" s="58">
        <f t="shared" si="26"/>
        <v>57.673913043461468</v>
      </c>
      <c r="T86" s="58">
        <f t="shared" si="27"/>
        <v>43.584330493101881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3336132.3184120259</v>
      </c>
    </row>
    <row r="91" spans="2:20" x14ac:dyDescent="0.25">
      <c r="C91" t="s">
        <v>112</v>
      </c>
      <c r="D91" s="78">
        <f>SUMPRODUCT(((((J5:J86)*216)+((M5:M86)*248))*((D5:D86))/1000))</f>
        <v>9755183.9368800018</v>
      </c>
    </row>
    <row r="92" spans="2:20" x14ac:dyDescent="0.25">
      <c r="C92" t="s">
        <v>111</v>
      </c>
      <c r="D92" s="39">
        <f>+D90/D91</f>
        <v>0.3419855883803069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0.20594373825493231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457.99999999764452</v>
      </c>
      <c r="F5" s="56">
        <v>2821.918199056835</v>
      </c>
      <c r="G5" s="57">
        <f>+E5+F5</f>
        <v>3279.9181990544794</v>
      </c>
      <c r="H5" s="56">
        <v>204</v>
      </c>
      <c r="I5" s="56">
        <v>270</v>
      </c>
      <c r="J5" s="57">
        <f>+H5+I5</f>
        <v>474</v>
      </c>
      <c r="K5" s="56">
        <v>0</v>
      </c>
      <c r="L5" s="56">
        <v>0</v>
      </c>
      <c r="M5" s="57">
        <f>+K5+L5</f>
        <v>0</v>
      </c>
      <c r="N5" s="32">
        <f>+E5/(H5*216+K5*248)</f>
        <v>1.0393972403722869E-2</v>
      </c>
      <c r="O5" s="32">
        <f t="shared" ref="O5:O80" si="0">+F5/(I5*216+L5*248)</f>
        <v>4.8386800395350392E-2</v>
      </c>
      <c r="P5" s="33">
        <f>+G5/(J5*216+M5*248)</f>
        <v>3.2035456702751208E-2</v>
      </c>
      <c r="Q5" s="41"/>
      <c r="R5" s="58">
        <f>+E5/(H5+K5)</f>
        <v>2.24509803920414</v>
      </c>
      <c r="S5" s="58">
        <f t="shared" ref="S5" si="1">+F5/(I5+L5)</f>
        <v>10.451548885395685</v>
      </c>
      <c r="T5" s="58">
        <f t="shared" ref="T5" si="2">+G5/(J5+M5)</f>
        <v>6.9196586477942601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804.05036487324173</v>
      </c>
      <c r="F6" s="56">
        <v>5162.0141464291673</v>
      </c>
      <c r="G6" s="57">
        <f t="shared" ref="G6:G70" si="3">+E6+F6</f>
        <v>5966.0645113024093</v>
      </c>
      <c r="H6" s="56">
        <v>203</v>
      </c>
      <c r="I6" s="56">
        <v>262</v>
      </c>
      <c r="J6" s="57">
        <f t="shared" ref="J6:J59" si="4">+H6+I6</f>
        <v>465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1.8337218684392486E-2</v>
      </c>
      <c r="O6" s="32">
        <f t="shared" ref="O6:O16" si="7">+F6/(I6*216+L6*248)</f>
        <v>9.121455588120525E-2</v>
      </c>
      <c r="P6" s="33">
        <f t="shared" ref="P6:P16" si="8">+G6/(J6*216+M6*248)</f>
        <v>5.9399288244747203E-2</v>
      </c>
      <c r="Q6" s="41"/>
      <c r="R6" s="58">
        <f t="shared" ref="R6:R70" si="9">+E6/(H6+K6)</f>
        <v>3.9608392358287769</v>
      </c>
      <c r="S6" s="58">
        <f t="shared" ref="S6:S70" si="10">+F6/(I6+L6)</f>
        <v>19.702344070340335</v>
      </c>
      <c r="T6" s="58">
        <f t="shared" ref="T6:T70" si="11">+G6/(J6+M6)</f>
        <v>12.830246260865396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983.10201489830388</v>
      </c>
      <c r="F7" s="56">
        <v>6660.794230016887</v>
      </c>
      <c r="G7" s="57">
        <f t="shared" si="3"/>
        <v>7643.8962449151913</v>
      </c>
      <c r="H7" s="56">
        <v>227</v>
      </c>
      <c r="I7" s="56">
        <v>258</v>
      </c>
      <c r="J7" s="57">
        <f t="shared" si="4"/>
        <v>485</v>
      </c>
      <c r="K7" s="56">
        <v>0</v>
      </c>
      <c r="L7" s="56">
        <v>0</v>
      </c>
      <c r="M7" s="57">
        <f t="shared" si="5"/>
        <v>0</v>
      </c>
      <c r="N7" s="32">
        <f t="shared" si="6"/>
        <v>2.0050212410228092E-2</v>
      </c>
      <c r="O7" s="32">
        <f t="shared" si="7"/>
        <v>0.1195232958300475</v>
      </c>
      <c r="P7" s="33">
        <f t="shared" si="8"/>
        <v>7.2965790806750586E-2</v>
      </c>
      <c r="Q7" s="41"/>
      <c r="R7" s="58">
        <f t="shared" si="9"/>
        <v>4.3308458806092682</v>
      </c>
      <c r="S7" s="58">
        <f t="shared" si="10"/>
        <v>25.81703189929026</v>
      </c>
      <c r="T7" s="58">
        <f t="shared" si="11"/>
        <v>15.760610814258126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1250.1976926701288</v>
      </c>
      <c r="F8" s="56">
        <v>7799.9508234342984</v>
      </c>
      <c r="G8" s="57">
        <f t="shared" si="3"/>
        <v>9050.1485161044275</v>
      </c>
      <c r="H8" s="56">
        <v>227</v>
      </c>
      <c r="I8" s="56">
        <v>257</v>
      </c>
      <c r="J8" s="57">
        <f t="shared" si="4"/>
        <v>484</v>
      </c>
      <c r="K8" s="56">
        <v>0</v>
      </c>
      <c r="L8" s="56">
        <v>0</v>
      </c>
      <c r="M8" s="57">
        <f t="shared" si="5"/>
        <v>0</v>
      </c>
      <c r="N8" s="32">
        <f t="shared" si="6"/>
        <v>2.5497587140441525E-2</v>
      </c>
      <c r="O8" s="32">
        <f t="shared" si="7"/>
        <v>0.14050927409270605</v>
      </c>
      <c r="P8" s="33">
        <f t="shared" si="8"/>
        <v>8.6567842402284462E-2</v>
      </c>
      <c r="Q8" s="41"/>
      <c r="R8" s="58">
        <f t="shared" si="9"/>
        <v>5.5074788223353695</v>
      </c>
      <c r="S8" s="58">
        <f t="shared" si="10"/>
        <v>30.350003204024507</v>
      </c>
      <c r="T8" s="58">
        <f t="shared" si="11"/>
        <v>18.698653958893445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1590.6591894166731</v>
      </c>
      <c r="F9" s="56">
        <v>9544.7790726510939</v>
      </c>
      <c r="G9" s="57">
        <f t="shared" si="3"/>
        <v>11135.438262067768</v>
      </c>
      <c r="H9" s="56">
        <v>227</v>
      </c>
      <c r="I9" s="56">
        <v>266</v>
      </c>
      <c r="J9" s="57">
        <f t="shared" si="4"/>
        <v>493</v>
      </c>
      <c r="K9" s="56">
        <v>0</v>
      </c>
      <c r="L9" s="56">
        <v>0</v>
      </c>
      <c r="M9" s="57">
        <f t="shared" si="5"/>
        <v>0</v>
      </c>
      <c r="N9" s="32">
        <f t="shared" si="6"/>
        <v>3.2441246317031186E-2</v>
      </c>
      <c r="O9" s="32">
        <f t="shared" si="7"/>
        <v>0.16612327820682077</v>
      </c>
      <c r="P9" s="33">
        <f t="shared" si="8"/>
        <v>0.10456988826973714</v>
      </c>
      <c r="Q9" s="41"/>
      <c r="R9" s="58">
        <f t="shared" si="9"/>
        <v>7.0073092044787364</v>
      </c>
      <c r="S9" s="58">
        <f t="shared" si="10"/>
        <v>35.882628092673286</v>
      </c>
      <c r="T9" s="58">
        <f t="shared" si="11"/>
        <v>22.587095866263223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1806.3789297080207</v>
      </c>
      <c r="F10" s="56">
        <v>10867.393206068713</v>
      </c>
      <c r="G10" s="57">
        <f t="shared" si="3"/>
        <v>12673.772135776733</v>
      </c>
      <c r="H10" s="56">
        <v>228</v>
      </c>
      <c r="I10" s="56">
        <v>258</v>
      </c>
      <c r="J10" s="57">
        <f t="shared" si="4"/>
        <v>486</v>
      </c>
      <c r="K10" s="56">
        <v>0</v>
      </c>
      <c r="L10" s="56">
        <v>0</v>
      </c>
      <c r="M10" s="57">
        <f t="shared" si="5"/>
        <v>0</v>
      </c>
      <c r="N10" s="32">
        <f t="shared" si="6"/>
        <v>3.6679234277696975E-2</v>
      </c>
      <c r="O10" s="32">
        <f t="shared" si="7"/>
        <v>0.19500777358004437</v>
      </c>
      <c r="P10" s="33">
        <f t="shared" si="8"/>
        <v>0.12073018724067151</v>
      </c>
      <c r="Q10" s="41"/>
      <c r="R10" s="58">
        <f t="shared" si="9"/>
        <v>7.9227146039825467</v>
      </c>
      <c r="S10" s="58">
        <f t="shared" si="10"/>
        <v>42.121679093289586</v>
      </c>
      <c r="T10" s="58">
        <f t="shared" si="11"/>
        <v>26.077720443985047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2839.0199813075187</v>
      </c>
      <c r="F11" s="56">
        <v>13241.290850490259</v>
      </c>
      <c r="G11" s="57">
        <f t="shared" si="3"/>
        <v>16080.310831797779</v>
      </c>
      <c r="H11" s="56">
        <v>228</v>
      </c>
      <c r="I11" s="56">
        <v>251</v>
      </c>
      <c r="J11" s="57">
        <f t="shared" si="4"/>
        <v>479</v>
      </c>
      <c r="K11" s="56">
        <v>0</v>
      </c>
      <c r="L11" s="56">
        <v>0</v>
      </c>
      <c r="M11" s="57">
        <f t="shared" si="5"/>
        <v>0</v>
      </c>
      <c r="N11" s="32">
        <f t="shared" si="6"/>
        <v>5.7647416774437923E-2</v>
      </c>
      <c r="O11" s="32">
        <f t="shared" si="7"/>
        <v>0.24423216117917698</v>
      </c>
      <c r="P11" s="33">
        <f t="shared" si="8"/>
        <v>0.15541938096147237</v>
      </c>
      <c r="Q11" s="41"/>
      <c r="R11" s="58">
        <f t="shared" si="9"/>
        <v>12.451842023278591</v>
      </c>
      <c r="S11" s="58">
        <f t="shared" si="10"/>
        <v>52.754146814702224</v>
      </c>
      <c r="T11" s="58">
        <f t="shared" si="11"/>
        <v>33.570586287678033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2922.8367193294789</v>
      </c>
      <c r="F12" s="56">
        <v>13423.740550487493</v>
      </c>
      <c r="G12" s="57">
        <f t="shared" si="3"/>
        <v>16346.577269816971</v>
      </c>
      <c r="H12" s="56">
        <v>229</v>
      </c>
      <c r="I12" s="56">
        <v>253</v>
      </c>
      <c r="J12" s="57">
        <f t="shared" si="4"/>
        <v>482</v>
      </c>
      <c r="K12" s="56">
        <v>0</v>
      </c>
      <c r="L12" s="56">
        <v>0</v>
      </c>
      <c r="M12" s="57">
        <f t="shared" si="5"/>
        <v>0</v>
      </c>
      <c r="N12" s="32">
        <f t="shared" si="6"/>
        <v>5.9090181128284791E-2</v>
      </c>
      <c r="O12" s="32">
        <f t="shared" si="7"/>
        <v>0.24564010669169034</v>
      </c>
      <c r="P12" s="33">
        <f t="shared" si="8"/>
        <v>0.15700954039704329</v>
      </c>
      <c r="Q12" s="41"/>
      <c r="R12" s="58">
        <f t="shared" si="9"/>
        <v>12.763479123709516</v>
      </c>
      <c r="S12" s="58">
        <f t="shared" si="10"/>
        <v>53.058263045405113</v>
      </c>
      <c r="T12" s="58">
        <f t="shared" si="11"/>
        <v>33.914060725761352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2987.0022714338961</v>
      </c>
      <c r="F13" s="56">
        <v>13604.91729552363</v>
      </c>
      <c r="G13" s="57">
        <f t="shared" si="3"/>
        <v>16591.919566957527</v>
      </c>
      <c r="H13" s="56">
        <v>237</v>
      </c>
      <c r="I13" s="56">
        <v>247</v>
      </c>
      <c r="J13" s="57">
        <f t="shared" si="4"/>
        <v>484</v>
      </c>
      <c r="K13" s="56">
        <v>0</v>
      </c>
      <c r="L13" s="56">
        <v>0</v>
      </c>
      <c r="M13" s="57">
        <f t="shared" si="5"/>
        <v>0</v>
      </c>
      <c r="N13" s="32">
        <f t="shared" si="6"/>
        <v>5.8349005145997349E-2</v>
      </c>
      <c r="O13" s="32">
        <f t="shared" si="7"/>
        <v>0.25500294825917735</v>
      </c>
      <c r="P13" s="33">
        <f t="shared" si="8"/>
        <v>0.15870752570169047</v>
      </c>
      <c r="Q13" s="41"/>
      <c r="R13" s="58">
        <f t="shared" si="9"/>
        <v>12.603385111535427</v>
      </c>
      <c r="S13" s="58">
        <f t="shared" si="10"/>
        <v>55.08063682398231</v>
      </c>
      <c r="T13" s="58">
        <f t="shared" si="11"/>
        <v>34.280825551565137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3616.0416961409383</v>
      </c>
      <c r="F14" s="56">
        <v>14976.582585073214</v>
      </c>
      <c r="G14" s="57">
        <f t="shared" si="3"/>
        <v>18592.624281214154</v>
      </c>
      <c r="H14" s="56">
        <v>249</v>
      </c>
      <c r="I14" s="56">
        <v>235</v>
      </c>
      <c r="J14" s="57">
        <f t="shared" si="4"/>
        <v>484</v>
      </c>
      <c r="K14" s="56">
        <v>0</v>
      </c>
      <c r="L14" s="56">
        <v>0</v>
      </c>
      <c r="M14" s="57">
        <f t="shared" si="5"/>
        <v>0</v>
      </c>
      <c r="N14" s="32">
        <f t="shared" si="6"/>
        <v>6.723266577682839E-2</v>
      </c>
      <c r="O14" s="32">
        <f t="shared" si="7"/>
        <v>0.29504693824021305</v>
      </c>
      <c r="P14" s="33">
        <f t="shared" si="8"/>
        <v>0.17784496748942219</v>
      </c>
      <c r="Q14" s="41"/>
      <c r="R14" s="58">
        <f t="shared" si="9"/>
        <v>14.522255807794933</v>
      </c>
      <c r="S14" s="58">
        <f t="shared" si="10"/>
        <v>63.730138659886016</v>
      </c>
      <c r="T14" s="58">
        <f t="shared" si="11"/>
        <v>38.414512977715191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10642.649158213111</v>
      </c>
      <c r="F15" s="56">
        <v>20562.700175288017</v>
      </c>
      <c r="G15" s="57">
        <f t="shared" si="3"/>
        <v>31205.34933350113</v>
      </c>
      <c r="H15" s="56">
        <v>249</v>
      </c>
      <c r="I15" s="56">
        <v>226</v>
      </c>
      <c r="J15" s="57">
        <f t="shared" si="4"/>
        <v>475</v>
      </c>
      <c r="K15" s="56">
        <v>182</v>
      </c>
      <c r="L15" s="56">
        <v>184</v>
      </c>
      <c r="M15" s="57">
        <f t="shared" si="5"/>
        <v>366</v>
      </c>
      <c r="N15" s="32">
        <f t="shared" si="6"/>
        <v>0.10758844680765377</v>
      </c>
      <c r="O15" s="32">
        <f t="shared" si="7"/>
        <v>0.21771451142732526</v>
      </c>
      <c r="P15" s="33">
        <f t="shared" si="8"/>
        <v>0.16137804255875393</v>
      </c>
      <c r="Q15" s="41"/>
      <c r="R15" s="58">
        <f t="shared" si="9"/>
        <v>24.692921480772881</v>
      </c>
      <c r="S15" s="58">
        <f t="shared" si="10"/>
        <v>50.152927256800041</v>
      </c>
      <c r="T15" s="58">
        <f t="shared" si="11"/>
        <v>37.105052715221319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19555.305943517382</v>
      </c>
      <c r="F16" s="56">
        <v>35832.086909224505</v>
      </c>
      <c r="G16" s="57">
        <f t="shared" si="3"/>
        <v>55387.39285274189</v>
      </c>
      <c r="H16" s="56">
        <v>406</v>
      </c>
      <c r="I16" s="56">
        <v>388</v>
      </c>
      <c r="J16" s="57">
        <f t="shared" si="4"/>
        <v>794</v>
      </c>
      <c r="K16" s="56">
        <v>268</v>
      </c>
      <c r="L16" s="56">
        <v>266</v>
      </c>
      <c r="M16" s="57">
        <f t="shared" si="5"/>
        <v>534</v>
      </c>
      <c r="N16" s="32">
        <f t="shared" si="6"/>
        <v>0.12685071317797991</v>
      </c>
      <c r="O16" s="32">
        <f t="shared" si="7"/>
        <v>0.23923784123774505</v>
      </c>
      <c r="P16" s="33">
        <f t="shared" si="8"/>
        <v>0.18223373622322425</v>
      </c>
      <c r="Q16" s="41"/>
      <c r="R16" s="58">
        <f t="shared" si="9"/>
        <v>29.013807037859618</v>
      </c>
      <c r="S16" s="58">
        <f t="shared" si="10"/>
        <v>54.789123714410557</v>
      </c>
      <c r="T16" s="58">
        <f t="shared" si="11"/>
        <v>41.707374136100817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20835.998141366585</v>
      </c>
      <c r="F17" s="56">
        <v>37456.461810410889</v>
      </c>
      <c r="G17" s="57">
        <f t="shared" si="3"/>
        <v>58292.459951777477</v>
      </c>
      <c r="H17" s="56">
        <v>408</v>
      </c>
      <c r="I17" s="56">
        <v>393</v>
      </c>
      <c r="J17" s="57">
        <f t="shared" si="4"/>
        <v>801</v>
      </c>
      <c r="K17" s="56">
        <v>268</v>
      </c>
      <c r="L17" s="56">
        <v>266</v>
      </c>
      <c r="M17" s="57">
        <f t="shared" si="5"/>
        <v>534</v>
      </c>
      <c r="N17" s="32">
        <f t="shared" ref="N17:N81" si="12">+E17/(H17*216+K17*248)</f>
        <v>0.13478057170724608</v>
      </c>
      <c r="O17" s="32">
        <f t="shared" si="0"/>
        <v>0.24829282103735276</v>
      </c>
      <c r="P17" s="33">
        <f t="shared" ref="P17:P80" si="13">+G17/(J17*216+M17*248)</f>
        <v>0.19084250003855804</v>
      </c>
      <c r="Q17" s="41"/>
      <c r="R17" s="58">
        <f t="shared" si="9"/>
        <v>30.822482457642877</v>
      </c>
      <c r="S17" s="58">
        <f t="shared" si="10"/>
        <v>56.838333551458099</v>
      </c>
      <c r="T17" s="58">
        <f t="shared" si="11"/>
        <v>43.664764008822083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27988.760150891605</v>
      </c>
      <c r="F18" s="56">
        <v>42942.249396447682</v>
      </c>
      <c r="G18" s="57">
        <f t="shared" si="3"/>
        <v>70931.009547339287</v>
      </c>
      <c r="H18" s="56">
        <v>427</v>
      </c>
      <c r="I18" s="56">
        <v>386</v>
      </c>
      <c r="J18" s="57">
        <f t="shared" si="4"/>
        <v>813</v>
      </c>
      <c r="K18" s="56">
        <v>268</v>
      </c>
      <c r="L18" s="56">
        <v>264</v>
      </c>
      <c r="M18" s="57">
        <f t="shared" si="5"/>
        <v>532</v>
      </c>
      <c r="N18" s="32">
        <f t="shared" si="12"/>
        <v>0.1763671431598251</v>
      </c>
      <c r="O18" s="32">
        <f t="shared" si="0"/>
        <v>0.28849732207653234</v>
      </c>
      <c r="P18" s="33">
        <f t="shared" si="13"/>
        <v>0.2306369480378069</v>
      </c>
      <c r="Q18" s="41"/>
      <c r="R18" s="58">
        <f t="shared" si="9"/>
        <v>40.271597339412381</v>
      </c>
      <c r="S18" s="58">
        <f t="shared" si="10"/>
        <v>66.064999071457976</v>
      </c>
      <c r="T18" s="58">
        <f t="shared" si="11"/>
        <v>52.73681007237122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41092.948274916998</v>
      </c>
      <c r="F19" s="56">
        <v>45687.983039177256</v>
      </c>
      <c r="G19" s="57">
        <f t="shared" si="3"/>
        <v>86780.931314094254</v>
      </c>
      <c r="H19" s="56">
        <v>431</v>
      </c>
      <c r="I19" s="56">
        <v>382</v>
      </c>
      <c r="J19" s="57">
        <f t="shared" si="4"/>
        <v>813</v>
      </c>
      <c r="K19" s="56">
        <v>268</v>
      </c>
      <c r="L19" s="56">
        <v>258</v>
      </c>
      <c r="M19" s="57">
        <f t="shared" si="5"/>
        <v>526</v>
      </c>
      <c r="N19" s="32">
        <f t="shared" si="12"/>
        <v>0.25753915940659938</v>
      </c>
      <c r="O19" s="32">
        <f t="shared" si="0"/>
        <v>0.31187188072832878</v>
      </c>
      <c r="P19" s="33">
        <f t="shared" si="13"/>
        <v>0.28354592399460965</v>
      </c>
      <c r="Q19" s="41"/>
      <c r="R19" s="58">
        <f t="shared" si="9"/>
        <v>58.788194956962805</v>
      </c>
      <c r="S19" s="58">
        <f t="shared" si="10"/>
        <v>71.387473498714456</v>
      </c>
      <c r="T19" s="58">
        <f t="shared" si="11"/>
        <v>64.810254902236181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61880.669854521948</v>
      </c>
      <c r="F20" s="56">
        <v>62794.530973146815</v>
      </c>
      <c r="G20" s="57">
        <f t="shared" si="3"/>
        <v>124675.20082766877</v>
      </c>
      <c r="H20" s="56">
        <v>520</v>
      </c>
      <c r="I20" s="56">
        <v>496</v>
      </c>
      <c r="J20" s="57">
        <f t="shared" si="4"/>
        <v>1016</v>
      </c>
      <c r="K20" s="56">
        <v>268</v>
      </c>
      <c r="L20" s="56">
        <v>245</v>
      </c>
      <c r="M20" s="57">
        <f t="shared" si="5"/>
        <v>513</v>
      </c>
      <c r="N20" s="32">
        <f t="shared" si="12"/>
        <v>0.3461197302584233</v>
      </c>
      <c r="O20" s="32">
        <f t="shared" si="0"/>
        <v>0.37400849914915674</v>
      </c>
      <c r="P20" s="33">
        <f t="shared" si="13"/>
        <v>0.35962617061171331</v>
      </c>
      <c r="Q20" s="41"/>
      <c r="R20" s="58">
        <f t="shared" si="9"/>
        <v>78.52876885091618</v>
      </c>
      <c r="S20" s="58">
        <f t="shared" si="10"/>
        <v>84.742956778875595</v>
      </c>
      <c r="T20" s="58">
        <f t="shared" si="11"/>
        <v>81.540353713321622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55556.381799521543</v>
      </c>
      <c r="F21" s="56">
        <v>62610.537068847625</v>
      </c>
      <c r="G21" s="57">
        <f t="shared" si="3"/>
        <v>118166.91886836916</v>
      </c>
      <c r="H21" s="56">
        <v>523</v>
      </c>
      <c r="I21" s="56">
        <v>487</v>
      </c>
      <c r="J21" s="57">
        <f t="shared" si="4"/>
        <v>1010</v>
      </c>
      <c r="K21" s="56">
        <v>259</v>
      </c>
      <c r="L21" s="56">
        <v>246</v>
      </c>
      <c r="M21" s="57">
        <f t="shared" si="5"/>
        <v>505</v>
      </c>
      <c r="N21" s="32">
        <f t="shared" si="12"/>
        <v>0.31352359932009899</v>
      </c>
      <c r="O21" s="32">
        <f t="shared" si="0"/>
        <v>0.37671803290522038</v>
      </c>
      <c r="P21" s="33">
        <f t="shared" si="13"/>
        <v>0.34410867463124389</v>
      </c>
      <c r="Q21" s="41"/>
      <c r="R21" s="58">
        <f t="shared" si="9"/>
        <v>71.043966495551842</v>
      </c>
      <c r="S21" s="58">
        <f t="shared" si="10"/>
        <v>85.416830926122273</v>
      </c>
      <c r="T21" s="58">
        <f t="shared" si="11"/>
        <v>77.997966249748615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53773.636045172039</v>
      </c>
      <c r="F22" s="56">
        <v>59180.266095352723</v>
      </c>
      <c r="G22" s="57">
        <f t="shared" si="3"/>
        <v>112953.90214052476</v>
      </c>
      <c r="H22" s="56">
        <v>527</v>
      </c>
      <c r="I22" s="56">
        <v>476</v>
      </c>
      <c r="J22" s="57">
        <f t="shared" si="4"/>
        <v>1003</v>
      </c>
      <c r="K22" s="56">
        <v>277</v>
      </c>
      <c r="L22" s="56">
        <v>250</v>
      </c>
      <c r="M22" s="57">
        <f t="shared" si="5"/>
        <v>527</v>
      </c>
      <c r="N22" s="32">
        <f t="shared" si="12"/>
        <v>0.29460486087160348</v>
      </c>
      <c r="O22" s="32">
        <f t="shared" si="0"/>
        <v>0.35906869536545433</v>
      </c>
      <c r="P22" s="33">
        <f t="shared" si="13"/>
        <v>0.32519318641037348</v>
      </c>
      <c r="Q22" s="41"/>
      <c r="R22" s="58">
        <f t="shared" si="9"/>
        <v>66.882631896980143</v>
      </c>
      <c r="S22" s="58">
        <f t="shared" si="10"/>
        <v>81.515518037675932</v>
      </c>
      <c r="T22" s="58">
        <f t="shared" si="11"/>
        <v>73.826079830408347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55535.687831254676</v>
      </c>
      <c r="F23" s="56">
        <v>40381.805114264273</v>
      </c>
      <c r="G23" s="57">
        <f t="shared" si="3"/>
        <v>95917.492945518956</v>
      </c>
      <c r="H23" s="56">
        <v>529</v>
      </c>
      <c r="I23" s="56">
        <v>455</v>
      </c>
      <c r="J23" s="57">
        <f t="shared" si="4"/>
        <v>984</v>
      </c>
      <c r="K23" s="56">
        <v>277</v>
      </c>
      <c r="L23" s="56">
        <v>288</v>
      </c>
      <c r="M23" s="57">
        <f t="shared" si="5"/>
        <v>565</v>
      </c>
      <c r="N23" s="32">
        <f t="shared" si="12"/>
        <v>0.30354005154817815</v>
      </c>
      <c r="O23" s="32">
        <f t="shared" si="0"/>
        <v>0.23795435060024675</v>
      </c>
      <c r="P23" s="33">
        <f t="shared" si="13"/>
        <v>0.27197982483474059</v>
      </c>
      <c r="Q23" s="41"/>
      <c r="R23" s="58">
        <f t="shared" si="9"/>
        <v>68.90283850031598</v>
      </c>
      <c r="S23" s="58">
        <f t="shared" si="10"/>
        <v>54.349670409507766</v>
      </c>
      <c r="T23" s="58">
        <f t="shared" si="11"/>
        <v>61.922203321832768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52742.484513548741</v>
      </c>
      <c r="F24" s="56">
        <v>36795.736365650497</v>
      </c>
      <c r="G24" s="57">
        <f t="shared" si="3"/>
        <v>89538.220879199245</v>
      </c>
      <c r="H24" s="56">
        <v>523</v>
      </c>
      <c r="I24" s="56">
        <v>458</v>
      </c>
      <c r="J24" s="57">
        <f t="shared" si="4"/>
        <v>981</v>
      </c>
      <c r="K24" s="56">
        <v>289</v>
      </c>
      <c r="L24" s="56">
        <v>288</v>
      </c>
      <c r="M24" s="57">
        <f t="shared" si="5"/>
        <v>577</v>
      </c>
      <c r="N24" s="32">
        <f t="shared" si="12"/>
        <v>0.28565037106558028</v>
      </c>
      <c r="O24" s="32">
        <f t="shared" si="0"/>
        <v>0.21599826456778023</v>
      </c>
      <c r="P24" s="33">
        <f t="shared" si="13"/>
        <v>0.25222602447153525</v>
      </c>
      <c r="Q24" s="41"/>
      <c r="R24" s="58">
        <f t="shared" si="9"/>
        <v>64.953798662005838</v>
      </c>
      <c r="S24" s="58">
        <f t="shared" si="10"/>
        <v>49.324043385590478</v>
      </c>
      <c r="T24" s="58">
        <f t="shared" si="11"/>
        <v>57.469974890371788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49223.573184142224</v>
      </c>
      <c r="F25" s="56">
        <v>35703.774965431076</v>
      </c>
      <c r="G25" s="57">
        <f t="shared" si="3"/>
        <v>84927.348149573299</v>
      </c>
      <c r="H25" s="56">
        <v>519</v>
      </c>
      <c r="I25" s="56">
        <v>453</v>
      </c>
      <c r="J25" s="57">
        <f t="shared" si="4"/>
        <v>972</v>
      </c>
      <c r="K25" s="56">
        <v>288</v>
      </c>
      <c r="L25" s="56">
        <v>288</v>
      </c>
      <c r="M25" s="57">
        <f t="shared" si="5"/>
        <v>576</v>
      </c>
      <c r="N25" s="32">
        <f t="shared" si="12"/>
        <v>0.26820742984254298</v>
      </c>
      <c r="O25" s="32">
        <f t="shared" si="0"/>
        <v>0.21092546295566353</v>
      </c>
      <c r="P25" s="33">
        <f t="shared" si="13"/>
        <v>0.24072377593416469</v>
      </c>
      <c r="Q25" s="41"/>
      <c r="R25" s="58">
        <f t="shared" si="9"/>
        <v>60.99575363586397</v>
      </c>
      <c r="S25" s="58">
        <f t="shared" si="10"/>
        <v>48.183232072106712</v>
      </c>
      <c r="T25" s="58">
        <f t="shared" si="11"/>
        <v>54.862628003600321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47675.048487311673</v>
      </c>
      <c r="F26" s="56">
        <v>33028.301378673495</v>
      </c>
      <c r="G26" s="57">
        <f t="shared" si="3"/>
        <v>80703.349865985161</v>
      </c>
      <c r="H26" s="56">
        <v>518</v>
      </c>
      <c r="I26" s="56">
        <v>465</v>
      </c>
      <c r="J26" s="57">
        <f t="shared" si="4"/>
        <v>983</v>
      </c>
      <c r="K26" s="56">
        <v>286</v>
      </c>
      <c r="L26" s="56">
        <v>288</v>
      </c>
      <c r="M26" s="57">
        <f t="shared" si="5"/>
        <v>574</v>
      </c>
      <c r="N26" s="32">
        <f t="shared" si="12"/>
        <v>0.26078159727437245</v>
      </c>
      <c r="O26" s="32">
        <f t="shared" si="0"/>
        <v>0.19217696189238873</v>
      </c>
      <c r="P26" s="33">
        <f t="shared" si="13"/>
        <v>0.2275384850174387</v>
      </c>
      <c r="Q26" s="41"/>
      <c r="R26" s="58">
        <f t="shared" si="9"/>
        <v>59.297323989193622</v>
      </c>
      <c r="S26" s="58">
        <f t="shared" si="10"/>
        <v>43.862286027454843</v>
      </c>
      <c r="T26" s="58">
        <f t="shared" si="11"/>
        <v>51.832594647389314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43938.67761350848</v>
      </c>
      <c r="F27" s="56">
        <v>26158.789085774166</v>
      </c>
      <c r="G27" s="57">
        <f t="shared" si="3"/>
        <v>70097.466699282639</v>
      </c>
      <c r="H27" s="56">
        <v>484</v>
      </c>
      <c r="I27" s="56">
        <v>455</v>
      </c>
      <c r="J27" s="57">
        <f t="shared" si="4"/>
        <v>939</v>
      </c>
      <c r="K27" s="56">
        <v>322</v>
      </c>
      <c r="L27" s="56">
        <v>301</v>
      </c>
      <c r="M27" s="57">
        <f t="shared" si="5"/>
        <v>623</v>
      </c>
      <c r="N27" s="32">
        <f t="shared" si="12"/>
        <v>0.23827916276306116</v>
      </c>
      <c r="O27" s="32">
        <f t="shared" si="0"/>
        <v>0.15126982955781693</v>
      </c>
      <c r="P27" s="33">
        <f t="shared" si="13"/>
        <v>0.19617121160189696</v>
      </c>
      <c r="Q27" s="41"/>
      <c r="R27" s="58">
        <f t="shared" si="9"/>
        <v>54.514488354228881</v>
      </c>
      <c r="S27" s="58">
        <f t="shared" si="10"/>
        <v>34.601572864780643</v>
      </c>
      <c r="T27" s="58">
        <f t="shared" si="11"/>
        <v>44.876739244098999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11978.306203531443</v>
      </c>
      <c r="F28" s="56">
        <v>11281.822170194708</v>
      </c>
      <c r="G28" s="57">
        <f t="shared" si="3"/>
        <v>23260.128373726151</v>
      </c>
      <c r="H28" s="56">
        <v>271</v>
      </c>
      <c r="I28" s="56">
        <v>263</v>
      </c>
      <c r="J28" s="57">
        <f t="shared" si="4"/>
        <v>534</v>
      </c>
      <c r="K28" s="56">
        <v>0</v>
      </c>
      <c r="L28" s="56">
        <v>0</v>
      </c>
      <c r="M28" s="57">
        <f t="shared" si="5"/>
        <v>0</v>
      </c>
      <c r="N28" s="32">
        <f t="shared" si="12"/>
        <v>0.20463144395810173</v>
      </c>
      <c r="O28" s="32">
        <f t="shared" si="0"/>
        <v>0.19859565853743677</v>
      </c>
      <c r="P28" s="33">
        <f t="shared" si="13"/>
        <v>0.20165876312357947</v>
      </c>
      <c r="Q28" s="41"/>
      <c r="R28" s="58">
        <f t="shared" si="9"/>
        <v>44.200391894949973</v>
      </c>
      <c r="S28" s="58">
        <f t="shared" si="10"/>
        <v>42.896662244086343</v>
      </c>
      <c r="T28" s="58">
        <f t="shared" si="11"/>
        <v>43.558292834693169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10345.836122060755</v>
      </c>
      <c r="F29" s="56">
        <v>11293.977531969094</v>
      </c>
      <c r="G29" s="57">
        <f t="shared" si="3"/>
        <v>21639.813654029851</v>
      </c>
      <c r="H29" s="56">
        <v>273</v>
      </c>
      <c r="I29" s="56">
        <v>255</v>
      </c>
      <c r="J29" s="57">
        <f t="shared" si="4"/>
        <v>528</v>
      </c>
      <c r="K29" s="56">
        <v>0</v>
      </c>
      <c r="L29" s="56">
        <v>0</v>
      </c>
      <c r="M29" s="57">
        <f t="shared" si="5"/>
        <v>0</v>
      </c>
      <c r="N29" s="32">
        <f t="shared" si="12"/>
        <v>0.17544831301826</v>
      </c>
      <c r="O29" s="32">
        <f t="shared" si="0"/>
        <v>0.2050467961504919</v>
      </c>
      <c r="P29" s="33">
        <f t="shared" si="13"/>
        <v>0.18974303498553111</v>
      </c>
      <c r="Q29" s="41"/>
      <c r="R29" s="58">
        <f t="shared" si="9"/>
        <v>37.896835611944155</v>
      </c>
      <c r="S29" s="58">
        <f t="shared" si="10"/>
        <v>44.290107968506256</v>
      </c>
      <c r="T29" s="58">
        <f t="shared" si="11"/>
        <v>40.98449555687472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9585.37420645569</v>
      </c>
      <c r="F30" s="56">
        <v>11025.611229313668</v>
      </c>
      <c r="G30" s="57">
        <f t="shared" si="3"/>
        <v>20610.985435769358</v>
      </c>
      <c r="H30" s="56">
        <v>268</v>
      </c>
      <c r="I30" s="56">
        <v>266</v>
      </c>
      <c r="J30" s="57">
        <f t="shared" si="4"/>
        <v>534</v>
      </c>
      <c r="K30" s="56">
        <v>0</v>
      </c>
      <c r="L30" s="56">
        <v>0</v>
      </c>
      <c r="M30" s="57">
        <f t="shared" si="5"/>
        <v>0</v>
      </c>
      <c r="N30" s="32">
        <f t="shared" si="12"/>
        <v>0.16558482252721962</v>
      </c>
      <c r="O30" s="32">
        <f t="shared" si="0"/>
        <v>0.19189660312784859</v>
      </c>
      <c r="P30" s="33">
        <f t="shared" si="13"/>
        <v>0.17869143983015465</v>
      </c>
      <c r="Q30" s="41"/>
      <c r="R30" s="58">
        <f t="shared" si="9"/>
        <v>35.766321665879438</v>
      </c>
      <c r="S30" s="58">
        <f t="shared" si="10"/>
        <v>41.449666275615293</v>
      </c>
      <c r="T30" s="58">
        <f t="shared" si="11"/>
        <v>38.597351003313406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8567.248956461659</v>
      </c>
      <c r="F31" s="56">
        <v>10469.50895970996</v>
      </c>
      <c r="G31" s="57">
        <f t="shared" si="3"/>
        <v>19036.75791617162</v>
      </c>
      <c r="H31" s="56">
        <v>266</v>
      </c>
      <c r="I31" s="56">
        <v>268</v>
      </c>
      <c r="J31" s="57">
        <f t="shared" si="4"/>
        <v>534</v>
      </c>
      <c r="K31" s="56">
        <v>0</v>
      </c>
      <c r="L31" s="56">
        <v>0</v>
      </c>
      <c r="M31" s="57">
        <f t="shared" si="5"/>
        <v>0</v>
      </c>
      <c r="N31" s="32">
        <f t="shared" si="12"/>
        <v>0.14910973538815195</v>
      </c>
      <c r="O31" s="32">
        <f t="shared" si="0"/>
        <v>0.18085801823711234</v>
      </c>
      <c r="P31" s="33">
        <f t="shared" si="13"/>
        <v>0.16504333052583248</v>
      </c>
      <c r="Q31" s="41"/>
      <c r="R31" s="58">
        <f t="shared" si="9"/>
        <v>32.207702843840821</v>
      </c>
      <c r="S31" s="58">
        <f t="shared" si="10"/>
        <v>39.065331939216264</v>
      </c>
      <c r="T31" s="58">
        <f t="shared" si="11"/>
        <v>35.649359393579815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7692.0796527074062</v>
      </c>
      <c r="F32" s="56">
        <v>10276.013278291981</v>
      </c>
      <c r="G32" s="57">
        <f t="shared" si="3"/>
        <v>17968.092930999388</v>
      </c>
      <c r="H32" s="56">
        <v>268</v>
      </c>
      <c r="I32" s="56">
        <v>268</v>
      </c>
      <c r="J32" s="57">
        <f t="shared" si="4"/>
        <v>536</v>
      </c>
      <c r="K32" s="56">
        <v>0</v>
      </c>
      <c r="L32" s="56">
        <v>0</v>
      </c>
      <c r="M32" s="57">
        <f t="shared" si="5"/>
        <v>0</v>
      </c>
      <c r="N32" s="32">
        <f t="shared" si="12"/>
        <v>0.13287865624494552</v>
      </c>
      <c r="O32" s="32">
        <f t="shared" si="0"/>
        <v>0.17751543114794052</v>
      </c>
      <c r="P32" s="33">
        <f t="shared" si="13"/>
        <v>0.15519704369644302</v>
      </c>
      <c r="Q32" s="41"/>
      <c r="R32" s="58">
        <f t="shared" si="9"/>
        <v>28.701789748908233</v>
      </c>
      <c r="S32" s="58">
        <f t="shared" si="10"/>
        <v>38.343333127955155</v>
      </c>
      <c r="T32" s="58">
        <f t="shared" si="11"/>
        <v>33.522561438431694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5444.8906083530765</v>
      </c>
      <c r="F33" s="56">
        <v>7638.5898160528322</v>
      </c>
      <c r="G33" s="57">
        <f t="shared" si="3"/>
        <v>13083.480424405909</v>
      </c>
      <c r="H33" s="56">
        <v>285</v>
      </c>
      <c r="I33" s="56">
        <v>268</v>
      </c>
      <c r="J33" s="57">
        <f t="shared" si="4"/>
        <v>553</v>
      </c>
      <c r="K33" s="56">
        <v>0</v>
      </c>
      <c r="L33" s="56">
        <v>0</v>
      </c>
      <c r="M33" s="57">
        <f t="shared" si="5"/>
        <v>0</v>
      </c>
      <c r="N33" s="32">
        <f t="shared" si="12"/>
        <v>8.8448515405345624E-2</v>
      </c>
      <c r="O33" s="32">
        <f t="shared" si="0"/>
        <v>0.13195463336188556</v>
      </c>
      <c r="P33" s="33">
        <f t="shared" si="13"/>
        <v>0.10953285466818957</v>
      </c>
      <c r="Q33" s="41"/>
      <c r="R33" s="58">
        <f t="shared" si="9"/>
        <v>19.104879327554656</v>
      </c>
      <c r="S33" s="58">
        <f t="shared" si="10"/>
        <v>28.502200806167284</v>
      </c>
      <c r="T33" s="58">
        <f t="shared" si="11"/>
        <v>23.659096608328948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2746.1728193387075</v>
      </c>
      <c r="F34" s="56">
        <v>3375.0092687205179</v>
      </c>
      <c r="G34" s="57">
        <f t="shared" si="3"/>
        <v>6121.1820880592259</v>
      </c>
      <c r="H34" s="56">
        <v>273</v>
      </c>
      <c r="I34" s="56">
        <v>257</v>
      </c>
      <c r="J34" s="57">
        <f t="shared" si="4"/>
        <v>530</v>
      </c>
      <c r="K34" s="56">
        <v>0</v>
      </c>
      <c r="L34" s="56">
        <v>0</v>
      </c>
      <c r="M34" s="57">
        <f t="shared" si="5"/>
        <v>0</v>
      </c>
      <c r="N34" s="32">
        <f t="shared" si="12"/>
        <v>4.6570560631846211E-2</v>
      </c>
      <c r="O34" s="32">
        <f t="shared" si="0"/>
        <v>6.0797832337521937E-2</v>
      </c>
      <c r="P34" s="33">
        <f t="shared" si="13"/>
        <v>5.3469445213655015E-2</v>
      </c>
      <c r="Q34" s="41"/>
      <c r="R34" s="58">
        <f t="shared" si="9"/>
        <v>10.059241096478782</v>
      </c>
      <c r="S34" s="58">
        <f t="shared" si="10"/>
        <v>13.132331784904739</v>
      </c>
      <c r="T34" s="58">
        <f t="shared" si="11"/>
        <v>11.549400166149482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1482.1727254770688</v>
      </c>
      <c r="F35" s="56">
        <v>1688.0944667956028</v>
      </c>
      <c r="G35" s="57">
        <f t="shared" si="3"/>
        <v>3170.2671922726713</v>
      </c>
      <c r="H35" s="56">
        <v>271</v>
      </c>
      <c r="I35" s="56">
        <v>262</v>
      </c>
      <c r="J35" s="57">
        <f t="shared" si="4"/>
        <v>533</v>
      </c>
      <c r="K35" s="56">
        <v>0</v>
      </c>
      <c r="L35" s="56">
        <v>0</v>
      </c>
      <c r="M35" s="57">
        <f t="shared" si="5"/>
        <v>0</v>
      </c>
      <c r="N35" s="32">
        <f t="shared" si="12"/>
        <v>2.5320703933939263E-2</v>
      </c>
      <c r="O35" s="32">
        <f t="shared" si="0"/>
        <v>2.9829206721720434E-2</v>
      </c>
      <c r="P35" s="33">
        <f t="shared" si="13"/>
        <v>2.7536891045381411E-2</v>
      </c>
      <c r="Q35" s="41"/>
      <c r="R35" s="58">
        <f t="shared" si="9"/>
        <v>5.4692720497308809</v>
      </c>
      <c r="S35" s="58">
        <f t="shared" si="10"/>
        <v>6.4431086518916141</v>
      </c>
      <c r="T35" s="58">
        <f t="shared" si="11"/>
        <v>5.9479684658023855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350.88440037225001</v>
      </c>
      <c r="F36" s="61">
        <v>328.00000000017423</v>
      </c>
      <c r="G36" s="62">
        <f t="shared" si="3"/>
        <v>678.88440037242424</v>
      </c>
      <c r="H36" s="61">
        <v>277</v>
      </c>
      <c r="I36" s="61">
        <v>268</v>
      </c>
      <c r="J36" s="62">
        <f t="shared" si="4"/>
        <v>545</v>
      </c>
      <c r="K36" s="61">
        <v>0</v>
      </c>
      <c r="L36" s="61">
        <v>0</v>
      </c>
      <c r="M36" s="62">
        <f t="shared" si="5"/>
        <v>0</v>
      </c>
      <c r="N36" s="34">
        <f t="shared" si="12"/>
        <v>5.8644939225205575E-3</v>
      </c>
      <c r="O36" s="34">
        <f t="shared" si="0"/>
        <v>5.6661138750721089E-3</v>
      </c>
      <c r="P36" s="35">
        <f t="shared" si="13"/>
        <v>5.7669418991881096E-3</v>
      </c>
      <c r="Q36" s="41"/>
      <c r="R36" s="58">
        <f t="shared" si="9"/>
        <v>1.2667306872644404</v>
      </c>
      <c r="S36" s="58">
        <f t="shared" si="10"/>
        <v>1.2238805970155755</v>
      </c>
      <c r="T36" s="58">
        <f t="shared" si="11"/>
        <v>1.2456594502246316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16891.562923624941</v>
      </c>
      <c r="F37" s="56">
        <v>10987.235005981704</v>
      </c>
      <c r="G37" s="65">
        <f t="shared" si="3"/>
        <v>27878.797929606644</v>
      </c>
      <c r="H37" s="64">
        <v>94</v>
      </c>
      <c r="I37" s="64">
        <v>93</v>
      </c>
      <c r="J37" s="65">
        <f t="shared" si="4"/>
        <v>187</v>
      </c>
      <c r="K37" s="64">
        <v>186</v>
      </c>
      <c r="L37" s="64">
        <v>158</v>
      </c>
      <c r="M37" s="65">
        <f t="shared" si="5"/>
        <v>344</v>
      </c>
      <c r="N37" s="30">
        <f t="shared" si="12"/>
        <v>0.25426846886477811</v>
      </c>
      <c r="O37" s="30">
        <f t="shared" si="0"/>
        <v>0.18536973623265124</v>
      </c>
      <c r="P37" s="31">
        <f t="shared" si="13"/>
        <v>0.22178131109277863</v>
      </c>
      <c r="Q37" s="41"/>
      <c r="R37" s="58">
        <f t="shared" si="9"/>
        <v>60.327010441517643</v>
      </c>
      <c r="S37" s="58">
        <f t="shared" si="10"/>
        <v>43.773844645345434</v>
      </c>
      <c r="T37" s="58">
        <f t="shared" si="11"/>
        <v>52.502444311876921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16055.752572138461</v>
      </c>
      <c r="F38" s="56">
        <v>10914.603859800984</v>
      </c>
      <c r="G38" s="57">
        <f t="shared" si="3"/>
        <v>26970.356431939443</v>
      </c>
      <c r="H38" s="56">
        <v>92</v>
      </c>
      <c r="I38" s="56">
        <v>93</v>
      </c>
      <c r="J38" s="57">
        <f t="shared" si="4"/>
        <v>185</v>
      </c>
      <c r="K38" s="56">
        <v>184</v>
      </c>
      <c r="L38" s="56">
        <v>142</v>
      </c>
      <c r="M38" s="57">
        <f t="shared" si="5"/>
        <v>326</v>
      </c>
      <c r="N38" s="32">
        <f t="shared" si="12"/>
        <v>0.24511102485555783</v>
      </c>
      <c r="O38" s="32">
        <f t="shared" si="0"/>
        <v>0.1973564997070914</v>
      </c>
      <c r="P38" s="33">
        <f t="shared" si="13"/>
        <v>0.22324975524749555</v>
      </c>
      <c r="Q38" s="41"/>
      <c r="R38" s="58">
        <f t="shared" si="9"/>
        <v>58.17301656571906</v>
      </c>
      <c r="S38" s="58">
        <f t="shared" si="10"/>
        <v>46.445122807663758</v>
      </c>
      <c r="T38" s="58">
        <f t="shared" si="11"/>
        <v>52.779562489118284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15529.597941299156</v>
      </c>
      <c r="F39" s="56">
        <v>10731.218740926175</v>
      </c>
      <c r="G39" s="57">
        <f t="shared" si="3"/>
        <v>26260.816682225333</v>
      </c>
      <c r="H39" s="56">
        <v>92</v>
      </c>
      <c r="I39" s="56">
        <v>93</v>
      </c>
      <c r="J39" s="57">
        <f t="shared" si="4"/>
        <v>185</v>
      </c>
      <c r="K39" s="56">
        <v>184</v>
      </c>
      <c r="L39" s="56">
        <v>138</v>
      </c>
      <c r="M39" s="57">
        <f t="shared" si="5"/>
        <v>322</v>
      </c>
      <c r="N39" s="32">
        <f t="shared" si="12"/>
        <v>0.23707862025676532</v>
      </c>
      <c r="O39" s="32">
        <f t="shared" si="0"/>
        <v>0.197584672649252</v>
      </c>
      <c r="P39" s="33">
        <f t="shared" si="13"/>
        <v>0.21917620920599362</v>
      </c>
      <c r="Q39" s="41"/>
      <c r="R39" s="58">
        <f t="shared" si="9"/>
        <v>56.266659207605642</v>
      </c>
      <c r="S39" s="58">
        <f t="shared" si="10"/>
        <v>46.455492384961794</v>
      </c>
      <c r="T39" s="58">
        <f t="shared" si="11"/>
        <v>51.796482607939517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15273.390140665633</v>
      </c>
      <c r="F40" s="56">
        <v>10660.459626536234</v>
      </c>
      <c r="G40" s="57">
        <f t="shared" si="3"/>
        <v>25933.849767201868</v>
      </c>
      <c r="H40" s="56">
        <v>92</v>
      </c>
      <c r="I40" s="56">
        <v>91</v>
      </c>
      <c r="J40" s="57">
        <f t="shared" si="4"/>
        <v>183</v>
      </c>
      <c r="K40" s="56">
        <v>192</v>
      </c>
      <c r="L40" s="56">
        <v>138</v>
      </c>
      <c r="M40" s="57">
        <f t="shared" si="5"/>
        <v>330</v>
      </c>
      <c r="N40" s="32">
        <f t="shared" si="12"/>
        <v>0.22631267989369419</v>
      </c>
      <c r="O40" s="32">
        <f t="shared" si="0"/>
        <v>0.1978555981168566</v>
      </c>
      <c r="P40" s="33">
        <f t="shared" si="13"/>
        <v>0.21367946878256103</v>
      </c>
      <c r="Q40" s="41"/>
      <c r="R40" s="58">
        <f t="shared" si="9"/>
        <v>53.779542748822649</v>
      </c>
      <c r="S40" s="58">
        <f t="shared" si="10"/>
        <v>46.552225443389666</v>
      </c>
      <c r="T40" s="58">
        <f t="shared" si="11"/>
        <v>50.553313386358418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15064.782235615636</v>
      </c>
      <c r="F41" s="56">
        <v>10518.526846233704</v>
      </c>
      <c r="G41" s="57">
        <f t="shared" si="3"/>
        <v>25583.30908184934</v>
      </c>
      <c r="H41" s="56">
        <v>92</v>
      </c>
      <c r="I41" s="56">
        <v>93</v>
      </c>
      <c r="J41" s="57">
        <f t="shared" si="4"/>
        <v>185</v>
      </c>
      <c r="K41" s="56">
        <v>184</v>
      </c>
      <c r="L41" s="56">
        <v>138</v>
      </c>
      <c r="M41" s="57">
        <f t="shared" si="5"/>
        <v>322</v>
      </c>
      <c r="N41" s="32">
        <f t="shared" si="12"/>
        <v>0.22998263061210972</v>
      </c>
      <c r="O41" s="32">
        <f t="shared" si="0"/>
        <v>0.19366856028564045</v>
      </c>
      <c r="P41" s="33">
        <f t="shared" si="13"/>
        <v>0.21352164220011802</v>
      </c>
      <c r="Q41" s="41"/>
      <c r="R41" s="58">
        <f t="shared" si="9"/>
        <v>54.58254433194071</v>
      </c>
      <c r="S41" s="58">
        <f t="shared" si="10"/>
        <v>45.534748252093955</v>
      </c>
      <c r="T41" s="58">
        <f t="shared" si="11"/>
        <v>50.460175703844854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12798.894625956304</v>
      </c>
      <c r="F42" s="56">
        <v>5819.9402344041418</v>
      </c>
      <c r="G42" s="57">
        <f t="shared" si="3"/>
        <v>18618.834860360446</v>
      </c>
      <c r="H42" s="56">
        <v>0</v>
      </c>
      <c r="I42" s="56">
        <v>0</v>
      </c>
      <c r="J42" s="57">
        <f t="shared" si="4"/>
        <v>0</v>
      </c>
      <c r="K42" s="56">
        <v>184</v>
      </c>
      <c r="L42" s="56">
        <v>138</v>
      </c>
      <c r="M42" s="57">
        <f t="shared" si="5"/>
        <v>322</v>
      </c>
      <c r="N42" s="32">
        <f t="shared" si="12"/>
        <v>0.28048068517611113</v>
      </c>
      <c r="O42" s="32">
        <f t="shared" si="0"/>
        <v>0.17005435467520283</v>
      </c>
      <c r="P42" s="33">
        <f t="shared" si="13"/>
        <v>0.23315511496143618</v>
      </c>
      <c r="Q42" s="41"/>
      <c r="R42" s="58">
        <f t="shared" si="9"/>
        <v>69.559209923675567</v>
      </c>
      <c r="S42" s="58">
        <f t="shared" si="10"/>
        <v>42.173479959450304</v>
      </c>
      <c r="T42" s="58">
        <f t="shared" si="11"/>
        <v>57.822468510436167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11244.139260985128</v>
      </c>
      <c r="F43" s="56">
        <v>5498.268368520773</v>
      </c>
      <c r="G43" s="57">
        <f t="shared" si="3"/>
        <v>16742.407629505902</v>
      </c>
      <c r="H43" s="56">
        <v>0</v>
      </c>
      <c r="I43" s="56">
        <v>0</v>
      </c>
      <c r="J43" s="57">
        <f t="shared" si="4"/>
        <v>0</v>
      </c>
      <c r="K43" s="56">
        <v>184</v>
      </c>
      <c r="L43" s="56">
        <v>138</v>
      </c>
      <c r="M43" s="57">
        <f t="shared" si="5"/>
        <v>322</v>
      </c>
      <c r="N43" s="32">
        <f t="shared" si="12"/>
        <v>0.24640908268287887</v>
      </c>
      <c r="O43" s="32">
        <f t="shared" si="0"/>
        <v>0.16065534036117265</v>
      </c>
      <c r="P43" s="33">
        <f t="shared" si="13"/>
        <v>0.20965747883071906</v>
      </c>
      <c r="Q43" s="41"/>
      <c r="R43" s="58">
        <f t="shared" si="9"/>
        <v>61.109452505353957</v>
      </c>
      <c r="S43" s="58">
        <f t="shared" si="10"/>
        <v>39.842524409570821</v>
      </c>
      <c r="T43" s="58">
        <f t="shared" si="11"/>
        <v>51.995054750018326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10866.771110963124</v>
      </c>
      <c r="F44" s="56">
        <v>5400.8398324895725</v>
      </c>
      <c r="G44" s="57">
        <f t="shared" si="3"/>
        <v>16267.610943452695</v>
      </c>
      <c r="H44" s="56">
        <v>0</v>
      </c>
      <c r="I44" s="56">
        <v>0</v>
      </c>
      <c r="J44" s="57">
        <f t="shared" si="4"/>
        <v>0</v>
      </c>
      <c r="K44" s="56">
        <v>184</v>
      </c>
      <c r="L44" s="56">
        <v>132</v>
      </c>
      <c r="M44" s="57">
        <f t="shared" si="5"/>
        <v>316</v>
      </c>
      <c r="N44" s="32">
        <f t="shared" si="12"/>
        <v>0.23813926873604321</v>
      </c>
      <c r="O44" s="32">
        <f t="shared" si="0"/>
        <v>0.16498166643724257</v>
      </c>
      <c r="P44" s="33">
        <f t="shared" si="13"/>
        <v>0.20757976397831635</v>
      </c>
      <c r="Q44" s="41"/>
      <c r="R44" s="58">
        <f t="shared" si="9"/>
        <v>59.058538646538715</v>
      </c>
      <c r="S44" s="58">
        <f t="shared" si="10"/>
        <v>40.915453276436153</v>
      </c>
      <c r="T44" s="58">
        <f t="shared" si="11"/>
        <v>51.479781466622455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10550.539610430304</v>
      </c>
      <c r="F45" s="56">
        <v>5316.3089292142768</v>
      </c>
      <c r="G45" s="57">
        <f t="shared" si="3"/>
        <v>15866.848539644579</v>
      </c>
      <c r="H45" s="56">
        <v>0</v>
      </c>
      <c r="I45" s="56">
        <v>0</v>
      </c>
      <c r="J45" s="57">
        <f t="shared" si="4"/>
        <v>0</v>
      </c>
      <c r="K45" s="56">
        <v>184</v>
      </c>
      <c r="L45" s="56">
        <v>103</v>
      </c>
      <c r="M45" s="57">
        <f t="shared" si="5"/>
        <v>287</v>
      </c>
      <c r="N45" s="32">
        <f t="shared" si="12"/>
        <v>0.2312092305932307</v>
      </c>
      <c r="O45" s="32">
        <f t="shared" si="0"/>
        <v>0.20812358789595509</v>
      </c>
      <c r="P45" s="33">
        <f t="shared" si="13"/>
        <v>0.22292413931163005</v>
      </c>
      <c r="Q45" s="41"/>
      <c r="R45" s="58">
        <f t="shared" si="9"/>
        <v>57.339889187121216</v>
      </c>
      <c r="S45" s="58">
        <f t="shared" si="10"/>
        <v>51.614649798196865</v>
      </c>
      <c r="T45" s="58">
        <f t="shared" si="11"/>
        <v>55.285186549284248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10408.889809479508</v>
      </c>
      <c r="F46" s="56">
        <v>5314.639345608447</v>
      </c>
      <c r="G46" s="57">
        <f t="shared" si="3"/>
        <v>15723.529155087956</v>
      </c>
      <c r="H46" s="56">
        <v>0</v>
      </c>
      <c r="I46" s="56">
        <v>0</v>
      </c>
      <c r="J46" s="57">
        <f t="shared" si="4"/>
        <v>0</v>
      </c>
      <c r="K46" s="56">
        <v>184</v>
      </c>
      <c r="L46" s="56">
        <v>110</v>
      </c>
      <c r="M46" s="57">
        <f t="shared" si="5"/>
        <v>294</v>
      </c>
      <c r="N46" s="32">
        <f t="shared" si="12"/>
        <v>0.2281050536789864</v>
      </c>
      <c r="O46" s="32">
        <f t="shared" si="0"/>
        <v>0.19481815783022166</v>
      </c>
      <c r="P46" s="33">
        <f t="shared" si="13"/>
        <v>0.2156507729192445</v>
      </c>
      <c r="Q46" s="41"/>
      <c r="R46" s="58">
        <f t="shared" si="9"/>
        <v>56.57005331238863</v>
      </c>
      <c r="S46" s="58">
        <f t="shared" si="10"/>
        <v>48.314903141894973</v>
      </c>
      <c r="T46" s="58">
        <f t="shared" si="11"/>
        <v>53.481391683972639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10333.753052078626</v>
      </c>
      <c r="F47" s="56">
        <v>5274.35298514427</v>
      </c>
      <c r="G47" s="57">
        <f t="shared" si="3"/>
        <v>15608.106037222897</v>
      </c>
      <c r="H47" s="56">
        <v>0</v>
      </c>
      <c r="I47" s="56">
        <v>0</v>
      </c>
      <c r="J47" s="57">
        <f t="shared" si="4"/>
        <v>0</v>
      </c>
      <c r="K47" s="56">
        <v>184</v>
      </c>
      <c r="L47" s="56">
        <v>116</v>
      </c>
      <c r="M47" s="57">
        <f t="shared" si="5"/>
        <v>300</v>
      </c>
      <c r="N47" s="32">
        <f t="shared" si="12"/>
        <v>0.22645847326609891</v>
      </c>
      <c r="O47" s="32">
        <f t="shared" si="0"/>
        <v>0.18334096861597157</v>
      </c>
      <c r="P47" s="33">
        <f t="shared" si="13"/>
        <v>0.20978637146804968</v>
      </c>
      <c r="Q47" s="41"/>
      <c r="R47" s="58">
        <f t="shared" si="9"/>
        <v>56.161701369992535</v>
      </c>
      <c r="S47" s="58">
        <f t="shared" si="10"/>
        <v>45.468560216760949</v>
      </c>
      <c r="T47" s="58">
        <f t="shared" si="11"/>
        <v>52.027020124076323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9693.6861021533114</v>
      </c>
      <c r="F48" s="56">
        <v>4370.1862961936595</v>
      </c>
      <c r="G48" s="57">
        <f t="shared" si="3"/>
        <v>14063.872398346972</v>
      </c>
      <c r="H48" s="56">
        <v>0</v>
      </c>
      <c r="I48" s="56">
        <v>0</v>
      </c>
      <c r="J48" s="57">
        <f t="shared" ref="J48:J58" si="14">+H48+I48</f>
        <v>0</v>
      </c>
      <c r="K48" s="56">
        <v>186</v>
      </c>
      <c r="L48" s="56">
        <v>117</v>
      </c>
      <c r="M48" s="57">
        <f t="shared" ref="M48:M58" si="15">+K48+L48</f>
        <v>303</v>
      </c>
      <c r="N48" s="32">
        <f t="shared" ref="N48" si="16">+E48/(H48*216+K48*248)</f>
        <v>0.21014754817363232</v>
      </c>
      <c r="O48" s="32">
        <f t="shared" ref="O48" si="17">+F48/(I48*216+L48*248)</f>
        <v>0.15061298236123724</v>
      </c>
      <c r="P48" s="33">
        <f t="shared" ref="P48" si="18">+G48/(J48*216+M48*248)</f>
        <v>0.18715895345399461</v>
      </c>
      <c r="Q48" s="41"/>
      <c r="R48" s="58">
        <f t="shared" ref="R48" si="19">+E48/(H48+K48)</f>
        <v>52.116591947060812</v>
      </c>
      <c r="S48" s="58">
        <f t="shared" ref="S48" si="20">+F48/(I48+L48)</f>
        <v>37.352019625586834</v>
      </c>
      <c r="T48" s="58">
        <f t="shared" ref="T48" si="21">+G48/(J48+M48)</f>
        <v>46.415420456590667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9146.5710303285141</v>
      </c>
      <c r="F49" s="56">
        <v>4249.3896010000399</v>
      </c>
      <c r="G49" s="57">
        <f t="shared" si="3"/>
        <v>13395.960631328555</v>
      </c>
      <c r="H49" s="56">
        <v>0</v>
      </c>
      <c r="I49" s="56">
        <v>0</v>
      </c>
      <c r="J49" s="57">
        <f t="shared" si="14"/>
        <v>0</v>
      </c>
      <c r="K49" s="56">
        <v>190</v>
      </c>
      <c r="L49" s="56">
        <v>117</v>
      </c>
      <c r="M49" s="57">
        <f t="shared" si="15"/>
        <v>307</v>
      </c>
      <c r="N49" s="32">
        <f t="shared" si="12"/>
        <v>0.19411228841953554</v>
      </c>
      <c r="O49" s="32">
        <f t="shared" si="0"/>
        <v>0.14644987596498621</v>
      </c>
      <c r="P49" s="33">
        <f t="shared" si="13"/>
        <v>0.17594778595314378</v>
      </c>
      <c r="Q49" s="41"/>
      <c r="R49" s="58">
        <f t="shared" si="9"/>
        <v>48.139847528044811</v>
      </c>
      <c r="S49" s="58">
        <f t="shared" si="10"/>
        <v>36.319569239316579</v>
      </c>
      <c r="T49" s="58">
        <f t="shared" si="11"/>
        <v>43.635050916379654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9385.7077672089763</v>
      </c>
      <c r="F50" s="56">
        <v>3893.9476526740164</v>
      </c>
      <c r="G50" s="57">
        <f t="shared" si="3"/>
        <v>13279.655419882993</v>
      </c>
      <c r="H50" s="56">
        <v>0</v>
      </c>
      <c r="I50" s="56">
        <v>0</v>
      </c>
      <c r="J50" s="57">
        <f t="shared" si="14"/>
        <v>0</v>
      </c>
      <c r="K50" s="56">
        <v>188</v>
      </c>
      <c r="L50" s="56">
        <v>117</v>
      </c>
      <c r="M50" s="57">
        <f t="shared" si="15"/>
        <v>305</v>
      </c>
      <c r="N50" s="32">
        <f t="shared" si="12"/>
        <v>0.20130636082723438</v>
      </c>
      <c r="O50" s="32">
        <f t="shared" si="0"/>
        <v>0.13420001560084147</v>
      </c>
      <c r="P50" s="33">
        <f t="shared" si="13"/>
        <v>0.17556392675678203</v>
      </c>
      <c r="Q50" s="41"/>
      <c r="R50" s="58">
        <f t="shared" si="9"/>
        <v>49.923977485154133</v>
      </c>
      <c r="S50" s="58">
        <f t="shared" si="10"/>
        <v>33.281603869008684</v>
      </c>
      <c r="T50" s="58">
        <f t="shared" si="11"/>
        <v>43.539853835681946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8827.3991483647078</v>
      </c>
      <c r="F51" s="56">
        <v>3460.1724343446713</v>
      </c>
      <c r="G51" s="57">
        <f t="shared" si="3"/>
        <v>12287.571582709379</v>
      </c>
      <c r="H51" s="56">
        <v>0</v>
      </c>
      <c r="I51" s="56">
        <v>0</v>
      </c>
      <c r="J51" s="57">
        <f t="shared" si="14"/>
        <v>0</v>
      </c>
      <c r="K51" s="56">
        <v>194</v>
      </c>
      <c r="L51" s="56">
        <v>117</v>
      </c>
      <c r="M51" s="57">
        <f t="shared" si="15"/>
        <v>311</v>
      </c>
      <c r="N51" s="32">
        <f t="shared" si="12"/>
        <v>0.18347603816853816</v>
      </c>
      <c r="O51" s="32">
        <f t="shared" si="0"/>
        <v>0.11925049746156159</v>
      </c>
      <c r="P51" s="33">
        <f t="shared" si="13"/>
        <v>0.15931401803118683</v>
      </c>
      <c r="Q51" s="41"/>
      <c r="R51" s="58">
        <f t="shared" si="9"/>
        <v>45.502057465797463</v>
      </c>
      <c r="S51" s="58">
        <f t="shared" si="10"/>
        <v>29.574123370467277</v>
      </c>
      <c r="T51" s="58">
        <f t="shared" si="11"/>
        <v>39.509876471734337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8774.8751181600219</v>
      </c>
      <c r="F52" s="56">
        <v>3474.7343399847368</v>
      </c>
      <c r="G52" s="57">
        <f t="shared" si="3"/>
        <v>12249.609458144758</v>
      </c>
      <c r="H52" s="56">
        <v>0</v>
      </c>
      <c r="I52" s="56">
        <v>0</v>
      </c>
      <c r="J52" s="57">
        <f t="shared" si="14"/>
        <v>0</v>
      </c>
      <c r="K52" s="56">
        <v>188</v>
      </c>
      <c r="L52" s="56">
        <v>115</v>
      </c>
      <c r="M52" s="57">
        <f t="shared" si="15"/>
        <v>303</v>
      </c>
      <c r="N52" s="32">
        <f t="shared" si="12"/>
        <v>0.18820511149107802</v>
      </c>
      <c r="O52" s="32">
        <f t="shared" si="0"/>
        <v>0.12183500490830074</v>
      </c>
      <c r="P52" s="33">
        <f t="shared" si="13"/>
        <v>0.16301513704546947</v>
      </c>
      <c r="Q52" s="41"/>
      <c r="R52" s="58">
        <f t="shared" si="9"/>
        <v>46.674867649787352</v>
      </c>
      <c r="S52" s="58">
        <f t="shared" si="10"/>
        <v>30.215081217258582</v>
      </c>
      <c r="T52" s="58">
        <f t="shared" si="11"/>
        <v>40.427753987276425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8629.2840175312558</v>
      </c>
      <c r="F53" s="56">
        <v>3454.7867903473934</v>
      </c>
      <c r="G53" s="57">
        <f t="shared" si="3"/>
        <v>12084.070807878648</v>
      </c>
      <c r="H53" s="56">
        <v>0</v>
      </c>
      <c r="I53" s="56">
        <v>0</v>
      </c>
      <c r="J53" s="57">
        <f t="shared" si="14"/>
        <v>0</v>
      </c>
      <c r="K53" s="56">
        <v>190</v>
      </c>
      <c r="L53" s="56">
        <v>95</v>
      </c>
      <c r="M53" s="57">
        <f t="shared" si="15"/>
        <v>285</v>
      </c>
      <c r="N53" s="32">
        <f t="shared" si="12"/>
        <v>0.18313421089837131</v>
      </c>
      <c r="O53" s="32">
        <f t="shared" si="0"/>
        <v>0.14663780943749546</v>
      </c>
      <c r="P53" s="33">
        <f t="shared" si="13"/>
        <v>0.17096874374474602</v>
      </c>
      <c r="Q53" s="41"/>
      <c r="R53" s="58">
        <f t="shared" si="9"/>
        <v>45.417284302796084</v>
      </c>
      <c r="S53" s="58">
        <f t="shared" si="10"/>
        <v>36.366176740498879</v>
      </c>
      <c r="T53" s="58">
        <f t="shared" si="11"/>
        <v>42.400248448697013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8303.6011688439085</v>
      </c>
      <c r="F54" s="56">
        <v>3352.1161637726345</v>
      </c>
      <c r="G54" s="57">
        <f t="shared" si="3"/>
        <v>11655.717332616543</v>
      </c>
      <c r="H54" s="56">
        <v>0</v>
      </c>
      <c r="I54" s="56">
        <v>0</v>
      </c>
      <c r="J54" s="57">
        <f t="shared" si="14"/>
        <v>0</v>
      </c>
      <c r="K54" s="56">
        <v>192</v>
      </c>
      <c r="L54" s="56">
        <v>96</v>
      </c>
      <c r="M54" s="57">
        <f t="shared" si="15"/>
        <v>288</v>
      </c>
      <c r="N54" s="32">
        <f t="shared" si="12"/>
        <v>0.17438678529998128</v>
      </c>
      <c r="O54" s="32">
        <f t="shared" si="0"/>
        <v>0.14079788994340703</v>
      </c>
      <c r="P54" s="33">
        <f t="shared" si="13"/>
        <v>0.16319048684778986</v>
      </c>
      <c r="Q54" s="41"/>
      <c r="R54" s="58">
        <f t="shared" si="9"/>
        <v>43.247922754395354</v>
      </c>
      <c r="S54" s="58">
        <f t="shared" si="10"/>
        <v>34.917876705964943</v>
      </c>
      <c r="T54" s="58">
        <f t="shared" si="11"/>
        <v>40.471240738251886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6384.5426787207361</v>
      </c>
      <c r="F55" s="56">
        <v>2257.3869802319359</v>
      </c>
      <c r="G55" s="57">
        <f t="shared" si="3"/>
        <v>8641.9296589526712</v>
      </c>
      <c r="H55" s="56">
        <v>0</v>
      </c>
      <c r="I55" s="56">
        <v>0</v>
      </c>
      <c r="J55" s="57">
        <f t="shared" si="14"/>
        <v>0</v>
      </c>
      <c r="K55" s="56">
        <v>196</v>
      </c>
      <c r="L55" s="56">
        <v>94</v>
      </c>
      <c r="M55" s="57">
        <f t="shared" si="15"/>
        <v>290</v>
      </c>
      <c r="N55" s="32">
        <f t="shared" si="12"/>
        <v>0.13134756992101582</v>
      </c>
      <c r="O55" s="32">
        <f t="shared" si="0"/>
        <v>9.6833689955041866E-2</v>
      </c>
      <c r="P55" s="33">
        <f t="shared" si="13"/>
        <v>0.12016031227687252</v>
      </c>
      <c r="Q55" s="41"/>
      <c r="R55" s="58">
        <f t="shared" si="9"/>
        <v>32.574197340411921</v>
      </c>
      <c r="S55" s="58">
        <f t="shared" si="10"/>
        <v>24.014755108850384</v>
      </c>
      <c r="T55" s="58">
        <f t="shared" si="11"/>
        <v>29.799757444664383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6166.023736990639</v>
      </c>
      <c r="F56" s="56">
        <v>2175.5149151372857</v>
      </c>
      <c r="G56" s="57">
        <f t="shared" si="3"/>
        <v>8341.5386521279252</v>
      </c>
      <c r="H56" s="56">
        <v>0</v>
      </c>
      <c r="I56" s="56">
        <v>0</v>
      </c>
      <c r="J56" s="57">
        <f t="shared" si="14"/>
        <v>0</v>
      </c>
      <c r="K56" s="56">
        <v>184</v>
      </c>
      <c r="L56" s="56">
        <v>94</v>
      </c>
      <c r="M56" s="57">
        <f t="shared" si="15"/>
        <v>278</v>
      </c>
      <c r="N56" s="32">
        <f t="shared" si="12"/>
        <v>0.13512499423629556</v>
      </c>
      <c r="O56" s="32">
        <f t="shared" si="0"/>
        <v>9.3321676181249383E-2</v>
      </c>
      <c r="P56" s="33">
        <f t="shared" si="13"/>
        <v>0.12099005935437349</v>
      </c>
      <c r="Q56" s="41"/>
      <c r="R56" s="58">
        <f t="shared" si="9"/>
        <v>33.510998570601302</v>
      </c>
      <c r="S56" s="58">
        <f t="shared" si="10"/>
        <v>23.143775692949848</v>
      </c>
      <c r="T56" s="58">
        <f t="shared" si="11"/>
        <v>30.005534719884622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4543.5713946052938</v>
      </c>
      <c r="F57" s="56">
        <v>1839.4639236769976</v>
      </c>
      <c r="G57" s="57">
        <f t="shared" si="3"/>
        <v>6383.035318282291</v>
      </c>
      <c r="H57" s="56">
        <v>0</v>
      </c>
      <c r="I57" s="56">
        <v>0</v>
      </c>
      <c r="J57" s="57">
        <f t="shared" si="14"/>
        <v>0</v>
      </c>
      <c r="K57" s="56">
        <v>180</v>
      </c>
      <c r="L57" s="56">
        <v>94</v>
      </c>
      <c r="M57" s="57">
        <f t="shared" si="15"/>
        <v>274</v>
      </c>
      <c r="N57" s="32">
        <f t="shared" si="12"/>
        <v>0.10178251332001106</v>
      </c>
      <c r="O57" s="32">
        <f t="shared" si="0"/>
        <v>7.8906311070564408E-2</v>
      </c>
      <c r="P57" s="33">
        <f t="shared" si="13"/>
        <v>9.3934473132244692E-2</v>
      </c>
      <c r="Q57" s="41"/>
      <c r="R57" s="58">
        <f t="shared" si="9"/>
        <v>25.242063303362745</v>
      </c>
      <c r="S57" s="58">
        <f t="shared" si="10"/>
        <v>19.568765145499974</v>
      </c>
      <c r="T57" s="58">
        <f t="shared" si="11"/>
        <v>23.295749336796682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4268.7237633820878</v>
      </c>
      <c r="F58" s="61">
        <v>1759.0000000027005</v>
      </c>
      <c r="G58" s="62">
        <f t="shared" si="3"/>
        <v>6027.7237633847881</v>
      </c>
      <c r="H58" s="56">
        <v>0</v>
      </c>
      <c r="I58" s="56">
        <v>0</v>
      </c>
      <c r="J58" s="57">
        <f t="shared" si="14"/>
        <v>0</v>
      </c>
      <c r="K58" s="56">
        <v>182</v>
      </c>
      <c r="L58" s="56">
        <v>94</v>
      </c>
      <c r="M58" s="57">
        <f t="shared" si="15"/>
        <v>276</v>
      </c>
      <c r="N58" s="34">
        <f t="shared" si="12"/>
        <v>9.4574702308181671E-2</v>
      </c>
      <c r="O58" s="34">
        <f t="shared" si="0"/>
        <v>7.5454701441433625E-2</v>
      </c>
      <c r="P58" s="35">
        <f t="shared" si="13"/>
        <v>8.8062817955013847E-2</v>
      </c>
      <c r="Q58" s="41"/>
      <c r="R58" s="58">
        <f t="shared" si="9"/>
        <v>23.454526172429055</v>
      </c>
      <c r="S58" s="58">
        <f t="shared" si="10"/>
        <v>18.712765957475536</v>
      </c>
      <c r="T58" s="58">
        <f t="shared" si="11"/>
        <v>21.839578852843434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13252.583118141714</v>
      </c>
      <c r="F59" s="56">
        <v>6746.8630823814383</v>
      </c>
      <c r="G59" s="57">
        <f t="shared" si="3"/>
        <v>19999.446200523154</v>
      </c>
      <c r="H59" s="66">
        <v>123</v>
      </c>
      <c r="I59" s="64">
        <v>76</v>
      </c>
      <c r="J59" s="65">
        <f t="shared" si="4"/>
        <v>199</v>
      </c>
      <c r="K59" s="66">
        <v>136</v>
      </c>
      <c r="L59" s="64">
        <v>151</v>
      </c>
      <c r="M59" s="65">
        <f t="shared" si="5"/>
        <v>287</v>
      </c>
      <c r="N59" s="30">
        <f t="shared" si="12"/>
        <v>0.21979207771894843</v>
      </c>
      <c r="O59" s="30">
        <f t="shared" si="0"/>
        <v>0.12525737194381104</v>
      </c>
      <c r="P59" s="31">
        <f t="shared" si="13"/>
        <v>0.17518786090156932</v>
      </c>
      <c r="Q59" s="41"/>
      <c r="R59" s="58">
        <f t="shared" si="9"/>
        <v>51.168274587419745</v>
      </c>
      <c r="S59" s="58">
        <f t="shared" si="10"/>
        <v>29.721863799037173</v>
      </c>
      <c r="T59" s="58">
        <f t="shared" si="11"/>
        <v>41.15112386938921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12605.150151732256</v>
      </c>
      <c r="F60" s="56">
        <v>6714.5880875485364</v>
      </c>
      <c r="G60" s="57">
        <f t="shared" si="3"/>
        <v>19319.738239280792</v>
      </c>
      <c r="H60" s="55">
        <v>123</v>
      </c>
      <c r="I60" s="56">
        <v>71</v>
      </c>
      <c r="J60" s="57">
        <f t="shared" ref="J60:J84" si="22">+H60+I60</f>
        <v>194</v>
      </c>
      <c r="K60" s="55">
        <v>136</v>
      </c>
      <c r="L60" s="56">
        <v>152</v>
      </c>
      <c r="M60" s="57">
        <f t="shared" ref="M60:M84" si="23">+K60+L60</f>
        <v>288</v>
      </c>
      <c r="N60" s="32">
        <f t="shared" si="12"/>
        <v>0.20905450032725648</v>
      </c>
      <c r="O60" s="32">
        <f t="shared" si="0"/>
        <v>0.12661389514912763</v>
      </c>
      <c r="P60" s="33">
        <f t="shared" si="13"/>
        <v>0.17047630099605388</v>
      </c>
      <c r="Q60" s="41"/>
      <c r="R60" s="58">
        <f t="shared" si="9"/>
        <v>48.668533404371644</v>
      </c>
      <c r="S60" s="58">
        <f t="shared" si="10"/>
        <v>30.110260482280431</v>
      </c>
      <c r="T60" s="58">
        <f t="shared" si="11"/>
        <v>40.082444479835665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11934.438648801764</v>
      </c>
      <c r="F61" s="56">
        <v>6576.8881093646542</v>
      </c>
      <c r="G61" s="57">
        <f t="shared" si="3"/>
        <v>18511.326758166419</v>
      </c>
      <c r="H61" s="55">
        <v>123</v>
      </c>
      <c r="I61" s="56">
        <v>71</v>
      </c>
      <c r="J61" s="57">
        <f t="shared" si="22"/>
        <v>194</v>
      </c>
      <c r="K61" s="55">
        <v>136</v>
      </c>
      <c r="L61" s="56">
        <v>152</v>
      </c>
      <c r="M61" s="57">
        <f t="shared" si="23"/>
        <v>288</v>
      </c>
      <c r="N61" s="32">
        <f t="shared" si="12"/>
        <v>0.19793085194377347</v>
      </c>
      <c r="O61" s="32">
        <f t="shared" si="0"/>
        <v>0.12401735007853097</v>
      </c>
      <c r="P61" s="33">
        <f t="shared" si="13"/>
        <v>0.16334292282724849</v>
      </c>
      <c r="Q61" s="41"/>
      <c r="R61" s="58">
        <f t="shared" si="9"/>
        <v>46.078913701937317</v>
      </c>
      <c r="S61" s="58">
        <f t="shared" si="10"/>
        <v>29.49277179087289</v>
      </c>
      <c r="T61" s="58">
        <f t="shared" si="11"/>
        <v>38.405242236859792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11436.676831312168</v>
      </c>
      <c r="F62" s="56">
        <v>6495.4506311214191</v>
      </c>
      <c r="G62" s="57">
        <f t="shared" si="3"/>
        <v>17932.127462433586</v>
      </c>
      <c r="H62" s="55">
        <v>122</v>
      </c>
      <c r="I62" s="56">
        <v>71</v>
      </c>
      <c r="J62" s="57">
        <f t="shared" si="22"/>
        <v>193</v>
      </c>
      <c r="K62" s="55">
        <v>138</v>
      </c>
      <c r="L62" s="56">
        <v>152</v>
      </c>
      <c r="M62" s="57">
        <f t="shared" si="23"/>
        <v>290</v>
      </c>
      <c r="N62" s="32">
        <f t="shared" si="12"/>
        <v>0.18879881192736675</v>
      </c>
      <c r="O62" s="32">
        <f t="shared" si="0"/>
        <v>0.12248172105750149</v>
      </c>
      <c r="P62" s="33">
        <f t="shared" si="13"/>
        <v>0.1578421190623335</v>
      </c>
      <c r="Q62" s="41"/>
      <c r="R62" s="58">
        <f t="shared" si="9"/>
        <v>43.987218581969877</v>
      </c>
      <c r="S62" s="58">
        <f t="shared" si="10"/>
        <v>29.127581305477214</v>
      </c>
      <c r="T62" s="58">
        <f t="shared" si="11"/>
        <v>37.126557893237241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10982.053656073034</v>
      </c>
      <c r="F63" s="56">
        <v>6441.6153878973855</v>
      </c>
      <c r="G63" s="57">
        <f t="shared" si="3"/>
        <v>17423.669043970418</v>
      </c>
      <c r="H63" s="55">
        <v>119</v>
      </c>
      <c r="I63" s="56">
        <v>71</v>
      </c>
      <c r="J63" s="57">
        <f t="shared" si="22"/>
        <v>190</v>
      </c>
      <c r="K63" s="55">
        <v>146</v>
      </c>
      <c r="L63" s="56">
        <v>152</v>
      </c>
      <c r="M63" s="57">
        <f t="shared" si="23"/>
        <v>298</v>
      </c>
      <c r="N63" s="32">
        <f t="shared" si="12"/>
        <v>0.17738166520340215</v>
      </c>
      <c r="O63" s="32">
        <f t="shared" si="0"/>
        <v>0.12146657466996126</v>
      </c>
      <c r="P63" s="33">
        <f t="shared" si="13"/>
        <v>0.15158398040759341</v>
      </c>
      <c r="Q63" s="41"/>
      <c r="R63" s="58">
        <f t="shared" si="9"/>
        <v>41.441711909709561</v>
      </c>
      <c r="S63" s="58">
        <f t="shared" si="10"/>
        <v>28.886167658732671</v>
      </c>
      <c r="T63" s="58">
        <f t="shared" si="11"/>
        <v>35.704239844201673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10089.948293897098</v>
      </c>
      <c r="F64" s="56">
        <v>6302.5534551624223</v>
      </c>
      <c r="G64" s="57">
        <f t="shared" si="3"/>
        <v>16392.50174905952</v>
      </c>
      <c r="H64" s="55">
        <v>112</v>
      </c>
      <c r="I64" s="56">
        <v>68</v>
      </c>
      <c r="J64" s="57">
        <f t="shared" si="22"/>
        <v>180</v>
      </c>
      <c r="K64" s="55">
        <v>162</v>
      </c>
      <c r="L64" s="56">
        <v>151</v>
      </c>
      <c r="M64" s="57">
        <f t="shared" si="23"/>
        <v>313</v>
      </c>
      <c r="N64" s="3">
        <f t="shared" si="12"/>
        <v>0.15675410598274139</v>
      </c>
      <c r="O64" s="3">
        <f t="shared" si="0"/>
        <v>0.12088678562149804</v>
      </c>
      <c r="P64" s="4">
        <f t="shared" si="13"/>
        <v>0.1407033385039099</v>
      </c>
      <c r="Q64" s="41"/>
      <c r="R64" s="58">
        <f t="shared" si="9"/>
        <v>36.824628809843425</v>
      </c>
      <c r="S64" s="58">
        <f t="shared" si="10"/>
        <v>28.778782900285034</v>
      </c>
      <c r="T64" s="58">
        <f t="shared" si="11"/>
        <v>33.250510647179553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8323.4086492261231</v>
      </c>
      <c r="F65" s="56">
        <v>5768.213428549645</v>
      </c>
      <c r="G65" s="57">
        <f t="shared" si="3"/>
        <v>14091.622077775768</v>
      </c>
      <c r="H65" s="55">
        <v>92</v>
      </c>
      <c r="I65" s="56">
        <v>78</v>
      </c>
      <c r="J65" s="57">
        <f t="shared" si="22"/>
        <v>170</v>
      </c>
      <c r="K65" s="55">
        <v>178</v>
      </c>
      <c r="L65" s="56">
        <v>151</v>
      </c>
      <c r="M65" s="57">
        <f t="shared" si="23"/>
        <v>329</v>
      </c>
      <c r="N65" s="3">
        <f t="shared" si="12"/>
        <v>0.13002075495541932</v>
      </c>
      <c r="O65" s="3">
        <f t="shared" si="0"/>
        <v>0.10623643414891787</v>
      </c>
      <c r="P65" s="4">
        <f t="shared" si="13"/>
        <v>0.11910560279410176</v>
      </c>
      <c r="Q65" s="41"/>
      <c r="R65" s="58">
        <f t="shared" si="9"/>
        <v>30.827439441578235</v>
      </c>
      <c r="S65" s="58">
        <f t="shared" si="10"/>
        <v>25.188704928164388</v>
      </c>
      <c r="T65" s="58">
        <f t="shared" si="11"/>
        <v>28.239723602757049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3832.663181501377</v>
      </c>
      <c r="F66" s="56">
        <v>2862.3792539607598</v>
      </c>
      <c r="G66" s="57">
        <f t="shared" si="3"/>
        <v>6695.0424354621373</v>
      </c>
      <c r="H66" s="55">
        <v>51</v>
      </c>
      <c r="I66" s="56">
        <v>36</v>
      </c>
      <c r="J66" s="57">
        <f t="shared" si="22"/>
        <v>87</v>
      </c>
      <c r="K66" s="55">
        <v>88</v>
      </c>
      <c r="L66" s="56">
        <v>63</v>
      </c>
      <c r="M66" s="57">
        <f t="shared" si="23"/>
        <v>151</v>
      </c>
      <c r="N66" s="3">
        <f t="shared" si="12"/>
        <v>0.11670716143426849</v>
      </c>
      <c r="O66" s="3">
        <f t="shared" si="0"/>
        <v>0.12232389974191281</v>
      </c>
      <c r="P66" s="4">
        <f t="shared" si="13"/>
        <v>0.11904414003311055</v>
      </c>
      <c r="Q66" s="41"/>
      <c r="R66" s="58">
        <f t="shared" si="9"/>
        <v>27.573116413678971</v>
      </c>
      <c r="S66" s="58">
        <f t="shared" si="10"/>
        <v>28.91292175717939</v>
      </c>
      <c r="T66" s="58">
        <f t="shared" si="11"/>
        <v>28.130430401101417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3729.7284983180871</v>
      </c>
      <c r="F67" s="56">
        <v>2537.3905898700923</v>
      </c>
      <c r="G67" s="57">
        <f t="shared" si="3"/>
        <v>6267.1190881881794</v>
      </c>
      <c r="H67" s="55">
        <v>58</v>
      </c>
      <c r="I67" s="56">
        <v>36</v>
      </c>
      <c r="J67" s="57">
        <f t="shared" si="22"/>
        <v>94</v>
      </c>
      <c r="K67" s="55">
        <v>88</v>
      </c>
      <c r="L67" s="56">
        <v>63</v>
      </c>
      <c r="M67" s="57">
        <f t="shared" si="23"/>
        <v>151</v>
      </c>
      <c r="N67" s="3">
        <f t="shared" si="12"/>
        <v>0.10857383844661408</v>
      </c>
      <c r="O67" s="3">
        <f t="shared" si="0"/>
        <v>0.10843549529359368</v>
      </c>
      <c r="P67" s="4">
        <f t="shared" si="13"/>
        <v>0.10851778446093953</v>
      </c>
      <c r="Q67" s="41"/>
      <c r="R67" s="58">
        <f t="shared" si="9"/>
        <v>25.546085604918403</v>
      </c>
      <c r="S67" s="58">
        <f t="shared" si="10"/>
        <v>25.630207978485782</v>
      </c>
      <c r="T67" s="58">
        <f t="shared" si="11"/>
        <v>25.580077910972161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3658.5433029281221</v>
      </c>
      <c r="F68" s="56">
        <v>2283.3984918047217</v>
      </c>
      <c r="G68" s="57">
        <f t="shared" si="3"/>
        <v>5941.9417947328438</v>
      </c>
      <c r="H68" s="55">
        <v>39</v>
      </c>
      <c r="I68" s="56">
        <v>36</v>
      </c>
      <c r="J68" s="57">
        <f t="shared" si="22"/>
        <v>75</v>
      </c>
      <c r="K68" s="55">
        <v>88</v>
      </c>
      <c r="L68" s="56">
        <v>46</v>
      </c>
      <c r="M68" s="57">
        <f t="shared" si="23"/>
        <v>134</v>
      </c>
      <c r="N68" s="3">
        <f t="shared" si="12"/>
        <v>0.12095157706057003</v>
      </c>
      <c r="O68" s="3">
        <f t="shared" si="0"/>
        <v>0.11902619327589251</v>
      </c>
      <c r="P68" s="4">
        <f t="shared" si="13"/>
        <v>0.12020435739466022</v>
      </c>
      <c r="Q68" s="41"/>
      <c r="R68" s="58">
        <f t="shared" si="9"/>
        <v>28.807427582111199</v>
      </c>
      <c r="S68" s="58">
        <f t="shared" si="10"/>
        <v>27.846323070789289</v>
      </c>
      <c r="T68" s="58">
        <f t="shared" si="11"/>
        <v>28.430343515468152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1946.2393960961283</v>
      </c>
      <c r="F69" s="61">
        <v>1763.0000000035382</v>
      </c>
      <c r="G69" s="62">
        <f t="shared" si="3"/>
        <v>3709.2393960996665</v>
      </c>
      <c r="H69" s="67">
        <v>37</v>
      </c>
      <c r="I69" s="61">
        <v>36</v>
      </c>
      <c r="J69" s="62">
        <f t="shared" si="22"/>
        <v>73</v>
      </c>
      <c r="K69" s="67">
        <v>88</v>
      </c>
      <c r="L69" s="61">
        <v>47</v>
      </c>
      <c r="M69" s="62">
        <f t="shared" si="23"/>
        <v>135</v>
      </c>
      <c r="N69" s="6">
        <f t="shared" si="12"/>
        <v>6.5274999869067887E-2</v>
      </c>
      <c r="O69" s="6">
        <f t="shared" si="0"/>
        <v>9.0726636476098091E-2</v>
      </c>
      <c r="P69" s="7">
        <f t="shared" si="13"/>
        <v>7.5317564085844432E-2</v>
      </c>
      <c r="Q69" s="41"/>
      <c r="R69" s="58">
        <f t="shared" si="9"/>
        <v>15.569915168769027</v>
      </c>
      <c r="S69" s="58">
        <f t="shared" si="10"/>
        <v>21.240963855464315</v>
      </c>
      <c r="T69" s="58">
        <f t="shared" si="11"/>
        <v>17.832881712017628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4520.9999999669799</v>
      </c>
      <c r="F70" s="56">
        <v>12565.560047742885</v>
      </c>
      <c r="G70" s="65">
        <f t="shared" si="3"/>
        <v>17086.560047709863</v>
      </c>
      <c r="H70" s="66">
        <v>393</v>
      </c>
      <c r="I70" s="64">
        <v>462</v>
      </c>
      <c r="J70" s="65">
        <f t="shared" si="22"/>
        <v>855</v>
      </c>
      <c r="K70" s="66">
        <v>0</v>
      </c>
      <c r="L70" s="64">
        <v>0</v>
      </c>
      <c r="M70" s="65">
        <f t="shared" si="23"/>
        <v>0</v>
      </c>
      <c r="N70" s="15">
        <f t="shared" si="12"/>
        <v>5.325841108244958E-2</v>
      </c>
      <c r="O70" s="15">
        <f t="shared" si="0"/>
        <v>0.1259175088959324</v>
      </c>
      <c r="P70" s="16">
        <f t="shared" si="13"/>
        <v>9.2519818322015723E-2</v>
      </c>
      <c r="Q70" s="41"/>
      <c r="R70" s="58">
        <f t="shared" si="9"/>
        <v>11.50381679380911</v>
      </c>
      <c r="S70" s="58">
        <f t="shared" si="10"/>
        <v>27.198181921521396</v>
      </c>
      <c r="T70" s="58">
        <f t="shared" si="11"/>
        <v>19.984280757555396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6837.3344452311594</v>
      </c>
      <c r="F71" s="56">
        <v>19239.249805632066</v>
      </c>
      <c r="G71" s="57">
        <f t="shared" ref="G71:G84" si="24">+E71+F71</f>
        <v>26076.584250863227</v>
      </c>
      <c r="H71" s="55">
        <v>391</v>
      </c>
      <c r="I71" s="56">
        <v>466</v>
      </c>
      <c r="J71" s="57">
        <f t="shared" si="22"/>
        <v>857</v>
      </c>
      <c r="K71" s="55">
        <v>0</v>
      </c>
      <c r="L71" s="56">
        <v>0</v>
      </c>
      <c r="M71" s="57">
        <f t="shared" si="23"/>
        <v>0</v>
      </c>
      <c r="N71" s="3">
        <f t="shared" si="12"/>
        <v>8.0957355844832338E-2</v>
      </c>
      <c r="O71" s="3">
        <f t="shared" si="0"/>
        <v>0.19113862865236117</v>
      </c>
      <c r="P71" s="4">
        <f t="shared" si="13"/>
        <v>0.14086922647296354</v>
      </c>
      <c r="Q71" s="41"/>
      <c r="R71" s="58">
        <f t="shared" ref="R71:R86" si="25">+E71/(H71+K71)</f>
        <v>17.486788862483785</v>
      </c>
      <c r="S71" s="58">
        <f t="shared" ref="S71:S86" si="26">+F71/(I71+L71)</f>
        <v>41.285943788910011</v>
      </c>
      <c r="T71" s="58">
        <f t="shared" ref="T71:T86" si="27">+G71/(J71+M71)</f>
        <v>30.427752918160124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13934.816705846753</v>
      </c>
      <c r="F72" s="56">
        <v>29494.099384818041</v>
      </c>
      <c r="G72" s="57">
        <f t="shared" si="24"/>
        <v>43428.916090664796</v>
      </c>
      <c r="H72" s="55">
        <v>435</v>
      </c>
      <c r="I72" s="56">
        <v>468</v>
      </c>
      <c r="J72" s="57">
        <f t="shared" si="22"/>
        <v>903</v>
      </c>
      <c r="K72" s="55">
        <v>0</v>
      </c>
      <c r="L72" s="56">
        <v>0</v>
      </c>
      <c r="M72" s="57">
        <f t="shared" si="23"/>
        <v>0</v>
      </c>
      <c r="N72" s="3">
        <f t="shared" si="12"/>
        <v>0.14830583978125536</v>
      </c>
      <c r="O72" s="3">
        <f t="shared" si="0"/>
        <v>0.29176657352819368</v>
      </c>
      <c r="P72" s="4">
        <f t="shared" si="13"/>
        <v>0.22265758218830645</v>
      </c>
      <c r="Q72" s="41"/>
      <c r="R72" s="58">
        <f t="shared" si="25"/>
        <v>32.034061392751155</v>
      </c>
      <c r="S72" s="58">
        <f t="shared" si="26"/>
        <v>63.021579882089831</v>
      </c>
      <c r="T72" s="58">
        <f t="shared" si="27"/>
        <v>48.09403775267419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16192.935904066175</v>
      </c>
      <c r="F73" s="56">
        <v>33691.312481851142</v>
      </c>
      <c r="G73" s="57">
        <f t="shared" si="24"/>
        <v>49884.248385917315</v>
      </c>
      <c r="H73" s="55">
        <v>437</v>
      </c>
      <c r="I73" s="56">
        <v>468</v>
      </c>
      <c r="J73" s="57">
        <f t="shared" si="22"/>
        <v>905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0.17154987609189523</v>
      </c>
      <c r="O73" s="3">
        <f t="shared" ref="O73" si="29">+F73/(I73*216+L73*248)</f>
        <v>0.3332869626647193</v>
      </c>
      <c r="P73" s="4">
        <f t="shared" ref="P73" si="30">+G73/(J73*216+M73*248)</f>
        <v>0.25518850207651583</v>
      </c>
      <c r="Q73" s="41"/>
      <c r="R73" s="58">
        <f t="shared" si="25"/>
        <v>37.054773235849368</v>
      </c>
      <c r="S73" s="58">
        <f t="shared" si="26"/>
        <v>71.98998393557936</v>
      </c>
      <c r="T73" s="58">
        <f t="shared" si="27"/>
        <v>55.120716448527418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17343.287513133029</v>
      </c>
      <c r="F74" s="56">
        <v>39159.611875609538</v>
      </c>
      <c r="G74" s="57">
        <f t="shared" si="24"/>
        <v>56502.899388742568</v>
      </c>
      <c r="H74" s="55">
        <v>425</v>
      </c>
      <c r="I74" s="56">
        <v>460</v>
      </c>
      <c r="J74" s="57">
        <f t="shared" si="22"/>
        <v>885</v>
      </c>
      <c r="K74" s="55">
        <v>0</v>
      </c>
      <c r="L74" s="56">
        <v>0</v>
      </c>
      <c r="M74" s="57">
        <f t="shared" si="23"/>
        <v>0</v>
      </c>
      <c r="N74" s="3">
        <f t="shared" si="12"/>
        <v>0.18892470057879115</v>
      </c>
      <c r="O74" s="3">
        <f t="shared" si="0"/>
        <v>0.39411847700895269</v>
      </c>
      <c r="P74" s="4">
        <f t="shared" si="13"/>
        <v>0.29557909284757566</v>
      </c>
      <c r="Q74" s="41"/>
      <c r="R74" s="58">
        <f t="shared" si="25"/>
        <v>40.807735325018889</v>
      </c>
      <c r="S74" s="58">
        <f t="shared" si="26"/>
        <v>85.129591033933778</v>
      </c>
      <c r="T74" s="58">
        <f t="shared" si="27"/>
        <v>63.845084055076349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19888.755333490313</v>
      </c>
      <c r="F75" s="56">
        <v>41205.685673339001</v>
      </c>
      <c r="G75" s="57">
        <f t="shared" si="24"/>
        <v>61094.441006829315</v>
      </c>
      <c r="H75" s="55">
        <v>418</v>
      </c>
      <c r="I75" s="56">
        <v>464</v>
      </c>
      <c r="J75" s="57">
        <f t="shared" si="22"/>
        <v>882</v>
      </c>
      <c r="K75" s="55">
        <v>0</v>
      </c>
      <c r="L75" s="56">
        <v>0</v>
      </c>
      <c r="M75" s="57">
        <f t="shared" si="23"/>
        <v>0</v>
      </c>
      <c r="N75" s="3">
        <f t="shared" si="12"/>
        <v>0.22028127030713177</v>
      </c>
      <c r="O75" s="3">
        <f t="shared" si="0"/>
        <v>0.41113591228986074</v>
      </c>
      <c r="P75" s="4">
        <f t="shared" si="13"/>
        <v>0.32068552640688941</v>
      </c>
      <c r="Q75" s="41"/>
      <c r="R75" s="58">
        <f t="shared" si="25"/>
        <v>47.580754386340459</v>
      </c>
      <c r="S75" s="58">
        <f t="shared" si="26"/>
        <v>88.805357054609914</v>
      </c>
      <c r="T75" s="58">
        <f t="shared" si="27"/>
        <v>69.268073703888106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28305.392131096018</v>
      </c>
      <c r="F76" s="56">
        <v>45411.817115152386</v>
      </c>
      <c r="G76" s="57">
        <f t="shared" si="24"/>
        <v>73717.2092462484</v>
      </c>
      <c r="H76" s="55">
        <v>458</v>
      </c>
      <c r="I76" s="56">
        <v>458</v>
      </c>
      <c r="J76" s="57">
        <f t="shared" si="22"/>
        <v>916</v>
      </c>
      <c r="K76" s="55">
        <v>0</v>
      </c>
      <c r="L76" s="56">
        <v>0</v>
      </c>
      <c r="M76" s="57">
        <f t="shared" si="23"/>
        <v>0</v>
      </c>
      <c r="N76" s="3">
        <f t="shared" si="12"/>
        <v>0.28612113993102073</v>
      </c>
      <c r="O76" s="3">
        <f t="shared" si="0"/>
        <v>0.459039069981728</v>
      </c>
      <c r="P76" s="4">
        <f t="shared" si="13"/>
        <v>0.37258010495637434</v>
      </c>
      <c r="Q76" s="41"/>
      <c r="R76" s="58">
        <f t="shared" si="25"/>
        <v>61.802166225100478</v>
      </c>
      <c r="S76" s="58">
        <f t="shared" si="26"/>
        <v>99.152439116053245</v>
      </c>
      <c r="T76" s="58">
        <f t="shared" si="27"/>
        <v>80.477302670576861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33782.42848722417</v>
      </c>
      <c r="F77" s="56">
        <v>45787.704319732402</v>
      </c>
      <c r="G77" s="57">
        <f t="shared" si="24"/>
        <v>79570.132806956564</v>
      </c>
      <c r="H77" s="55">
        <v>452</v>
      </c>
      <c r="I77" s="56">
        <v>456</v>
      </c>
      <c r="J77" s="57">
        <f t="shared" si="22"/>
        <v>908</v>
      </c>
      <c r="K77" s="55">
        <v>0</v>
      </c>
      <c r="L77" s="56">
        <v>0</v>
      </c>
      <c r="M77" s="57">
        <f t="shared" si="23"/>
        <v>0</v>
      </c>
      <c r="N77" s="3">
        <f t="shared" si="12"/>
        <v>0.34601799089667495</v>
      </c>
      <c r="O77" s="3">
        <f t="shared" si="0"/>
        <v>0.46486866796349496</v>
      </c>
      <c r="P77" s="4">
        <f t="shared" si="13"/>
        <v>0.40570511506239071</v>
      </c>
      <c r="Q77" s="41"/>
      <c r="R77" s="58">
        <f t="shared" si="25"/>
        <v>74.739886033681785</v>
      </c>
      <c r="S77" s="58">
        <f t="shared" si="26"/>
        <v>100.41163228011492</v>
      </c>
      <c r="T77" s="58">
        <f t="shared" si="27"/>
        <v>87.632304853476398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31700.760496940144</v>
      </c>
      <c r="F78" s="56">
        <v>35948.658630426347</v>
      </c>
      <c r="G78" s="57">
        <f t="shared" si="24"/>
        <v>67649.419127366491</v>
      </c>
      <c r="H78" s="55">
        <v>414</v>
      </c>
      <c r="I78" s="56">
        <v>468</v>
      </c>
      <c r="J78" s="57">
        <f t="shared" si="22"/>
        <v>882</v>
      </c>
      <c r="K78" s="55">
        <v>0</v>
      </c>
      <c r="L78" s="56">
        <v>0</v>
      </c>
      <c r="M78" s="57">
        <f t="shared" si="23"/>
        <v>0</v>
      </c>
      <c r="N78" s="3">
        <f t="shared" si="12"/>
        <v>0.35449946878847005</v>
      </c>
      <c r="O78" s="3">
        <f t="shared" si="0"/>
        <v>0.35561746824970669</v>
      </c>
      <c r="P78" s="4">
        <f t="shared" si="13"/>
        <v>0.35509269299239149</v>
      </c>
      <c r="Q78" s="41"/>
      <c r="R78" s="58">
        <f t="shared" si="25"/>
        <v>76.571885258309521</v>
      </c>
      <c r="S78" s="58">
        <f t="shared" si="26"/>
        <v>76.813373141936637</v>
      </c>
      <c r="T78" s="58">
        <f t="shared" si="27"/>
        <v>76.700021686356564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29758.381650979845</v>
      </c>
      <c r="F79" s="56">
        <v>34487.193770904669</v>
      </c>
      <c r="G79" s="57">
        <f t="shared" si="24"/>
        <v>64245.57542188451</v>
      </c>
      <c r="H79" s="55">
        <v>454</v>
      </c>
      <c r="I79" s="56">
        <v>464</v>
      </c>
      <c r="J79" s="57">
        <f t="shared" si="22"/>
        <v>918</v>
      </c>
      <c r="K79" s="55">
        <v>0</v>
      </c>
      <c r="L79" s="56">
        <v>0</v>
      </c>
      <c r="M79" s="57">
        <f t="shared" si="23"/>
        <v>0</v>
      </c>
      <c r="N79" s="3">
        <f t="shared" si="12"/>
        <v>0.30345877846079955</v>
      </c>
      <c r="O79" s="3">
        <f t="shared" si="0"/>
        <v>0.34410115113051432</v>
      </c>
      <c r="P79" s="4">
        <f t="shared" si="13"/>
        <v>0.32400132848122182</v>
      </c>
      <c r="Q79" s="41"/>
      <c r="R79" s="58">
        <f t="shared" si="25"/>
        <v>65.547096147532699</v>
      </c>
      <c r="S79" s="58">
        <f t="shared" si="26"/>
        <v>74.325848644191097</v>
      </c>
      <c r="T79" s="58">
        <f t="shared" si="27"/>
        <v>69.984286951943915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23484.53065080745</v>
      </c>
      <c r="F80" s="56">
        <v>28220.712989607469</v>
      </c>
      <c r="G80" s="57">
        <f t="shared" si="24"/>
        <v>51705.243640414919</v>
      </c>
      <c r="H80" s="55">
        <v>454</v>
      </c>
      <c r="I80" s="56">
        <v>458</v>
      </c>
      <c r="J80" s="57">
        <f t="shared" si="22"/>
        <v>912</v>
      </c>
      <c r="K80" s="55">
        <v>0</v>
      </c>
      <c r="L80" s="56">
        <v>0</v>
      </c>
      <c r="M80" s="57">
        <f t="shared" si="23"/>
        <v>0</v>
      </c>
      <c r="N80" s="3">
        <f t="shared" si="12"/>
        <v>0.23948167167163739</v>
      </c>
      <c r="O80" s="3">
        <f t="shared" si="0"/>
        <v>0.28526517254576528</v>
      </c>
      <c r="P80" s="4">
        <f t="shared" si="13"/>
        <v>0.26247382452289902</v>
      </c>
      <c r="Q80" s="41"/>
      <c r="R80" s="58">
        <f t="shared" si="25"/>
        <v>51.728041081073677</v>
      </c>
      <c r="S80" s="58">
        <f t="shared" si="26"/>
        <v>61.617277269885307</v>
      </c>
      <c r="T80" s="58">
        <f t="shared" si="27"/>
        <v>56.694346096946184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19770.038752278608</v>
      </c>
      <c r="F81" s="56">
        <v>25719.081226507555</v>
      </c>
      <c r="G81" s="57">
        <f t="shared" si="24"/>
        <v>45489.119978786162</v>
      </c>
      <c r="H81" s="55">
        <v>452</v>
      </c>
      <c r="I81" s="56">
        <v>458</v>
      </c>
      <c r="J81" s="57">
        <f t="shared" si="22"/>
        <v>910</v>
      </c>
      <c r="K81" s="55">
        <v>0</v>
      </c>
      <c r="L81" s="56">
        <v>0</v>
      </c>
      <c r="M81" s="57">
        <f t="shared" si="23"/>
        <v>0</v>
      </c>
      <c r="N81" s="3">
        <f t="shared" si="12"/>
        <v>0.20249548050105096</v>
      </c>
      <c r="O81" s="3">
        <f t="shared" ref="O81:O85" si="31">+F81/(I81*216+L81*248)</f>
        <v>0.25997777400238109</v>
      </c>
      <c r="P81" s="4">
        <f t="shared" ref="P81:P86" si="32">+G81/(J81*216+M81*248)</f>
        <v>0.23142612931820392</v>
      </c>
      <c r="Q81" s="41"/>
      <c r="R81" s="58">
        <f t="shared" si="25"/>
        <v>43.739023788227009</v>
      </c>
      <c r="S81" s="58">
        <f t="shared" si="26"/>
        <v>56.155199184514309</v>
      </c>
      <c r="T81" s="58">
        <f t="shared" si="27"/>
        <v>49.988043932732047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16836.22185225875</v>
      </c>
      <c r="F82" s="56">
        <v>24637.219460085977</v>
      </c>
      <c r="G82" s="57">
        <f t="shared" si="24"/>
        <v>41473.44131234473</v>
      </c>
      <c r="H82" s="55">
        <v>458</v>
      </c>
      <c r="I82" s="56">
        <v>448</v>
      </c>
      <c r="J82" s="57">
        <f t="shared" si="22"/>
        <v>906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0.17018661907911561</v>
      </c>
      <c r="O82" s="3">
        <f t="shared" si="31"/>
        <v>0.25460089554486998</v>
      </c>
      <c r="P82" s="4">
        <f t="shared" si="32"/>
        <v>0.2119278948590913</v>
      </c>
      <c r="Q82" s="41"/>
      <c r="R82" s="58">
        <f t="shared" si="25"/>
        <v>36.760309721088973</v>
      </c>
      <c r="S82" s="58">
        <f t="shared" si="26"/>
        <v>54.993793437691913</v>
      </c>
      <c r="T82" s="58">
        <f t="shared" si="27"/>
        <v>45.776425289563718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12885.863663735485</v>
      </c>
      <c r="F83" s="56">
        <v>17959.564895487663</v>
      </c>
      <c r="G83" s="57">
        <f t="shared" si="24"/>
        <v>30845.428559223146</v>
      </c>
      <c r="H83" s="55">
        <v>456</v>
      </c>
      <c r="I83" s="56">
        <v>456</v>
      </c>
      <c r="J83" s="57">
        <f t="shared" si="22"/>
        <v>912</v>
      </c>
      <c r="K83" s="55">
        <v>0</v>
      </c>
      <c r="L83" s="56">
        <v>0</v>
      </c>
      <c r="M83" s="57">
        <f t="shared" si="23"/>
        <v>0</v>
      </c>
      <c r="N83" s="3">
        <f t="shared" si="33"/>
        <v>0.13082626364253863</v>
      </c>
      <c r="O83" s="3">
        <f t="shared" si="31"/>
        <v>0.1823380126653637</v>
      </c>
      <c r="P83" s="4">
        <f t="shared" si="32"/>
        <v>0.15658213815395117</v>
      </c>
      <c r="Q83" s="41"/>
      <c r="R83" s="58">
        <f t="shared" si="25"/>
        <v>28.258472946788345</v>
      </c>
      <c r="S83" s="58">
        <f t="shared" si="26"/>
        <v>39.385010735718559</v>
      </c>
      <c r="T83" s="58">
        <f t="shared" si="27"/>
        <v>33.821741841253449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7323.7306694635154</v>
      </c>
      <c r="F84" s="61">
        <v>6774.9999999730426</v>
      </c>
      <c r="G84" s="62">
        <f t="shared" si="24"/>
        <v>14098.730669436558</v>
      </c>
      <c r="H84" s="67">
        <v>458</v>
      </c>
      <c r="I84" s="61">
        <v>456</v>
      </c>
      <c r="J84" s="62">
        <f t="shared" si="22"/>
        <v>914</v>
      </c>
      <c r="K84" s="67">
        <v>0</v>
      </c>
      <c r="L84" s="61">
        <v>0</v>
      </c>
      <c r="M84" s="62">
        <f t="shared" si="23"/>
        <v>0</v>
      </c>
      <c r="N84" s="6">
        <f t="shared" si="33"/>
        <v>7.4030918137064486E-2</v>
      </c>
      <c r="O84" s="6">
        <f t="shared" si="31"/>
        <v>6.8784519168017408E-2</v>
      </c>
      <c r="P84" s="7">
        <f t="shared" si="32"/>
        <v>7.1413458695176665E-2</v>
      </c>
      <c r="Q84" s="41"/>
      <c r="R84" s="58">
        <f t="shared" si="25"/>
        <v>15.990678317605928</v>
      </c>
      <c r="S84" s="58">
        <f t="shared" si="26"/>
        <v>14.85745614029176</v>
      </c>
      <c r="T84" s="58">
        <f t="shared" si="27"/>
        <v>15.425307078158159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2277.4536415333564</v>
      </c>
      <c r="F85" s="56">
        <v>4826.8252792055555</v>
      </c>
      <c r="G85" s="65">
        <f t="shared" ref="G85:G86" si="34">+E85+F85</f>
        <v>7104.2789207389123</v>
      </c>
      <c r="H85" s="71">
        <v>93</v>
      </c>
      <c r="I85" s="64">
        <v>93</v>
      </c>
      <c r="J85" s="65">
        <f t="shared" ref="J85:J86" si="35">+H85+I85</f>
        <v>186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0.11337383719301854</v>
      </c>
      <c r="O85" s="3">
        <f t="shared" si="31"/>
        <v>0.24028401429736934</v>
      </c>
      <c r="P85" s="4">
        <f t="shared" si="32"/>
        <v>0.17682892574519396</v>
      </c>
      <c r="Q85" s="41"/>
      <c r="R85" s="58">
        <f t="shared" si="25"/>
        <v>24.488748833692004</v>
      </c>
      <c r="S85" s="58">
        <f t="shared" si="26"/>
        <v>51.90134708823178</v>
      </c>
      <c r="T85" s="58">
        <f t="shared" si="27"/>
        <v>38.195047960961894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1880.9912474945247</v>
      </c>
      <c r="F86" s="61">
        <v>4487.0000000055452</v>
      </c>
      <c r="G86" s="62">
        <f t="shared" si="34"/>
        <v>6367.9912475000701</v>
      </c>
      <c r="H86" s="72">
        <v>95</v>
      </c>
      <c r="I86" s="61">
        <v>93</v>
      </c>
      <c r="J86" s="62">
        <f t="shared" si="35"/>
        <v>188</v>
      </c>
      <c r="K86" s="72">
        <v>0</v>
      </c>
      <c r="L86" s="61">
        <v>0</v>
      </c>
      <c r="M86" s="62">
        <f t="shared" si="36"/>
        <v>0</v>
      </c>
      <c r="N86" s="6">
        <f t="shared" si="33"/>
        <v>9.1666240131312124E-2</v>
      </c>
      <c r="O86" s="6">
        <f>+F86/(I86*216+L86*248)</f>
        <v>0.2233671843889658</v>
      </c>
      <c r="P86" s="7">
        <f t="shared" si="32"/>
        <v>0.15681617532259826</v>
      </c>
      <c r="Q86" s="41"/>
      <c r="R86" s="58">
        <f t="shared" si="25"/>
        <v>19.79990786836342</v>
      </c>
      <c r="S86" s="58">
        <f t="shared" si="26"/>
        <v>48.247311828016613</v>
      </c>
      <c r="T86" s="58">
        <f t="shared" si="27"/>
        <v>33.872293869681222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1903028.5721388557</v>
      </c>
    </row>
    <row r="91" spans="2:20" x14ac:dyDescent="0.25">
      <c r="C91" t="s">
        <v>112</v>
      </c>
      <c r="D91" s="78">
        <f>SUMPRODUCT(((((J5:J86)*216)+((M5:M86)*248))*((D5:D86))/1000))</f>
        <v>9240526.5062399954</v>
      </c>
    </row>
    <row r="92" spans="2:20" x14ac:dyDescent="0.25">
      <c r="C92" t="s">
        <v>111</v>
      </c>
      <c r="D92" s="39">
        <f>+D90/D91</f>
        <v>0.20594373825493253</v>
      </c>
    </row>
    <row r="93" spans="2:20" x14ac:dyDescent="0.25">
      <c r="C93"/>
      <c r="D93" s="82">
        <f>+D92-P2</f>
        <v>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3" zoomScaleNormal="93" workbookViewId="0">
      <selection activeCell="N3" sqref="N3:P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0.14397908117608496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192.99999999887737</v>
      </c>
      <c r="F5" s="56">
        <v>1117.878185968558</v>
      </c>
      <c r="G5" s="57">
        <f>+E5+F5</f>
        <v>1310.8781859674355</v>
      </c>
      <c r="H5" s="56">
        <v>92</v>
      </c>
      <c r="I5" s="56">
        <v>120</v>
      </c>
      <c r="J5" s="57">
        <f>+H5+I5</f>
        <v>212</v>
      </c>
      <c r="K5" s="56">
        <v>0</v>
      </c>
      <c r="L5" s="56">
        <v>0</v>
      </c>
      <c r="M5" s="57">
        <f>+K5+L5</f>
        <v>0</v>
      </c>
      <c r="N5" s="32">
        <f>+E5/(H5*216+K5*248)</f>
        <v>9.7121578099274037E-3</v>
      </c>
      <c r="O5" s="32">
        <f t="shared" ref="O5:O80" si="0">+F5/(I5*216+L5*248)</f>
        <v>4.3128016433972148E-2</v>
      </c>
      <c r="P5" s="33">
        <f t="shared" ref="P5:P80" si="1">+G5/(J5*216+M5*248)</f>
        <v>2.8626794766933864E-2</v>
      </c>
      <c r="Q5" s="41"/>
      <c r="R5" s="58">
        <f>+E5/(H5+K5)</f>
        <v>2.0978260869443193</v>
      </c>
      <c r="S5" s="58">
        <f t="shared" ref="S5" si="2">+F5/(I5+L5)</f>
        <v>9.3156515497379839</v>
      </c>
      <c r="T5" s="58">
        <f t="shared" ref="T5" si="3">+G5/(J5+M5)</f>
        <v>6.1833876696577148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311.17534572919141</v>
      </c>
      <c r="F6" s="56">
        <v>2095.8330900419533</v>
      </c>
      <c r="G6" s="57">
        <f t="shared" ref="G6:G70" si="4">+E6+F6</f>
        <v>2407.0084357711448</v>
      </c>
      <c r="H6" s="56">
        <v>98</v>
      </c>
      <c r="I6" s="56">
        <v>119</v>
      </c>
      <c r="J6" s="57">
        <f t="shared" ref="J6:J59" si="5">+H6+I6</f>
        <v>217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1.4700271434674575E-2</v>
      </c>
      <c r="O6" s="32">
        <f t="shared" ref="O6:O16" si="8">+F6/(I6*216+L6*248)</f>
        <v>8.1537235062323105E-2</v>
      </c>
      <c r="P6" s="33">
        <f t="shared" ref="P6:P16" si="9">+G6/(J6*216+M6*248)</f>
        <v>5.1352799875643132E-2</v>
      </c>
      <c r="Q6" s="41"/>
      <c r="R6" s="58">
        <f t="shared" ref="R6:R70" si="10">+E6/(H6+K6)</f>
        <v>3.1752586298897083</v>
      </c>
      <c r="S6" s="58">
        <f t="shared" ref="S6:S70" si="11">+F6/(I6+L6)</f>
        <v>17.612042773461791</v>
      </c>
      <c r="T6" s="58">
        <f t="shared" ref="T6:T70" si="12">+G6/(J6+M6)</f>
        <v>11.092204773138917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376.10045609106362</v>
      </c>
      <c r="F7" s="56">
        <v>2579.7629978063942</v>
      </c>
      <c r="G7" s="57">
        <f t="shared" si="4"/>
        <v>2955.8634538974579</v>
      </c>
      <c r="H7" s="56">
        <v>115</v>
      </c>
      <c r="I7" s="56">
        <v>127</v>
      </c>
      <c r="J7" s="57">
        <f t="shared" si="5"/>
        <v>242</v>
      </c>
      <c r="K7" s="56">
        <v>0</v>
      </c>
      <c r="L7" s="56">
        <v>0</v>
      </c>
      <c r="M7" s="57">
        <f t="shared" si="6"/>
        <v>0</v>
      </c>
      <c r="N7" s="32">
        <f t="shared" si="7"/>
        <v>1.5140920132490484E-2</v>
      </c>
      <c r="O7" s="32">
        <f t="shared" si="8"/>
        <v>9.404210403202079E-2</v>
      </c>
      <c r="P7" s="33">
        <f t="shared" si="9"/>
        <v>5.6547739782243991E-2</v>
      </c>
      <c r="Q7" s="41"/>
      <c r="R7" s="58">
        <f t="shared" si="10"/>
        <v>3.2704387486179445</v>
      </c>
      <c r="S7" s="58">
        <f t="shared" si="11"/>
        <v>20.313094470916489</v>
      </c>
      <c r="T7" s="58">
        <f t="shared" si="12"/>
        <v>12.214311792964702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491.05920825446782</v>
      </c>
      <c r="F8" s="56">
        <v>2988.3065653149233</v>
      </c>
      <c r="G8" s="57">
        <f t="shared" si="4"/>
        <v>3479.365773569391</v>
      </c>
      <c r="H8" s="56">
        <v>115</v>
      </c>
      <c r="I8" s="56">
        <v>128</v>
      </c>
      <c r="J8" s="57">
        <f t="shared" si="5"/>
        <v>243</v>
      </c>
      <c r="K8" s="56">
        <v>0</v>
      </c>
      <c r="L8" s="56">
        <v>0</v>
      </c>
      <c r="M8" s="57">
        <f t="shared" si="6"/>
        <v>0</v>
      </c>
      <c r="N8" s="32">
        <f t="shared" si="7"/>
        <v>1.9768889221194356E-2</v>
      </c>
      <c r="O8" s="32">
        <f t="shared" si="8"/>
        <v>0.10808400482186499</v>
      </c>
      <c r="P8" s="33">
        <f t="shared" si="9"/>
        <v>6.6288785504675179E-2</v>
      </c>
      <c r="Q8" s="41"/>
      <c r="R8" s="58">
        <f t="shared" si="10"/>
        <v>4.270080071777981</v>
      </c>
      <c r="S8" s="58">
        <f t="shared" si="11"/>
        <v>23.346145041522838</v>
      </c>
      <c r="T8" s="58">
        <f t="shared" si="12"/>
        <v>14.318377669009839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647.86675153614499</v>
      </c>
      <c r="F9" s="56">
        <v>3828.2975710482301</v>
      </c>
      <c r="G9" s="57">
        <f t="shared" si="4"/>
        <v>4476.1643225843754</v>
      </c>
      <c r="H9" s="56">
        <v>115</v>
      </c>
      <c r="I9" s="56">
        <v>105</v>
      </c>
      <c r="J9" s="57">
        <f t="shared" si="5"/>
        <v>220</v>
      </c>
      <c r="K9" s="56">
        <v>0</v>
      </c>
      <c r="L9" s="56">
        <v>0</v>
      </c>
      <c r="M9" s="57">
        <f t="shared" si="6"/>
        <v>0</v>
      </c>
      <c r="N9" s="32">
        <f t="shared" si="7"/>
        <v>2.6081592251857688E-2</v>
      </c>
      <c r="O9" s="32">
        <f t="shared" si="8"/>
        <v>0.16879618919965741</v>
      </c>
      <c r="P9" s="33">
        <f t="shared" si="9"/>
        <v>9.4195377158762111E-2</v>
      </c>
      <c r="Q9" s="41"/>
      <c r="R9" s="58">
        <f t="shared" si="10"/>
        <v>5.6336239264012606</v>
      </c>
      <c r="S9" s="58">
        <f t="shared" si="11"/>
        <v>36.459976867126002</v>
      </c>
      <c r="T9" s="58">
        <f t="shared" si="12"/>
        <v>20.346201466292616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739.07285532420008</v>
      </c>
      <c r="F10" s="56">
        <v>4494.6390108813448</v>
      </c>
      <c r="G10" s="57">
        <f t="shared" si="4"/>
        <v>5233.7118662055445</v>
      </c>
      <c r="H10" s="56">
        <v>116</v>
      </c>
      <c r="I10" s="56">
        <v>98</v>
      </c>
      <c r="J10" s="57">
        <f t="shared" si="5"/>
        <v>214</v>
      </c>
      <c r="K10" s="56">
        <v>0</v>
      </c>
      <c r="L10" s="56">
        <v>0</v>
      </c>
      <c r="M10" s="57">
        <f t="shared" si="6"/>
        <v>0</v>
      </c>
      <c r="N10" s="32">
        <f t="shared" si="7"/>
        <v>2.9496841288481804E-2</v>
      </c>
      <c r="O10" s="32">
        <f t="shared" si="8"/>
        <v>0.21233177489046415</v>
      </c>
      <c r="P10" s="33">
        <f t="shared" si="9"/>
        <v>0.11322498845200642</v>
      </c>
      <c r="Q10" s="41"/>
      <c r="R10" s="58">
        <f t="shared" si="10"/>
        <v>6.3713177183120697</v>
      </c>
      <c r="S10" s="58">
        <f t="shared" si="11"/>
        <v>45.863663376340256</v>
      </c>
      <c r="T10" s="58">
        <f t="shared" si="12"/>
        <v>24.456597505633386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1449.9175186307148</v>
      </c>
      <c r="F11" s="56">
        <v>5547.3810565865397</v>
      </c>
      <c r="G11" s="57">
        <f t="shared" si="4"/>
        <v>6997.2985752172544</v>
      </c>
      <c r="H11" s="56">
        <v>116</v>
      </c>
      <c r="I11" s="56">
        <v>99</v>
      </c>
      <c r="J11" s="57">
        <f t="shared" si="5"/>
        <v>215</v>
      </c>
      <c r="K11" s="56">
        <v>0</v>
      </c>
      <c r="L11" s="56">
        <v>0</v>
      </c>
      <c r="M11" s="57">
        <f t="shared" si="6"/>
        <v>0</v>
      </c>
      <c r="N11" s="32">
        <f t="shared" si="7"/>
        <v>5.7867078489412305E-2</v>
      </c>
      <c r="O11" s="32">
        <f t="shared" si="8"/>
        <v>0.25941737077191074</v>
      </c>
      <c r="P11" s="33">
        <f t="shared" si="9"/>
        <v>0.15067395726135346</v>
      </c>
      <c r="Q11" s="41"/>
      <c r="R11" s="58">
        <f t="shared" si="10"/>
        <v>12.499288953713059</v>
      </c>
      <c r="S11" s="58">
        <f t="shared" si="11"/>
        <v>56.034152086732725</v>
      </c>
      <c r="T11" s="58">
        <f t="shared" si="12"/>
        <v>32.545574768452347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1502.8899063251843</v>
      </c>
      <c r="F12" s="56">
        <v>5704.299828299153</v>
      </c>
      <c r="G12" s="57">
        <f t="shared" si="4"/>
        <v>7207.1897346243368</v>
      </c>
      <c r="H12" s="56">
        <v>117</v>
      </c>
      <c r="I12" s="56">
        <v>96</v>
      </c>
      <c r="J12" s="57">
        <f t="shared" si="5"/>
        <v>213</v>
      </c>
      <c r="K12" s="56">
        <v>0</v>
      </c>
      <c r="L12" s="56">
        <v>0</v>
      </c>
      <c r="M12" s="57">
        <f t="shared" si="6"/>
        <v>0</v>
      </c>
      <c r="N12" s="32">
        <f t="shared" si="7"/>
        <v>5.9468578123028817E-2</v>
      </c>
      <c r="O12" s="32">
        <f t="shared" si="8"/>
        <v>0.27509161980609342</v>
      </c>
      <c r="P12" s="33">
        <f t="shared" si="9"/>
        <v>0.15665079409286073</v>
      </c>
      <c r="Q12" s="41"/>
      <c r="R12" s="58">
        <f t="shared" si="10"/>
        <v>12.845212874574225</v>
      </c>
      <c r="S12" s="58">
        <f t="shared" si="11"/>
        <v>59.419789878116177</v>
      </c>
      <c r="T12" s="58">
        <f t="shared" si="12"/>
        <v>33.836571524057916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1536.495974551101</v>
      </c>
      <c r="F13" s="56">
        <v>5792.7372453781436</v>
      </c>
      <c r="G13" s="57">
        <f t="shared" si="4"/>
        <v>7329.233219929245</v>
      </c>
      <c r="H13" s="56">
        <v>135</v>
      </c>
      <c r="I13" s="56">
        <v>109</v>
      </c>
      <c r="J13" s="57">
        <f t="shared" si="5"/>
        <v>244</v>
      </c>
      <c r="K13" s="56">
        <v>0</v>
      </c>
      <c r="L13" s="56">
        <v>0</v>
      </c>
      <c r="M13" s="57">
        <f t="shared" si="6"/>
        <v>0</v>
      </c>
      <c r="N13" s="32">
        <f t="shared" si="7"/>
        <v>5.2691905848803192E-2</v>
      </c>
      <c r="O13" s="32">
        <f t="shared" si="8"/>
        <v>0.24603878887946584</v>
      </c>
      <c r="P13" s="33">
        <f t="shared" si="9"/>
        <v>0.13906407900594348</v>
      </c>
      <c r="Q13" s="41"/>
      <c r="R13" s="58">
        <f t="shared" si="10"/>
        <v>11.381451663341489</v>
      </c>
      <c r="S13" s="58">
        <f t="shared" si="11"/>
        <v>53.144378397964623</v>
      </c>
      <c r="T13" s="58">
        <f t="shared" si="12"/>
        <v>30.037841065283793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1866.441859304542</v>
      </c>
      <c r="F14" s="56">
        <v>6460.585478867155</v>
      </c>
      <c r="G14" s="57">
        <f t="shared" si="4"/>
        <v>8327.0273381716979</v>
      </c>
      <c r="H14" s="56">
        <v>139</v>
      </c>
      <c r="I14" s="56">
        <v>114</v>
      </c>
      <c r="J14" s="57">
        <f t="shared" si="5"/>
        <v>253</v>
      </c>
      <c r="K14" s="56">
        <v>0</v>
      </c>
      <c r="L14" s="56">
        <v>0</v>
      </c>
      <c r="M14" s="57">
        <f t="shared" si="6"/>
        <v>0</v>
      </c>
      <c r="N14" s="32">
        <f t="shared" si="7"/>
        <v>6.21649966461678E-2</v>
      </c>
      <c r="O14" s="32">
        <f t="shared" si="8"/>
        <v>0.26236945576945886</v>
      </c>
      <c r="P14" s="33">
        <f t="shared" si="9"/>
        <v>0.15237570154757168</v>
      </c>
      <c r="Q14" s="41"/>
      <c r="R14" s="58">
        <f t="shared" si="10"/>
        <v>13.427639275572245</v>
      </c>
      <c r="S14" s="58">
        <f t="shared" si="11"/>
        <v>56.671802446203117</v>
      </c>
      <c r="T14" s="58">
        <f t="shared" si="12"/>
        <v>32.913151534275485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5383.5886630081231</v>
      </c>
      <c r="F15" s="56">
        <v>9510.5502230465136</v>
      </c>
      <c r="G15" s="57">
        <f t="shared" si="4"/>
        <v>14894.138886054636</v>
      </c>
      <c r="H15" s="56">
        <v>145</v>
      </c>
      <c r="I15" s="56">
        <v>212</v>
      </c>
      <c r="J15" s="57">
        <f t="shared" si="5"/>
        <v>357</v>
      </c>
      <c r="K15" s="56">
        <v>98</v>
      </c>
      <c r="L15" s="56">
        <v>95</v>
      </c>
      <c r="M15" s="57">
        <f t="shared" si="6"/>
        <v>193</v>
      </c>
      <c r="N15" s="32">
        <f t="shared" si="7"/>
        <v>9.6785356375092099E-2</v>
      </c>
      <c r="O15" s="32">
        <f t="shared" si="8"/>
        <v>0.13713447662715586</v>
      </c>
      <c r="P15" s="33">
        <f t="shared" si="9"/>
        <v>0.11917599287906987</v>
      </c>
      <c r="Q15" s="41"/>
      <c r="R15" s="58">
        <f t="shared" si="10"/>
        <v>22.154685856000508</v>
      </c>
      <c r="S15" s="58">
        <f t="shared" si="11"/>
        <v>30.978990954548905</v>
      </c>
      <c r="T15" s="58">
        <f t="shared" si="12"/>
        <v>27.080252520099339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10139.224991946714</v>
      </c>
      <c r="F16" s="56">
        <v>16363.855641496051</v>
      </c>
      <c r="G16" s="57">
        <f t="shared" si="4"/>
        <v>26503.080633442765</v>
      </c>
      <c r="H16" s="56">
        <v>145</v>
      </c>
      <c r="I16" s="56">
        <v>315</v>
      </c>
      <c r="J16" s="57">
        <f t="shared" si="5"/>
        <v>460</v>
      </c>
      <c r="K16" s="56">
        <v>208</v>
      </c>
      <c r="L16" s="56">
        <v>197</v>
      </c>
      <c r="M16" s="57">
        <f t="shared" si="6"/>
        <v>405</v>
      </c>
      <c r="N16" s="32">
        <f t="shared" si="7"/>
        <v>0.12230079359194627</v>
      </c>
      <c r="O16" s="32">
        <f t="shared" si="8"/>
        <v>0.13998644642670452</v>
      </c>
      <c r="P16" s="33">
        <f t="shared" si="9"/>
        <v>0.13264805121843226</v>
      </c>
      <c r="Q16" s="41"/>
      <c r="R16" s="58">
        <f t="shared" si="10"/>
        <v>28.723016974353296</v>
      </c>
      <c r="S16" s="58">
        <f t="shared" si="11"/>
        <v>31.960655549796975</v>
      </c>
      <c r="T16" s="58">
        <f t="shared" si="12"/>
        <v>30.63939957623441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10985.634816857293</v>
      </c>
      <c r="F17" s="56">
        <v>17402.206492911097</v>
      </c>
      <c r="G17" s="57">
        <f t="shared" si="4"/>
        <v>28387.841309768388</v>
      </c>
      <c r="H17" s="56">
        <v>144</v>
      </c>
      <c r="I17" s="56">
        <v>302</v>
      </c>
      <c r="J17" s="57">
        <f t="shared" si="5"/>
        <v>446</v>
      </c>
      <c r="K17" s="56">
        <v>208</v>
      </c>
      <c r="L17" s="56">
        <v>204</v>
      </c>
      <c r="M17" s="57">
        <f t="shared" si="6"/>
        <v>412</v>
      </c>
      <c r="N17" s="32">
        <f t="shared" ref="N17:N81" si="13">+E17/(H17*216+K17*248)</f>
        <v>0.13285645821470218</v>
      </c>
      <c r="O17" s="32">
        <f t="shared" si="0"/>
        <v>0.1502469824294714</v>
      </c>
      <c r="P17" s="33">
        <f t="shared" si="1"/>
        <v>0.14300314998472832</v>
      </c>
      <c r="Q17" s="41"/>
      <c r="R17" s="58">
        <f t="shared" si="10"/>
        <v>31.209189820617311</v>
      </c>
      <c r="S17" s="58">
        <f t="shared" si="11"/>
        <v>34.391712436583198</v>
      </c>
      <c r="T17" s="58">
        <f t="shared" si="12"/>
        <v>33.086062132597192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15073.389830088243</v>
      </c>
      <c r="F18" s="56">
        <v>20650.057578084921</v>
      </c>
      <c r="G18" s="57">
        <f t="shared" si="4"/>
        <v>35723.447408173161</v>
      </c>
      <c r="H18" s="56">
        <v>149</v>
      </c>
      <c r="I18" s="56">
        <v>286</v>
      </c>
      <c r="J18" s="57">
        <f t="shared" si="5"/>
        <v>435</v>
      </c>
      <c r="K18" s="56">
        <v>208</v>
      </c>
      <c r="L18" s="56">
        <v>209</v>
      </c>
      <c r="M18" s="57">
        <f t="shared" si="6"/>
        <v>417</v>
      </c>
      <c r="N18" s="32">
        <f t="shared" si="13"/>
        <v>0.17994209996762778</v>
      </c>
      <c r="O18" s="32">
        <f t="shared" si="0"/>
        <v>0.18176587544965955</v>
      </c>
      <c r="P18" s="33">
        <f t="shared" si="1"/>
        <v>0.18099185011436628</v>
      </c>
      <c r="Q18" s="41"/>
      <c r="R18" s="58">
        <f t="shared" si="10"/>
        <v>42.222380476437657</v>
      </c>
      <c r="S18" s="58">
        <f t="shared" si="11"/>
        <v>41.717288036535194</v>
      </c>
      <c r="T18" s="58">
        <f t="shared" si="12"/>
        <v>41.928928882832345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20078.687152871913</v>
      </c>
      <c r="F19" s="56">
        <v>22637.83232357377</v>
      </c>
      <c r="G19" s="57">
        <f t="shared" si="4"/>
        <v>42716.519476445683</v>
      </c>
      <c r="H19" s="56">
        <v>149</v>
      </c>
      <c r="I19" s="56">
        <v>284</v>
      </c>
      <c r="J19" s="57">
        <f t="shared" si="5"/>
        <v>433</v>
      </c>
      <c r="K19" s="56">
        <v>208</v>
      </c>
      <c r="L19" s="56">
        <v>212</v>
      </c>
      <c r="M19" s="57">
        <f t="shared" si="6"/>
        <v>420</v>
      </c>
      <c r="N19" s="32">
        <f t="shared" si="13"/>
        <v>0.2396940019204459</v>
      </c>
      <c r="O19" s="32">
        <f t="shared" si="0"/>
        <v>0.198716926997663</v>
      </c>
      <c r="P19" s="33">
        <f t="shared" si="1"/>
        <v>0.21608048782144432</v>
      </c>
      <c r="Q19" s="41"/>
      <c r="R19" s="58">
        <f t="shared" si="10"/>
        <v>56.242821156503958</v>
      </c>
      <c r="S19" s="58">
        <f t="shared" si="11"/>
        <v>45.640790974947116</v>
      </c>
      <c r="T19" s="58">
        <f t="shared" si="12"/>
        <v>50.077982973558832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29362.986311287874</v>
      </c>
      <c r="F20" s="56">
        <v>30979.006449991928</v>
      </c>
      <c r="G20" s="57">
        <f t="shared" si="4"/>
        <v>60341.992761279806</v>
      </c>
      <c r="H20" s="56">
        <v>330</v>
      </c>
      <c r="I20" s="56">
        <v>406</v>
      </c>
      <c r="J20" s="57">
        <f t="shared" si="5"/>
        <v>736</v>
      </c>
      <c r="K20" s="56">
        <v>207</v>
      </c>
      <c r="L20" s="56">
        <v>205</v>
      </c>
      <c r="M20" s="57">
        <f t="shared" si="6"/>
        <v>412</v>
      </c>
      <c r="N20" s="32">
        <f t="shared" si="13"/>
        <v>0.23947108298499278</v>
      </c>
      <c r="O20" s="32">
        <f t="shared" si="0"/>
        <v>0.22361701254541727</v>
      </c>
      <c r="P20" s="33">
        <f t="shared" si="1"/>
        <v>0.23106081041416418</v>
      </c>
      <c r="Q20" s="41"/>
      <c r="R20" s="58">
        <f t="shared" si="10"/>
        <v>54.679676557333096</v>
      </c>
      <c r="S20" s="58">
        <f t="shared" si="11"/>
        <v>50.702138216026071</v>
      </c>
      <c r="T20" s="58">
        <f t="shared" si="12"/>
        <v>52.56271146452945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26447.475555510573</v>
      </c>
      <c r="F21" s="56">
        <v>31251.333404918325</v>
      </c>
      <c r="G21" s="57">
        <f t="shared" si="4"/>
        <v>57698.808960428898</v>
      </c>
      <c r="H21" s="56">
        <v>330</v>
      </c>
      <c r="I21" s="56">
        <v>400</v>
      </c>
      <c r="J21" s="57">
        <f t="shared" si="5"/>
        <v>730</v>
      </c>
      <c r="K21" s="56">
        <v>242</v>
      </c>
      <c r="L21" s="56">
        <v>205</v>
      </c>
      <c r="M21" s="57">
        <f t="shared" si="6"/>
        <v>447</v>
      </c>
      <c r="N21" s="32">
        <f t="shared" si="13"/>
        <v>0.20143397784784436</v>
      </c>
      <c r="O21" s="32">
        <f t="shared" si="0"/>
        <v>0.22771300936256431</v>
      </c>
      <c r="P21" s="33">
        <f t="shared" si="1"/>
        <v>0.21486433461595056</v>
      </c>
      <c r="Q21" s="41"/>
      <c r="R21" s="58">
        <f t="shared" si="10"/>
        <v>46.236845376766738</v>
      </c>
      <c r="S21" s="58">
        <f t="shared" si="11"/>
        <v>51.65509653705508</v>
      </c>
      <c r="T21" s="58">
        <f t="shared" si="12"/>
        <v>49.021927748877566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25518.867051985173</v>
      </c>
      <c r="F22" s="56">
        <v>29025.07814119945</v>
      </c>
      <c r="G22" s="57">
        <f t="shared" si="4"/>
        <v>54543.945193184627</v>
      </c>
      <c r="H22" s="56">
        <v>334</v>
      </c>
      <c r="I22" s="56">
        <v>401</v>
      </c>
      <c r="J22" s="57">
        <f t="shared" si="5"/>
        <v>735</v>
      </c>
      <c r="K22" s="56">
        <v>224</v>
      </c>
      <c r="L22" s="56">
        <v>202</v>
      </c>
      <c r="M22" s="57">
        <f t="shared" si="6"/>
        <v>426</v>
      </c>
      <c r="N22" s="32">
        <f t="shared" si="13"/>
        <v>0.19984077067398487</v>
      </c>
      <c r="O22" s="32">
        <f t="shared" si="0"/>
        <v>0.21230819636315357</v>
      </c>
      <c r="P22" s="33">
        <f t="shared" si="1"/>
        <v>0.20628704575196147</v>
      </c>
      <c r="Q22" s="41"/>
      <c r="R22" s="58">
        <f t="shared" si="10"/>
        <v>45.732736652303174</v>
      </c>
      <c r="S22" s="58">
        <f t="shared" si="11"/>
        <v>48.134457945604396</v>
      </c>
      <c r="T22" s="58">
        <f t="shared" si="12"/>
        <v>46.980142285258076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25411.437432532108</v>
      </c>
      <c r="F23" s="56">
        <v>21900.767261939152</v>
      </c>
      <c r="G23" s="57">
        <f t="shared" si="4"/>
        <v>47312.204694471264</v>
      </c>
      <c r="H23" s="56">
        <v>354</v>
      </c>
      <c r="I23" s="56">
        <v>399</v>
      </c>
      <c r="J23" s="57">
        <f t="shared" si="5"/>
        <v>753</v>
      </c>
      <c r="K23" s="56">
        <v>222</v>
      </c>
      <c r="L23" s="56">
        <v>162</v>
      </c>
      <c r="M23" s="57">
        <f t="shared" si="6"/>
        <v>384</v>
      </c>
      <c r="N23" s="32">
        <f t="shared" si="13"/>
        <v>0.19321348412813341</v>
      </c>
      <c r="O23" s="32">
        <f t="shared" si="0"/>
        <v>0.17332041201281381</v>
      </c>
      <c r="P23" s="33">
        <f t="shared" si="1"/>
        <v>0.18346597136059897</v>
      </c>
      <c r="Q23" s="41"/>
      <c r="R23" s="58">
        <f t="shared" si="10"/>
        <v>44.117078875923795</v>
      </c>
      <c r="S23" s="58">
        <f t="shared" si="11"/>
        <v>39.038800823420949</v>
      </c>
      <c r="T23" s="58">
        <f t="shared" si="12"/>
        <v>41.611437726008148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24112.480663939754</v>
      </c>
      <c r="F24" s="56">
        <v>20427.986516415709</v>
      </c>
      <c r="G24" s="57">
        <f t="shared" si="4"/>
        <v>44540.467180355467</v>
      </c>
      <c r="H24" s="56">
        <v>372</v>
      </c>
      <c r="I24" s="56">
        <v>388</v>
      </c>
      <c r="J24" s="57">
        <f t="shared" si="5"/>
        <v>760</v>
      </c>
      <c r="K24" s="56">
        <v>220</v>
      </c>
      <c r="L24" s="56">
        <v>162</v>
      </c>
      <c r="M24" s="57">
        <f t="shared" si="6"/>
        <v>382</v>
      </c>
      <c r="N24" s="32">
        <f t="shared" si="13"/>
        <v>0.17872747171444908</v>
      </c>
      <c r="O24" s="32">
        <f t="shared" si="0"/>
        <v>0.16476308649838453</v>
      </c>
      <c r="P24" s="33">
        <f t="shared" si="1"/>
        <v>0.17203999745208681</v>
      </c>
      <c r="Q24" s="41"/>
      <c r="R24" s="58">
        <f t="shared" si="10"/>
        <v>40.730541662060396</v>
      </c>
      <c r="S24" s="58">
        <f t="shared" si="11"/>
        <v>37.141793666210383</v>
      </c>
      <c r="T24" s="58">
        <f t="shared" si="12"/>
        <v>39.002160403113365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22633.678584140303</v>
      </c>
      <c r="F25" s="56">
        <v>20037.7262751653</v>
      </c>
      <c r="G25" s="57">
        <f t="shared" si="4"/>
        <v>42671.404859305607</v>
      </c>
      <c r="H25" s="56">
        <v>369</v>
      </c>
      <c r="I25" s="56">
        <v>392</v>
      </c>
      <c r="J25" s="57">
        <f t="shared" si="5"/>
        <v>761</v>
      </c>
      <c r="K25" s="56">
        <v>233</v>
      </c>
      <c r="L25" s="56">
        <v>162</v>
      </c>
      <c r="M25" s="57">
        <f t="shared" si="6"/>
        <v>395</v>
      </c>
      <c r="N25" s="32">
        <f t="shared" si="13"/>
        <v>0.16462293861384486</v>
      </c>
      <c r="O25" s="32">
        <f t="shared" si="0"/>
        <v>0.16049697452234157</v>
      </c>
      <c r="P25" s="33">
        <f t="shared" si="1"/>
        <v>0.16265935616654065</v>
      </c>
      <c r="Q25" s="41"/>
      <c r="R25" s="58">
        <f t="shared" si="10"/>
        <v>37.597472731130075</v>
      </c>
      <c r="S25" s="58">
        <f t="shared" si="11"/>
        <v>36.169181002103429</v>
      </c>
      <c r="T25" s="58">
        <f t="shared" si="12"/>
        <v>36.912979982098278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21766.717950695689</v>
      </c>
      <c r="F26" s="56">
        <v>18370.884875394255</v>
      </c>
      <c r="G26" s="57">
        <f t="shared" si="4"/>
        <v>40137.602826089947</v>
      </c>
      <c r="H26" s="56">
        <v>363</v>
      </c>
      <c r="I26" s="56">
        <v>367</v>
      </c>
      <c r="J26" s="57">
        <f t="shared" si="5"/>
        <v>730</v>
      </c>
      <c r="K26" s="56">
        <v>245</v>
      </c>
      <c r="L26" s="56">
        <v>162</v>
      </c>
      <c r="M26" s="57">
        <f t="shared" si="6"/>
        <v>407</v>
      </c>
      <c r="N26" s="32">
        <f t="shared" si="13"/>
        <v>0.15640605563560364</v>
      </c>
      <c r="O26" s="32">
        <f t="shared" si="0"/>
        <v>0.15379817891797481</v>
      </c>
      <c r="P26" s="33">
        <f t="shared" si="1"/>
        <v>0.15520154524890165</v>
      </c>
      <c r="Q26" s="41"/>
      <c r="R26" s="58">
        <f t="shared" si="10"/>
        <v>35.800522945223172</v>
      </c>
      <c r="S26" s="58">
        <f t="shared" si="11"/>
        <v>34.727570652919198</v>
      </c>
      <c r="T26" s="58">
        <f t="shared" si="12"/>
        <v>35.301321746780957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19777.000327017657</v>
      </c>
      <c r="F27" s="56">
        <v>13671.518650601532</v>
      </c>
      <c r="G27" s="57">
        <f t="shared" si="4"/>
        <v>33448.518977619191</v>
      </c>
      <c r="H27" s="56">
        <v>380</v>
      </c>
      <c r="I27" s="56">
        <v>355</v>
      </c>
      <c r="J27" s="57">
        <f t="shared" si="5"/>
        <v>735</v>
      </c>
      <c r="K27" s="56">
        <v>246</v>
      </c>
      <c r="L27" s="56">
        <v>156</v>
      </c>
      <c r="M27" s="57">
        <f t="shared" si="6"/>
        <v>402</v>
      </c>
      <c r="N27" s="32">
        <f t="shared" si="13"/>
        <v>0.13821564580550191</v>
      </c>
      <c r="O27" s="32">
        <f t="shared" si="0"/>
        <v>0.11850355948444571</v>
      </c>
      <c r="P27" s="33">
        <f t="shared" si="1"/>
        <v>0.12941668592572503</v>
      </c>
      <c r="Q27" s="41"/>
      <c r="R27" s="58">
        <f t="shared" si="10"/>
        <v>31.592652279580921</v>
      </c>
      <c r="S27" s="58">
        <f t="shared" si="11"/>
        <v>26.754439629357208</v>
      </c>
      <c r="T27" s="58">
        <f t="shared" si="12"/>
        <v>29.41822249570729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5643.6234969147581</v>
      </c>
      <c r="F28" s="56">
        <v>5238.1341892480295</v>
      </c>
      <c r="G28" s="57">
        <f t="shared" si="4"/>
        <v>10881.757686162788</v>
      </c>
      <c r="H28" s="56">
        <v>144</v>
      </c>
      <c r="I28" s="56">
        <v>183</v>
      </c>
      <c r="J28" s="57">
        <f t="shared" si="5"/>
        <v>327</v>
      </c>
      <c r="K28" s="56">
        <v>0</v>
      </c>
      <c r="L28" s="56">
        <v>0</v>
      </c>
      <c r="M28" s="57">
        <f t="shared" si="6"/>
        <v>0</v>
      </c>
      <c r="N28" s="32">
        <f t="shared" si="13"/>
        <v>0.18144365666521214</v>
      </c>
      <c r="O28" s="32">
        <f t="shared" si="0"/>
        <v>0.13251705599190522</v>
      </c>
      <c r="P28" s="33">
        <f t="shared" si="1"/>
        <v>0.15406271500400368</v>
      </c>
      <c r="Q28" s="41"/>
      <c r="R28" s="58">
        <f t="shared" si="10"/>
        <v>39.191829839685823</v>
      </c>
      <c r="S28" s="58">
        <f t="shared" si="11"/>
        <v>28.623684094251526</v>
      </c>
      <c r="T28" s="58">
        <f t="shared" si="12"/>
        <v>33.277546440864796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4909.0150067620152</v>
      </c>
      <c r="F29" s="56">
        <v>5219.0934639008956</v>
      </c>
      <c r="G29" s="57">
        <f t="shared" si="4"/>
        <v>10128.108470662912</v>
      </c>
      <c r="H29" s="56">
        <v>158</v>
      </c>
      <c r="I29" s="56">
        <v>189</v>
      </c>
      <c r="J29" s="57">
        <f t="shared" si="5"/>
        <v>347</v>
      </c>
      <c r="K29" s="56">
        <v>0</v>
      </c>
      <c r="L29" s="56">
        <v>0</v>
      </c>
      <c r="M29" s="57">
        <f t="shared" si="6"/>
        <v>0</v>
      </c>
      <c r="N29" s="32">
        <f t="shared" si="13"/>
        <v>0.14384127422532864</v>
      </c>
      <c r="O29" s="32">
        <f t="shared" si="0"/>
        <v>0.12784375523958691</v>
      </c>
      <c r="P29" s="33">
        <f t="shared" si="1"/>
        <v>0.13512792814952118</v>
      </c>
      <c r="Q29" s="41"/>
      <c r="R29" s="58">
        <f t="shared" si="10"/>
        <v>31.069715232670983</v>
      </c>
      <c r="S29" s="58">
        <f t="shared" si="11"/>
        <v>27.61425113175077</v>
      </c>
      <c r="T29" s="58">
        <f t="shared" si="12"/>
        <v>29.187632480296575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4490.2113300314695</v>
      </c>
      <c r="F30" s="56">
        <v>5155.5882606168116</v>
      </c>
      <c r="G30" s="57">
        <f t="shared" si="4"/>
        <v>9645.7995906482811</v>
      </c>
      <c r="H30" s="56">
        <v>182</v>
      </c>
      <c r="I30" s="56">
        <v>162</v>
      </c>
      <c r="J30" s="57">
        <f t="shared" si="5"/>
        <v>344</v>
      </c>
      <c r="K30" s="56">
        <v>0</v>
      </c>
      <c r="L30" s="56">
        <v>0</v>
      </c>
      <c r="M30" s="57">
        <f t="shared" si="6"/>
        <v>0</v>
      </c>
      <c r="N30" s="32">
        <f t="shared" si="13"/>
        <v>0.11421986492754044</v>
      </c>
      <c r="O30" s="32">
        <f t="shared" si="0"/>
        <v>0.14733619857729799</v>
      </c>
      <c r="P30" s="33">
        <f t="shared" si="1"/>
        <v>0.12981534763469371</v>
      </c>
      <c r="Q30" s="41"/>
      <c r="R30" s="58">
        <f t="shared" si="10"/>
        <v>24.671490824348734</v>
      </c>
      <c r="S30" s="58">
        <f t="shared" si="11"/>
        <v>31.824618892696368</v>
      </c>
      <c r="T30" s="58">
        <f t="shared" si="12"/>
        <v>28.040115089093842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4086.2345436274431</v>
      </c>
      <c r="F31" s="56">
        <v>4660.411109923436</v>
      </c>
      <c r="G31" s="57">
        <f t="shared" si="4"/>
        <v>8746.6456535508787</v>
      </c>
      <c r="H31" s="56">
        <v>170</v>
      </c>
      <c r="I31" s="56">
        <v>160</v>
      </c>
      <c r="J31" s="57">
        <f t="shared" si="5"/>
        <v>330</v>
      </c>
      <c r="K31" s="56">
        <v>0</v>
      </c>
      <c r="L31" s="56">
        <v>0</v>
      </c>
      <c r="M31" s="57">
        <f t="shared" si="6"/>
        <v>0</v>
      </c>
      <c r="N31" s="32">
        <f t="shared" si="13"/>
        <v>0.11128089715761011</v>
      </c>
      <c r="O31" s="32">
        <f t="shared" si="0"/>
        <v>0.13484985850472905</v>
      </c>
      <c r="P31" s="33">
        <f t="shared" si="1"/>
        <v>0.12270827235621322</v>
      </c>
      <c r="Q31" s="41"/>
      <c r="R31" s="58">
        <f t="shared" si="10"/>
        <v>24.036673786043782</v>
      </c>
      <c r="S31" s="58">
        <f t="shared" si="11"/>
        <v>29.127569437021474</v>
      </c>
      <c r="T31" s="58">
        <f t="shared" si="12"/>
        <v>26.504986828942055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3706.3369935143373</v>
      </c>
      <c r="F32" s="56">
        <v>4507.0056140183769</v>
      </c>
      <c r="G32" s="57">
        <f t="shared" si="4"/>
        <v>8213.3426075327152</v>
      </c>
      <c r="H32" s="56">
        <v>169</v>
      </c>
      <c r="I32" s="56">
        <v>160</v>
      </c>
      <c r="J32" s="57">
        <f t="shared" si="5"/>
        <v>329</v>
      </c>
      <c r="K32" s="56">
        <v>0</v>
      </c>
      <c r="L32" s="56">
        <v>0</v>
      </c>
      <c r="M32" s="57">
        <f t="shared" si="6"/>
        <v>0</v>
      </c>
      <c r="N32" s="32">
        <f t="shared" si="13"/>
        <v>0.10153235244122116</v>
      </c>
      <c r="O32" s="32">
        <f t="shared" si="0"/>
        <v>0.13041104207229101</v>
      </c>
      <c r="P32" s="33">
        <f t="shared" si="1"/>
        <v>0.11557669998216699</v>
      </c>
      <c r="Q32" s="41"/>
      <c r="R32" s="58">
        <f t="shared" si="10"/>
        <v>21.93098812730377</v>
      </c>
      <c r="S32" s="58">
        <f t="shared" si="11"/>
        <v>28.168785087614857</v>
      </c>
      <c r="T32" s="58">
        <f t="shared" si="12"/>
        <v>24.964567196148071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2631.2533306132832</v>
      </c>
      <c r="F33" s="56">
        <v>3365.4054806824934</v>
      </c>
      <c r="G33" s="57">
        <f t="shared" si="4"/>
        <v>5996.6588112957761</v>
      </c>
      <c r="H33" s="56">
        <v>176</v>
      </c>
      <c r="I33" s="56">
        <v>158</v>
      </c>
      <c r="J33" s="57">
        <f t="shared" si="5"/>
        <v>334</v>
      </c>
      <c r="K33" s="56">
        <v>0</v>
      </c>
      <c r="L33" s="56">
        <v>0</v>
      </c>
      <c r="M33" s="57">
        <f t="shared" si="6"/>
        <v>0</v>
      </c>
      <c r="N33" s="32">
        <f t="shared" si="13"/>
        <v>6.9214365809482412E-2</v>
      </c>
      <c r="O33" s="32">
        <f t="shared" si="0"/>
        <v>9.861127170307353E-2</v>
      </c>
      <c r="P33" s="33">
        <f t="shared" si="1"/>
        <v>8.312068656154048E-2</v>
      </c>
      <c r="Q33" s="41"/>
      <c r="R33" s="58">
        <f t="shared" si="10"/>
        <v>14.950303014848201</v>
      </c>
      <c r="S33" s="58">
        <f t="shared" si="11"/>
        <v>21.300034687863882</v>
      </c>
      <c r="T33" s="58">
        <f t="shared" si="12"/>
        <v>17.954068297292743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1327.0072627462498</v>
      </c>
      <c r="F34" s="56">
        <v>1261.5931077765122</v>
      </c>
      <c r="G34" s="57">
        <f t="shared" si="4"/>
        <v>2588.6003705227622</v>
      </c>
      <c r="H34" s="56">
        <v>196</v>
      </c>
      <c r="I34" s="56">
        <v>158</v>
      </c>
      <c r="J34" s="57">
        <f t="shared" si="5"/>
        <v>354</v>
      </c>
      <c r="K34" s="56">
        <v>0</v>
      </c>
      <c r="L34" s="56">
        <v>0</v>
      </c>
      <c r="M34" s="57">
        <f t="shared" si="6"/>
        <v>0</v>
      </c>
      <c r="N34" s="32">
        <f t="shared" si="13"/>
        <v>3.1344653787468105E-2</v>
      </c>
      <c r="O34" s="32">
        <f t="shared" si="0"/>
        <v>3.6966511596827012E-2</v>
      </c>
      <c r="P34" s="33">
        <f t="shared" si="1"/>
        <v>3.385384456113677E-2</v>
      </c>
      <c r="Q34" s="41"/>
      <c r="R34" s="58">
        <f t="shared" si="10"/>
        <v>6.7704452180931112</v>
      </c>
      <c r="S34" s="58">
        <f t="shared" si="11"/>
        <v>7.9847665049146341</v>
      </c>
      <c r="T34" s="58">
        <f t="shared" si="12"/>
        <v>7.3124304252055428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711.25756058928584</v>
      </c>
      <c r="F35" s="56">
        <v>710.67581192016485</v>
      </c>
      <c r="G35" s="57">
        <f t="shared" si="4"/>
        <v>1421.9333725094507</v>
      </c>
      <c r="H35" s="56">
        <v>203</v>
      </c>
      <c r="I35" s="56">
        <v>122</v>
      </c>
      <c r="J35" s="57">
        <f t="shared" si="5"/>
        <v>325</v>
      </c>
      <c r="K35" s="56">
        <v>0</v>
      </c>
      <c r="L35" s="56">
        <v>0</v>
      </c>
      <c r="M35" s="57">
        <f t="shared" si="6"/>
        <v>0</v>
      </c>
      <c r="N35" s="32">
        <f t="shared" si="13"/>
        <v>1.6220980673902707E-2</v>
      </c>
      <c r="O35" s="32">
        <f t="shared" si="0"/>
        <v>2.6968572097759748E-2</v>
      </c>
      <c r="P35" s="33">
        <f t="shared" si="1"/>
        <v>2.0255461146858271E-2</v>
      </c>
      <c r="Q35" s="41"/>
      <c r="R35" s="58">
        <f t="shared" si="10"/>
        <v>3.5037318255629843</v>
      </c>
      <c r="S35" s="58">
        <f t="shared" si="11"/>
        <v>5.8252115731161052</v>
      </c>
      <c r="T35" s="58">
        <f t="shared" si="12"/>
        <v>4.3751796077213871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156.19592190267718</v>
      </c>
      <c r="F36" s="61">
        <v>113.99999999961661</v>
      </c>
      <c r="G36" s="62">
        <f t="shared" si="4"/>
        <v>270.19592190229378</v>
      </c>
      <c r="H36" s="61">
        <v>201</v>
      </c>
      <c r="I36" s="61">
        <v>115</v>
      </c>
      <c r="J36" s="62">
        <f t="shared" si="5"/>
        <v>316</v>
      </c>
      <c r="K36" s="61">
        <v>0</v>
      </c>
      <c r="L36" s="61">
        <v>0</v>
      </c>
      <c r="M36" s="62">
        <f t="shared" si="6"/>
        <v>0</v>
      </c>
      <c r="N36" s="34">
        <f t="shared" si="13"/>
        <v>3.597658050089303E-3</v>
      </c>
      <c r="O36" s="34">
        <f t="shared" si="0"/>
        <v>4.5893719806608937E-3</v>
      </c>
      <c r="P36" s="35">
        <f t="shared" si="1"/>
        <v>3.9585666007720018E-3</v>
      </c>
      <c r="Q36" s="41"/>
      <c r="R36" s="58">
        <f t="shared" si="10"/>
        <v>0.77709413881928946</v>
      </c>
      <c r="S36" s="58">
        <f t="shared" si="11"/>
        <v>0.99130434782275312</v>
      </c>
      <c r="T36" s="58">
        <f t="shared" si="12"/>
        <v>0.85505038576675241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7890.7304268962635</v>
      </c>
      <c r="F37" s="56">
        <v>6170.3380096479013</v>
      </c>
      <c r="G37" s="65">
        <f t="shared" si="4"/>
        <v>14061.068436544165</v>
      </c>
      <c r="H37" s="64">
        <v>172</v>
      </c>
      <c r="I37" s="64">
        <v>92</v>
      </c>
      <c r="J37" s="65">
        <f t="shared" si="5"/>
        <v>264</v>
      </c>
      <c r="K37" s="64">
        <v>116</v>
      </c>
      <c r="L37" s="64">
        <v>106</v>
      </c>
      <c r="M37" s="65">
        <f t="shared" si="6"/>
        <v>222</v>
      </c>
      <c r="N37" s="30">
        <f t="shared" si="13"/>
        <v>0.1197016144856836</v>
      </c>
      <c r="O37" s="30">
        <f t="shared" si="0"/>
        <v>0.13367283383119372</v>
      </c>
      <c r="P37" s="31">
        <f t="shared" si="1"/>
        <v>0.12545564272434123</v>
      </c>
      <c r="Q37" s="41"/>
      <c r="R37" s="58">
        <f t="shared" si="10"/>
        <v>27.398369537834249</v>
      </c>
      <c r="S37" s="58">
        <f t="shared" si="11"/>
        <v>31.163323281050008</v>
      </c>
      <c r="T37" s="58">
        <f t="shared" si="12"/>
        <v>28.932239581366595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7502.7799424197456</v>
      </c>
      <c r="F38" s="56">
        <v>6134.9173888554033</v>
      </c>
      <c r="G38" s="57">
        <f t="shared" si="4"/>
        <v>13637.697331275149</v>
      </c>
      <c r="H38" s="56">
        <v>159</v>
      </c>
      <c r="I38" s="56">
        <v>92</v>
      </c>
      <c r="J38" s="57">
        <f t="shared" si="5"/>
        <v>251</v>
      </c>
      <c r="K38" s="56">
        <v>117</v>
      </c>
      <c r="L38" s="56">
        <v>94</v>
      </c>
      <c r="M38" s="57">
        <f t="shared" si="6"/>
        <v>211</v>
      </c>
      <c r="N38" s="32">
        <f t="shared" si="13"/>
        <v>0.11841508747505912</v>
      </c>
      <c r="O38" s="32">
        <f t="shared" si="0"/>
        <v>0.14206459310984168</v>
      </c>
      <c r="P38" s="33">
        <f t="shared" si="1"/>
        <v>0.12800061318586828</v>
      </c>
      <c r="Q38" s="41"/>
      <c r="R38" s="58">
        <f t="shared" si="10"/>
        <v>27.183985298622268</v>
      </c>
      <c r="S38" s="58">
        <f t="shared" si="11"/>
        <v>32.983426821803242</v>
      </c>
      <c r="T38" s="58">
        <f t="shared" si="12"/>
        <v>29.518825392370452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7267.9160740237985</v>
      </c>
      <c r="F39" s="56">
        <v>6078.7121670349279</v>
      </c>
      <c r="G39" s="57">
        <f t="shared" si="4"/>
        <v>13346.628241058726</v>
      </c>
      <c r="H39" s="56">
        <v>159</v>
      </c>
      <c r="I39" s="56">
        <v>92</v>
      </c>
      <c r="J39" s="57">
        <f t="shared" si="5"/>
        <v>251</v>
      </c>
      <c r="K39" s="56">
        <v>114</v>
      </c>
      <c r="L39" s="56">
        <v>92</v>
      </c>
      <c r="M39" s="57">
        <f t="shared" si="6"/>
        <v>206</v>
      </c>
      <c r="N39" s="32">
        <f t="shared" si="13"/>
        <v>0.11607122898338761</v>
      </c>
      <c r="O39" s="32">
        <f t="shared" si="0"/>
        <v>0.14239861710632795</v>
      </c>
      <c r="P39" s="33">
        <f t="shared" si="1"/>
        <v>0.12674379169887873</v>
      </c>
      <c r="Q39" s="41"/>
      <c r="R39" s="58">
        <f t="shared" si="10"/>
        <v>26.622403201552377</v>
      </c>
      <c r="S39" s="58">
        <f t="shared" si="11"/>
        <v>33.036479168668087</v>
      </c>
      <c r="T39" s="58">
        <f t="shared" si="12"/>
        <v>29.204875801003777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7167.9487259520911</v>
      </c>
      <c r="F40" s="56">
        <v>6037.7999244141356</v>
      </c>
      <c r="G40" s="57">
        <f t="shared" si="4"/>
        <v>13205.748650366226</v>
      </c>
      <c r="H40" s="56">
        <v>159</v>
      </c>
      <c r="I40" s="56">
        <v>92</v>
      </c>
      <c r="J40" s="57">
        <f t="shared" si="5"/>
        <v>251</v>
      </c>
      <c r="K40" s="56">
        <v>106</v>
      </c>
      <c r="L40" s="56">
        <v>92</v>
      </c>
      <c r="M40" s="57">
        <f t="shared" si="6"/>
        <v>198</v>
      </c>
      <c r="N40" s="32">
        <f t="shared" si="13"/>
        <v>0.11822055558042108</v>
      </c>
      <c r="O40" s="32">
        <f t="shared" si="0"/>
        <v>0.14144021562064599</v>
      </c>
      <c r="P40" s="33">
        <f t="shared" si="1"/>
        <v>0.12781405972092746</v>
      </c>
      <c r="Q40" s="41"/>
      <c r="R40" s="58">
        <f t="shared" si="10"/>
        <v>27.048863116800344</v>
      </c>
      <c r="S40" s="58">
        <f t="shared" si="11"/>
        <v>32.814130023989868</v>
      </c>
      <c r="T40" s="58">
        <f t="shared" si="12"/>
        <v>29.411466927318987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7078.639243742864</v>
      </c>
      <c r="F41" s="56">
        <v>5973.9284814998373</v>
      </c>
      <c r="G41" s="57">
        <f t="shared" si="4"/>
        <v>13052.567725242701</v>
      </c>
      <c r="H41" s="56">
        <v>159</v>
      </c>
      <c r="I41" s="56">
        <v>92</v>
      </c>
      <c r="J41" s="57">
        <f t="shared" si="5"/>
        <v>251</v>
      </c>
      <c r="K41" s="56">
        <v>138</v>
      </c>
      <c r="L41" s="56">
        <v>92</v>
      </c>
      <c r="M41" s="57">
        <f t="shared" si="6"/>
        <v>230</v>
      </c>
      <c r="N41" s="32">
        <f t="shared" si="13"/>
        <v>0.10323531740378696</v>
      </c>
      <c r="O41" s="32">
        <f t="shared" si="0"/>
        <v>0.13994397679675405</v>
      </c>
      <c r="P41" s="33">
        <f t="shared" si="1"/>
        <v>0.11732012408537698</v>
      </c>
      <c r="Q41" s="41"/>
      <c r="R41" s="58">
        <f t="shared" si="10"/>
        <v>23.833802167484389</v>
      </c>
      <c r="S41" s="58">
        <f t="shared" si="11"/>
        <v>32.467002616846941</v>
      </c>
      <c r="T41" s="58">
        <f t="shared" si="12"/>
        <v>27.136315437095014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5819.8093020002307</v>
      </c>
      <c r="F42" s="56">
        <v>2760.6741381576362</v>
      </c>
      <c r="G42" s="57">
        <f t="shared" si="4"/>
        <v>8580.4834401578664</v>
      </c>
      <c r="H42" s="56">
        <v>0</v>
      </c>
      <c r="I42" s="56">
        <v>0</v>
      </c>
      <c r="J42" s="57">
        <f t="shared" si="5"/>
        <v>0</v>
      </c>
      <c r="K42" s="56">
        <v>138</v>
      </c>
      <c r="L42" s="56">
        <v>92</v>
      </c>
      <c r="M42" s="57">
        <f t="shared" si="6"/>
        <v>230</v>
      </c>
      <c r="N42" s="32">
        <f t="shared" si="13"/>
        <v>0.17005052892707545</v>
      </c>
      <c r="O42" s="32">
        <f t="shared" si="0"/>
        <v>0.12099728866399177</v>
      </c>
      <c r="P42" s="33">
        <f t="shared" si="1"/>
        <v>0.15042923282184198</v>
      </c>
      <c r="Q42" s="41"/>
      <c r="R42" s="58">
        <f t="shared" si="10"/>
        <v>42.172531173914713</v>
      </c>
      <c r="S42" s="58">
        <f t="shared" si="11"/>
        <v>30.007327588669959</v>
      </c>
      <c r="T42" s="58">
        <f t="shared" si="12"/>
        <v>37.306449739816813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5291.7038287153064</v>
      </c>
      <c r="F43" s="56">
        <v>2431.7760868783325</v>
      </c>
      <c r="G43" s="57">
        <f t="shared" si="4"/>
        <v>7723.4799155936389</v>
      </c>
      <c r="H43" s="56">
        <v>0</v>
      </c>
      <c r="I43" s="56">
        <v>0</v>
      </c>
      <c r="J43" s="57">
        <f t="shared" si="5"/>
        <v>0</v>
      </c>
      <c r="K43" s="56">
        <v>138</v>
      </c>
      <c r="L43" s="56">
        <v>92</v>
      </c>
      <c r="M43" s="57">
        <f t="shared" si="6"/>
        <v>230</v>
      </c>
      <c r="N43" s="32">
        <f t="shared" si="13"/>
        <v>0.15461967708962443</v>
      </c>
      <c r="O43" s="32">
        <f t="shared" si="0"/>
        <v>0.10658205149361556</v>
      </c>
      <c r="P43" s="33">
        <f t="shared" si="1"/>
        <v>0.13540462685122087</v>
      </c>
      <c r="Q43" s="41"/>
      <c r="R43" s="58">
        <f t="shared" si="10"/>
        <v>38.345679918226857</v>
      </c>
      <c r="S43" s="58">
        <f t="shared" si="11"/>
        <v>26.43234877041666</v>
      </c>
      <c r="T43" s="58">
        <f t="shared" si="12"/>
        <v>33.580347459102775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5116.3959697811069</v>
      </c>
      <c r="F44" s="56">
        <v>2382.3034864691781</v>
      </c>
      <c r="G44" s="57">
        <f t="shared" si="4"/>
        <v>7498.699456250285</v>
      </c>
      <c r="H44" s="56">
        <v>0</v>
      </c>
      <c r="I44" s="56">
        <v>0</v>
      </c>
      <c r="J44" s="57">
        <f t="shared" si="5"/>
        <v>0</v>
      </c>
      <c r="K44" s="56">
        <v>138</v>
      </c>
      <c r="L44" s="56">
        <v>92</v>
      </c>
      <c r="M44" s="57">
        <f t="shared" si="6"/>
        <v>230</v>
      </c>
      <c r="N44" s="32">
        <f t="shared" si="13"/>
        <v>0.14949731094498325</v>
      </c>
      <c r="O44" s="32">
        <f t="shared" si="0"/>
        <v>0.10441372223304603</v>
      </c>
      <c r="P44" s="33">
        <f t="shared" si="1"/>
        <v>0.13146387546020835</v>
      </c>
      <c r="Q44" s="41"/>
      <c r="R44" s="58">
        <f t="shared" si="10"/>
        <v>37.07533311435585</v>
      </c>
      <c r="S44" s="58">
        <f t="shared" si="11"/>
        <v>25.894603113795416</v>
      </c>
      <c r="T44" s="58">
        <f t="shared" si="12"/>
        <v>32.603041114131678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4901.9877379424133</v>
      </c>
      <c r="F45" s="56">
        <v>2419.635935193704</v>
      </c>
      <c r="G45" s="57">
        <f t="shared" si="4"/>
        <v>7321.6236731361168</v>
      </c>
      <c r="H45" s="56">
        <v>0</v>
      </c>
      <c r="I45" s="56">
        <v>0</v>
      </c>
      <c r="J45" s="57">
        <f t="shared" si="5"/>
        <v>0</v>
      </c>
      <c r="K45" s="56">
        <v>138</v>
      </c>
      <c r="L45" s="56">
        <v>88</v>
      </c>
      <c r="M45" s="57">
        <f t="shared" si="6"/>
        <v>226</v>
      </c>
      <c r="N45" s="32">
        <f t="shared" si="13"/>
        <v>0.14323246078606863</v>
      </c>
      <c r="O45" s="32">
        <f t="shared" si="0"/>
        <v>0.11087041491906635</v>
      </c>
      <c r="P45" s="33">
        <f t="shared" si="1"/>
        <v>0.1306313101829881</v>
      </c>
      <c r="Q45" s="41"/>
      <c r="R45" s="58">
        <f t="shared" si="10"/>
        <v>35.521650274945024</v>
      </c>
      <c r="S45" s="58">
        <f t="shared" si="11"/>
        <v>27.495862899928454</v>
      </c>
      <c r="T45" s="58">
        <f t="shared" si="12"/>
        <v>32.39656492538105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4838.0409101803698</v>
      </c>
      <c r="F46" s="56">
        <v>2425.9017528785789</v>
      </c>
      <c r="G46" s="57">
        <f t="shared" si="4"/>
        <v>7263.9426630589487</v>
      </c>
      <c r="H46" s="56">
        <v>0</v>
      </c>
      <c r="I46" s="56">
        <v>0</v>
      </c>
      <c r="J46" s="57">
        <f t="shared" si="5"/>
        <v>0</v>
      </c>
      <c r="K46" s="56">
        <v>138</v>
      </c>
      <c r="L46" s="56">
        <v>90</v>
      </c>
      <c r="M46" s="57">
        <f t="shared" si="6"/>
        <v>228</v>
      </c>
      <c r="N46" s="32">
        <f t="shared" si="13"/>
        <v>0.14136398171401268</v>
      </c>
      <c r="O46" s="32">
        <f t="shared" si="0"/>
        <v>0.10868735451964959</v>
      </c>
      <c r="P46" s="33">
        <f t="shared" si="1"/>
        <v>0.12846531308465883</v>
      </c>
      <c r="Q46" s="41"/>
      <c r="R46" s="58">
        <f t="shared" si="10"/>
        <v>35.05826746507514</v>
      </c>
      <c r="S46" s="58">
        <f t="shared" si="11"/>
        <v>26.954463920873099</v>
      </c>
      <c r="T46" s="58">
        <f t="shared" si="12"/>
        <v>31.85939764499539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4765.4882141526095</v>
      </c>
      <c r="F47" s="56">
        <v>2418.8958619087412</v>
      </c>
      <c r="G47" s="57">
        <f t="shared" si="4"/>
        <v>7184.3840760613512</v>
      </c>
      <c r="H47" s="56">
        <v>0</v>
      </c>
      <c r="I47" s="56">
        <v>0</v>
      </c>
      <c r="J47" s="57">
        <f t="shared" si="5"/>
        <v>0</v>
      </c>
      <c r="K47" s="56">
        <v>137</v>
      </c>
      <c r="L47" s="56">
        <v>91</v>
      </c>
      <c r="M47" s="57">
        <f t="shared" si="6"/>
        <v>228</v>
      </c>
      <c r="N47" s="32">
        <f t="shared" si="13"/>
        <v>0.14026042542243378</v>
      </c>
      <c r="O47" s="32">
        <f t="shared" si="0"/>
        <v>0.10718255325721114</v>
      </c>
      <c r="P47" s="33">
        <f t="shared" si="1"/>
        <v>0.12705829223368265</v>
      </c>
      <c r="Q47" s="41"/>
      <c r="R47" s="58">
        <f t="shared" si="10"/>
        <v>34.784585504763577</v>
      </c>
      <c r="S47" s="58">
        <f t="shared" si="11"/>
        <v>26.581273207788364</v>
      </c>
      <c r="T47" s="58">
        <f t="shared" si="12"/>
        <v>31.510456473953294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4453.6032877497264</v>
      </c>
      <c r="F48" s="56">
        <v>1915.7118496806111</v>
      </c>
      <c r="G48" s="57">
        <f t="shared" si="4"/>
        <v>6369.3151374303379</v>
      </c>
      <c r="H48" s="56">
        <v>0</v>
      </c>
      <c r="I48" s="56">
        <v>0</v>
      </c>
      <c r="J48" s="57">
        <f t="shared" ref="J48:J58" si="14">+H48+I48</f>
        <v>0</v>
      </c>
      <c r="K48" s="56">
        <v>137</v>
      </c>
      <c r="L48" s="56">
        <v>90</v>
      </c>
      <c r="M48" s="57">
        <f t="shared" ref="M48:M58" si="15">+K48+L48</f>
        <v>227</v>
      </c>
      <c r="N48" s="32">
        <f t="shared" ref="N48" si="16">+E48/(H48*216+K48*248)</f>
        <v>0.13108085965828015</v>
      </c>
      <c r="O48" s="32">
        <f t="shared" ref="O48" si="17">+F48/(I48*216+L48*248)</f>
        <v>8.5829383946263937E-2</v>
      </c>
      <c r="P48" s="33">
        <f t="shared" ref="P48" si="18">+G48/(J48*216+M48*248)</f>
        <v>0.11313974593985963</v>
      </c>
      <c r="Q48" s="41"/>
      <c r="R48" s="58">
        <f t="shared" ref="R48" si="19">+E48/(H48+K48)</f>
        <v>32.508053195253474</v>
      </c>
      <c r="S48" s="58">
        <f t="shared" ref="S48" si="20">+F48/(I48+L48)</f>
        <v>21.285687218673456</v>
      </c>
      <c r="T48" s="58">
        <f t="shared" ref="T48" si="21">+G48/(J48+M48)</f>
        <v>28.05865699308519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4261.6198771180561</v>
      </c>
      <c r="F49" s="56">
        <v>1864.7958543328612</v>
      </c>
      <c r="G49" s="57">
        <f t="shared" si="4"/>
        <v>6126.4157314509175</v>
      </c>
      <c r="H49" s="56">
        <v>0</v>
      </c>
      <c r="I49" s="56">
        <v>0</v>
      </c>
      <c r="J49" s="57">
        <f t="shared" si="14"/>
        <v>0</v>
      </c>
      <c r="K49" s="56">
        <v>136</v>
      </c>
      <c r="L49" s="56">
        <v>91</v>
      </c>
      <c r="M49" s="57">
        <f t="shared" si="15"/>
        <v>227</v>
      </c>
      <c r="N49" s="32">
        <f t="shared" si="13"/>
        <v>0.1263525817456729</v>
      </c>
      <c r="O49" s="32">
        <f t="shared" si="0"/>
        <v>8.2630089256153005E-2</v>
      </c>
      <c r="P49" s="33">
        <f t="shared" si="1"/>
        <v>0.10882506273005041</v>
      </c>
      <c r="Q49" s="41"/>
      <c r="R49" s="58">
        <f t="shared" si="10"/>
        <v>31.335440272926885</v>
      </c>
      <c r="S49" s="58">
        <f t="shared" si="11"/>
        <v>20.492262135525948</v>
      </c>
      <c r="T49" s="58">
        <f t="shared" si="12"/>
        <v>26.988615557052501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4255.2726242461149</v>
      </c>
      <c r="F50" s="56">
        <v>1835.9015284676759</v>
      </c>
      <c r="G50" s="57">
        <f t="shared" si="4"/>
        <v>6091.174152713791</v>
      </c>
      <c r="H50" s="56">
        <v>0</v>
      </c>
      <c r="I50" s="56">
        <v>0</v>
      </c>
      <c r="J50" s="57">
        <f t="shared" si="14"/>
        <v>0</v>
      </c>
      <c r="K50" s="56">
        <v>137</v>
      </c>
      <c r="L50" s="56">
        <v>91</v>
      </c>
      <c r="M50" s="57">
        <f t="shared" si="15"/>
        <v>228</v>
      </c>
      <c r="N50" s="32">
        <f t="shared" si="13"/>
        <v>0.12524348434913218</v>
      </c>
      <c r="O50" s="32">
        <f t="shared" si="0"/>
        <v>8.1349766415618391E-2</v>
      </c>
      <c r="P50" s="33">
        <f t="shared" si="1"/>
        <v>0.10772450043707185</v>
      </c>
      <c r="Q50" s="41"/>
      <c r="R50" s="58">
        <f t="shared" si="10"/>
        <v>31.060384118584782</v>
      </c>
      <c r="S50" s="58">
        <f t="shared" si="11"/>
        <v>20.174742071073361</v>
      </c>
      <c r="T50" s="58">
        <f t="shared" si="12"/>
        <v>26.715676108393822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3911.4795342154766</v>
      </c>
      <c r="F51" s="56">
        <v>1788.1563125905002</v>
      </c>
      <c r="G51" s="57">
        <f t="shared" si="4"/>
        <v>5699.6358468059771</v>
      </c>
      <c r="H51" s="56">
        <v>0</v>
      </c>
      <c r="I51" s="56">
        <v>0</v>
      </c>
      <c r="J51" s="57">
        <f t="shared" si="14"/>
        <v>0</v>
      </c>
      <c r="K51" s="56">
        <v>147</v>
      </c>
      <c r="L51" s="56">
        <v>112</v>
      </c>
      <c r="M51" s="57">
        <f t="shared" si="15"/>
        <v>259</v>
      </c>
      <c r="N51" s="32">
        <f t="shared" si="13"/>
        <v>0.10729316255802822</v>
      </c>
      <c r="O51" s="32">
        <f t="shared" si="0"/>
        <v>6.4377747429093468E-2</v>
      </c>
      <c r="P51" s="33">
        <f t="shared" si="1"/>
        <v>8.8735145204975358E-2</v>
      </c>
      <c r="Q51" s="41"/>
      <c r="R51" s="58">
        <f t="shared" si="10"/>
        <v>26.608704314390998</v>
      </c>
      <c r="S51" s="58">
        <f t="shared" si="11"/>
        <v>15.965681362415181</v>
      </c>
      <c r="T51" s="58">
        <f t="shared" si="12"/>
        <v>22.006316010833888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3898.5565185999476</v>
      </c>
      <c r="F52" s="56">
        <v>1800.5102872128402</v>
      </c>
      <c r="G52" s="57">
        <f t="shared" si="4"/>
        <v>5699.0668058127876</v>
      </c>
      <c r="H52" s="56">
        <v>0</v>
      </c>
      <c r="I52" s="56">
        <v>0</v>
      </c>
      <c r="J52" s="57">
        <f t="shared" si="14"/>
        <v>0</v>
      </c>
      <c r="K52" s="56">
        <v>149</v>
      </c>
      <c r="L52" s="56">
        <v>113</v>
      </c>
      <c r="M52" s="57">
        <f t="shared" si="15"/>
        <v>262</v>
      </c>
      <c r="N52" s="32">
        <f t="shared" si="13"/>
        <v>0.10550326149058097</v>
      </c>
      <c r="O52" s="32">
        <f t="shared" si="0"/>
        <v>6.4248868370426787E-2</v>
      </c>
      <c r="P52" s="33">
        <f t="shared" si="1"/>
        <v>8.7710336213567899E-2</v>
      </c>
      <c r="Q52" s="41"/>
      <c r="R52" s="58">
        <f t="shared" si="10"/>
        <v>26.164808849664077</v>
      </c>
      <c r="S52" s="58">
        <f t="shared" si="11"/>
        <v>15.933719355865843</v>
      </c>
      <c r="T52" s="58">
        <f t="shared" si="12"/>
        <v>21.752163380964838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3847.4648063636655</v>
      </c>
      <c r="F53" s="56">
        <v>1805.6699900230551</v>
      </c>
      <c r="G53" s="57">
        <f t="shared" si="4"/>
        <v>5653.1347963867211</v>
      </c>
      <c r="H53" s="56">
        <v>0</v>
      </c>
      <c r="I53" s="56">
        <v>0</v>
      </c>
      <c r="J53" s="57">
        <f t="shared" si="14"/>
        <v>0</v>
      </c>
      <c r="K53" s="56">
        <v>152</v>
      </c>
      <c r="L53" s="56">
        <v>91</v>
      </c>
      <c r="M53" s="57">
        <f t="shared" si="15"/>
        <v>243</v>
      </c>
      <c r="N53" s="32">
        <f t="shared" si="13"/>
        <v>0.10206559864080182</v>
      </c>
      <c r="O53" s="32">
        <f t="shared" si="0"/>
        <v>8.0010190979398044E-2</v>
      </c>
      <c r="P53" s="33">
        <f t="shared" si="1"/>
        <v>9.3806166142086839E-2</v>
      </c>
      <c r="Q53" s="41"/>
      <c r="R53" s="58">
        <f t="shared" si="10"/>
        <v>25.312268462918851</v>
      </c>
      <c r="S53" s="58">
        <f t="shared" si="11"/>
        <v>19.842527362890717</v>
      </c>
      <c r="T53" s="58">
        <f t="shared" si="12"/>
        <v>23.263929203237534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3684.6641817534328</v>
      </c>
      <c r="F54" s="56">
        <v>1745.1443287741272</v>
      </c>
      <c r="G54" s="57">
        <f t="shared" si="4"/>
        <v>5429.8085105275604</v>
      </c>
      <c r="H54" s="56">
        <v>0</v>
      </c>
      <c r="I54" s="56">
        <v>0</v>
      </c>
      <c r="J54" s="57">
        <f t="shared" si="14"/>
        <v>0</v>
      </c>
      <c r="K54" s="56">
        <v>161</v>
      </c>
      <c r="L54" s="56">
        <v>93</v>
      </c>
      <c r="M54" s="57">
        <f t="shared" si="15"/>
        <v>254</v>
      </c>
      <c r="N54" s="32">
        <f t="shared" si="13"/>
        <v>9.228271342800623E-2</v>
      </c>
      <c r="O54" s="32">
        <f t="shared" si="0"/>
        <v>7.5665293477893136E-2</v>
      </c>
      <c r="P54" s="33">
        <f t="shared" si="1"/>
        <v>8.6198382501390031E-2</v>
      </c>
      <c r="Q54" s="41"/>
      <c r="R54" s="58">
        <f t="shared" si="10"/>
        <v>22.886112930145543</v>
      </c>
      <c r="S54" s="58">
        <f t="shared" si="11"/>
        <v>18.764992782517496</v>
      </c>
      <c r="T54" s="58">
        <f t="shared" si="12"/>
        <v>21.377198860344727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2888.9189413373692</v>
      </c>
      <c r="F55" s="56">
        <v>1115.3924533510503</v>
      </c>
      <c r="G55" s="57">
        <f t="shared" si="4"/>
        <v>4004.3113946884196</v>
      </c>
      <c r="H55" s="56">
        <v>0</v>
      </c>
      <c r="I55" s="56">
        <v>0</v>
      </c>
      <c r="J55" s="57">
        <f t="shared" si="14"/>
        <v>0</v>
      </c>
      <c r="K55" s="56">
        <v>157</v>
      </c>
      <c r="L55" s="56">
        <v>91</v>
      </c>
      <c r="M55" s="57">
        <f t="shared" si="15"/>
        <v>248</v>
      </c>
      <c r="N55" s="32">
        <f t="shared" si="13"/>
        <v>7.4196603177968182E-2</v>
      </c>
      <c r="O55" s="32">
        <f t="shared" si="0"/>
        <v>4.9423628737639592E-2</v>
      </c>
      <c r="P55" s="33">
        <f t="shared" si="1"/>
        <v>6.510651981478309E-2</v>
      </c>
      <c r="Q55" s="41"/>
      <c r="R55" s="58">
        <f t="shared" si="10"/>
        <v>18.400757588136109</v>
      </c>
      <c r="S55" s="58">
        <f t="shared" si="11"/>
        <v>12.25705992693462</v>
      </c>
      <c r="T55" s="58">
        <f t="shared" si="12"/>
        <v>16.146416914066208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2795.4777595895889</v>
      </c>
      <c r="F56" s="56">
        <v>1026.7124630918192</v>
      </c>
      <c r="G56" s="57">
        <f t="shared" si="4"/>
        <v>3822.1902226814082</v>
      </c>
      <c r="H56" s="56">
        <v>0</v>
      </c>
      <c r="I56" s="56">
        <v>0</v>
      </c>
      <c r="J56" s="57">
        <f t="shared" si="14"/>
        <v>0</v>
      </c>
      <c r="K56" s="56">
        <v>173</v>
      </c>
      <c r="L56" s="56">
        <v>94</v>
      </c>
      <c r="M56" s="57">
        <f t="shared" si="15"/>
        <v>267</v>
      </c>
      <c r="N56" s="32">
        <f t="shared" si="13"/>
        <v>6.5156576533413876E-2</v>
      </c>
      <c r="O56" s="32">
        <f t="shared" si="0"/>
        <v>4.4042229885544751E-2</v>
      </c>
      <c r="P56" s="33">
        <f t="shared" si="1"/>
        <v>5.7723061234164069E-2</v>
      </c>
      <c r="Q56" s="41"/>
      <c r="R56" s="58">
        <f t="shared" si="10"/>
        <v>16.158830980286641</v>
      </c>
      <c r="S56" s="58">
        <f t="shared" si="11"/>
        <v>10.922473011615098</v>
      </c>
      <c r="T56" s="58">
        <f t="shared" si="12"/>
        <v>14.31531918607269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2029.0708070152443</v>
      </c>
      <c r="F57" s="56">
        <v>900.38631134988032</v>
      </c>
      <c r="G57" s="57">
        <f t="shared" si="4"/>
        <v>2929.4571183651246</v>
      </c>
      <c r="H57" s="56">
        <v>0</v>
      </c>
      <c r="I57" s="56">
        <v>0</v>
      </c>
      <c r="J57" s="57">
        <f t="shared" si="14"/>
        <v>0</v>
      </c>
      <c r="K57" s="56">
        <v>174</v>
      </c>
      <c r="L57" s="56">
        <v>92</v>
      </c>
      <c r="M57" s="57">
        <f t="shared" si="15"/>
        <v>266</v>
      </c>
      <c r="N57" s="32">
        <f t="shared" si="13"/>
        <v>4.7021477730238327E-2</v>
      </c>
      <c r="O57" s="32">
        <f t="shared" si="0"/>
        <v>3.9462934403483536E-2</v>
      </c>
      <c r="P57" s="33">
        <f t="shared" si="1"/>
        <v>4.4407244699932159E-2</v>
      </c>
      <c r="Q57" s="41"/>
      <c r="R57" s="58">
        <f t="shared" si="10"/>
        <v>11.661326477099106</v>
      </c>
      <c r="S57" s="58">
        <f t="shared" si="11"/>
        <v>9.7868077320639166</v>
      </c>
      <c r="T57" s="58">
        <f t="shared" si="12"/>
        <v>11.012996685583175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1904.2445211707322</v>
      </c>
      <c r="F58" s="61">
        <v>863.00000000441059</v>
      </c>
      <c r="G58" s="62">
        <f t="shared" si="4"/>
        <v>2767.2445211751428</v>
      </c>
      <c r="H58" s="56">
        <v>0</v>
      </c>
      <c r="I58" s="56">
        <v>0</v>
      </c>
      <c r="J58" s="57">
        <f t="shared" si="14"/>
        <v>0</v>
      </c>
      <c r="K58" s="56">
        <v>178</v>
      </c>
      <c r="L58" s="56">
        <v>91</v>
      </c>
      <c r="M58" s="57">
        <f t="shared" si="15"/>
        <v>269</v>
      </c>
      <c r="N58" s="34">
        <f t="shared" si="13"/>
        <v>4.3137108580344606E-2</v>
      </c>
      <c r="O58" s="34">
        <f t="shared" si="0"/>
        <v>3.8239985820826418E-2</v>
      </c>
      <c r="P58" s="35">
        <f t="shared" si="1"/>
        <v>4.1480461104076369E-2</v>
      </c>
      <c r="Q58" s="41"/>
      <c r="R58" s="58">
        <f t="shared" si="10"/>
        <v>10.698002927925462</v>
      </c>
      <c r="S58" s="58">
        <f t="shared" si="11"/>
        <v>9.4835164835649515</v>
      </c>
      <c r="T58" s="58">
        <f t="shared" si="12"/>
        <v>10.287154353810941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5489.5503151889025</v>
      </c>
      <c r="F59" s="56">
        <v>3087.55014979731</v>
      </c>
      <c r="G59" s="57">
        <f t="shared" si="4"/>
        <v>8577.1004649862116</v>
      </c>
      <c r="H59" s="66">
        <v>41</v>
      </c>
      <c r="I59" s="64">
        <v>76</v>
      </c>
      <c r="J59" s="65">
        <f t="shared" si="5"/>
        <v>117</v>
      </c>
      <c r="K59" s="66">
        <v>128</v>
      </c>
      <c r="L59" s="64">
        <v>46</v>
      </c>
      <c r="M59" s="65">
        <f t="shared" si="6"/>
        <v>174</v>
      </c>
      <c r="N59" s="30">
        <f t="shared" si="13"/>
        <v>0.13521059889627837</v>
      </c>
      <c r="O59" s="30">
        <f t="shared" si="0"/>
        <v>0.1109671560450442</v>
      </c>
      <c r="P59" s="31">
        <f t="shared" si="1"/>
        <v>0.12535222239252619</v>
      </c>
      <c r="Q59" s="41"/>
      <c r="R59" s="58">
        <f t="shared" si="10"/>
        <v>32.482546243721316</v>
      </c>
      <c r="S59" s="58">
        <f t="shared" si="11"/>
        <v>25.307788113092705</v>
      </c>
      <c r="T59" s="58">
        <f t="shared" si="12"/>
        <v>29.474572044626157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5189.6186133418478</v>
      </c>
      <c r="F60" s="56">
        <v>3033.3818756569308</v>
      </c>
      <c r="G60" s="57">
        <f t="shared" si="4"/>
        <v>8223.0004889987795</v>
      </c>
      <c r="H60" s="55">
        <v>41</v>
      </c>
      <c r="I60" s="56">
        <v>76</v>
      </c>
      <c r="J60" s="57">
        <f t="shared" ref="J60:J84" si="22">+H60+I60</f>
        <v>117</v>
      </c>
      <c r="K60" s="55">
        <v>128</v>
      </c>
      <c r="L60" s="56">
        <v>45</v>
      </c>
      <c r="M60" s="57">
        <f t="shared" ref="M60:M84" si="23">+K60+L60</f>
        <v>173</v>
      </c>
      <c r="N60" s="32">
        <f t="shared" si="13"/>
        <v>0.12782311855521791</v>
      </c>
      <c r="O60" s="32">
        <f t="shared" si="0"/>
        <v>0.11000079328607959</v>
      </c>
      <c r="P60" s="33">
        <f t="shared" si="1"/>
        <v>0.12061429959221397</v>
      </c>
      <c r="Q60" s="41"/>
      <c r="R60" s="58">
        <f t="shared" si="10"/>
        <v>30.707802445809751</v>
      </c>
      <c r="S60" s="58">
        <f t="shared" si="11"/>
        <v>25.069271699644055</v>
      </c>
      <c r="T60" s="58">
        <f t="shared" si="12"/>
        <v>28.355174099995793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4893.5169169673691</v>
      </c>
      <c r="F61" s="56">
        <v>3030.2956082364399</v>
      </c>
      <c r="G61" s="57">
        <f t="shared" si="4"/>
        <v>7923.8125252038089</v>
      </c>
      <c r="H61" s="55">
        <v>41</v>
      </c>
      <c r="I61" s="56">
        <v>76</v>
      </c>
      <c r="J61" s="57">
        <f t="shared" si="22"/>
        <v>117</v>
      </c>
      <c r="K61" s="55">
        <v>128</v>
      </c>
      <c r="L61" s="56">
        <v>45</v>
      </c>
      <c r="M61" s="57">
        <f t="shared" si="23"/>
        <v>173</v>
      </c>
      <c r="N61" s="32">
        <f t="shared" si="13"/>
        <v>0.12052997332431943</v>
      </c>
      <c r="O61" s="32">
        <f t="shared" si="0"/>
        <v>0.10988887468220336</v>
      </c>
      <c r="P61" s="33">
        <f t="shared" si="1"/>
        <v>0.11622583497424033</v>
      </c>
      <c r="Q61" s="41"/>
      <c r="R61" s="58">
        <f t="shared" si="10"/>
        <v>28.955721402173783</v>
      </c>
      <c r="S61" s="58">
        <f t="shared" si="11"/>
        <v>25.043765357325949</v>
      </c>
      <c r="T61" s="58">
        <f t="shared" si="12"/>
        <v>27.32349146622003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4737.1950021833964</v>
      </c>
      <c r="F62" s="56">
        <v>2995.8517301782576</v>
      </c>
      <c r="G62" s="57">
        <f t="shared" si="4"/>
        <v>7733.046732361654</v>
      </c>
      <c r="H62" s="55">
        <v>42</v>
      </c>
      <c r="I62" s="56">
        <v>76</v>
      </c>
      <c r="J62" s="57">
        <f t="shared" si="22"/>
        <v>118</v>
      </c>
      <c r="K62" s="55">
        <v>128</v>
      </c>
      <c r="L62" s="56">
        <v>45</v>
      </c>
      <c r="M62" s="57">
        <f t="shared" si="23"/>
        <v>173</v>
      </c>
      <c r="N62" s="32">
        <f t="shared" si="13"/>
        <v>0.11606220605114162</v>
      </c>
      <c r="O62" s="32">
        <f t="shared" si="0"/>
        <v>0.10863982195308448</v>
      </c>
      <c r="P62" s="33">
        <f t="shared" si="1"/>
        <v>0.11306946327584592</v>
      </c>
      <c r="Q62" s="41"/>
      <c r="R62" s="58">
        <f t="shared" si="10"/>
        <v>27.865852954019978</v>
      </c>
      <c r="S62" s="58">
        <f t="shared" si="11"/>
        <v>24.759105208084772</v>
      </c>
      <c r="T62" s="58">
        <f t="shared" si="12"/>
        <v>26.574043753820117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4538.3644809365296</v>
      </c>
      <c r="F63" s="56">
        <v>2937.6745552378293</v>
      </c>
      <c r="G63" s="57">
        <f t="shared" si="4"/>
        <v>7476.0390361743594</v>
      </c>
      <c r="H63" s="55">
        <v>45</v>
      </c>
      <c r="I63" s="56">
        <v>76</v>
      </c>
      <c r="J63" s="57">
        <f t="shared" si="22"/>
        <v>121</v>
      </c>
      <c r="K63" s="55">
        <v>128</v>
      </c>
      <c r="L63" s="56">
        <v>45</v>
      </c>
      <c r="M63" s="57">
        <f t="shared" si="23"/>
        <v>173</v>
      </c>
      <c r="N63" s="32">
        <f t="shared" si="13"/>
        <v>0.10945312755490376</v>
      </c>
      <c r="O63" s="32">
        <f t="shared" si="0"/>
        <v>0.1065301187713167</v>
      </c>
      <c r="P63" s="33">
        <f t="shared" si="1"/>
        <v>0.10828561755756604</v>
      </c>
      <c r="Q63" s="41"/>
      <c r="R63" s="58">
        <f t="shared" si="10"/>
        <v>26.233320699055085</v>
      </c>
      <c r="S63" s="58">
        <f t="shared" si="11"/>
        <v>24.278302109403548</v>
      </c>
      <c r="T63" s="58">
        <f t="shared" si="12"/>
        <v>25.428704204674691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4242.9675890753988</v>
      </c>
      <c r="F64" s="56">
        <v>2837.2031661130695</v>
      </c>
      <c r="G64" s="57">
        <f t="shared" si="4"/>
        <v>7080.1707551884683</v>
      </c>
      <c r="H64" s="55">
        <v>54</v>
      </c>
      <c r="I64" s="56">
        <v>46</v>
      </c>
      <c r="J64" s="57">
        <f t="shared" si="22"/>
        <v>100</v>
      </c>
      <c r="K64" s="55">
        <v>125</v>
      </c>
      <c r="L64" s="56">
        <v>45</v>
      </c>
      <c r="M64" s="57">
        <f t="shared" si="23"/>
        <v>170</v>
      </c>
      <c r="N64" s="3">
        <f t="shared" si="13"/>
        <v>9.9450768541988532E-2</v>
      </c>
      <c r="O64" s="3">
        <f t="shared" si="0"/>
        <v>0.13449010078275833</v>
      </c>
      <c r="P64" s="4">
        <f t="shared" si="1"/>
        <v>0.11104408336242892</v>
      </c>
      <c r="Q64" s="41"/>
      <c r="R64" s="58">
        <f t="shared" si="10"/>
        <v>23.703729547907255</v>
      </c>
      <c r="S64" s="58">
        <f t="shared" si="11"/>
        <v>31.17805677047329</v>
      </c>
      <c r="T64" s="58">
        <f t="shared" si="12"/>
        <v>26.22285464884618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3620.920506173527</v>
      </c>
      <c r="F65" s="56">
        <v>2640.623542156457</v>
      </c>
      <c r="G65" s="57">
        <f t="shared" si="4"/>
        <v>6261.5440483299844</v>
      </c>
      <c r="H65" s="55">
        <v>76</v>
      </c>
      <c r="I65" s="56">
        <v>37</v>
      </c>
      <c r="J65" s="57">
        <f t="shared" si="22"/>
        <v>113</v>
      </c>
      <c r="K65" s="55">
        <v>104</v>
      </c>
      <c r="L65" s="56">
        <v>65</v>
      </c>
      <c r="M65" s="57">
        <f t="shared" si="23"/>
        <v>169</v>
      </c>
      <c r="N65" s="3">
        <f t="shared" si="13"/>
        <v>8.5787540422989167E-2</v>
      </c>
      <c r="O65" s="3">
        <f t="shared" si="0"/>
        <v>0.10951491133694663</v>
      </c>
      <c r="P65" s="4">
        <f t="shared" si="1"/>
        <v>9.4414114118365269E-2</v>
      </c>
      <c r="Q65" s="41"/>
      <c r="R65" s="58">
        <f t="shared" si="10"/>
        <v>20.116225034297372</v>
      </c>
      <c r="S65" s="58">
        <f t="shared" si="11"/>
        <v>25.888466099573108</v>
      </c>
      <c r="T65" s="58">
        <f t="shared" si="12"/>
        <v>22.204056908971577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1628.8852631098578</v>
      </c>
      <c r="F66" s="56">
        <v>1206.0388460131323</v>
      </c>
      <c r="G66" s="57">
        <f t="shared" si="4"/>
        <v>2834.9241091229901</v>
      </c>
      <c r="H66" s="55">
        <v>43</v>
      </c>
      <c r="I66" s="56">
        <v>2</v>
      </c>
      <c r="J66" s="57">
        <f t="shared" si="22"/>
        <v>45</v>
      </c>
      <c r="K66" s="55">
        <v>44</v>
      </c>
      <c r="L66" s="56">
        <v>66</v>
      </c>
      <c r="M66" s="57">
        <f t="shared" si="23"/>
        <v>110</v>
      </c>
      <c r="N66" s="3">
        <f t="shared" si="13"/>
        <v>8.0637884312369193E-2</v>
      </c>
      <c r="O66" s="3">
        <f t="shared" si="0"/>
        <v>7.1788026548400732E-2</v>
      </c>
      <c r="P66" s="4">
        <f t="shared" si="1"/>
        <v>7.6619570516837571E-2</v>
      </c>
      <c r="Q66" s="41"/>
      <c r="R66" s="58">
        <f t="shared" si="10"/>
        <v>18.722819116205262</v>
      </c>
      <c r="S66" s="58">
        <f t="shared" si="11"/>
        <v>17.735865382546063</v>
      </c>
      <c r="T66" s="58">
        <f t="shared" si="12"/>
        <v>18.289832962083807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1526.7637027238402</v>
      </c>
      <c r="F67" s="56">
        <v>974.24575744886886</v>
      </c>
      <c r="G67" s="57">
        <f t="shared" si="4"/>
        <v>2501.0094601727092</v>
      </c>
      <c r="H67" s="55">
        <v>47</v>
      </c>
      <c r="I67" s="56">
        <v>2</v>
      </c>
      <c r="J67" s="57">
        <f t="shared" si="22"/>
        <v>49</v>
      </c>
      <c r="K67" s="55">
        <v>44</v>
      </c>
      <c r="L67" s="56">
        <v>67</v>
      </c>
      <c r="M67" s="57">
        <f t="shared" si="23"/>
        <v>111</v>
      </c>
      <c r="N67" s="3">
        <f t="shared" si="13"/>
        <v>7.2482135526198269E-2</v>
      </c>
      <c r="O67" s="3">
        <f t="shared" si="0"/>
        <v>5.714721711924383E-2</v>
      </c>
      <c r="P67" s="4">
        <f t="shared" si="1"/>
        <v>6.5622624374808702E-2</v>
      </c>
      <c r="Q67" s="41"/>
      <c r="R67" s="58">
        <f t="shared" si="10"/>
        <v>16.777623106855387</v>
      </c>
      <c r="S67" s="58">
        <f t="shared" si="11"/>
        <v>14.119503731143027</v>
      </c>
      <c r="T67" s="58">
        <f t="shared" si="12"/>
        <v>15.631309126079433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1464.2568018958386</v>
      </c>
      <c r="F68" s="56">
        <v>932.41069780253167</v>
      </c>
      <c r="G68" s="57">
        <f t="shared" si="4"/>
        <v>2396.6674996983702</v>
      </c>
      <c r="H68" s="55">
        <v>81</v>
      </c>
      <c r="I68" s="56">
        <v>2</v>
      </c>
      <c r="J68" s="57">
        <f t="shared" si="22"/>
        <v>83</v>
      </c>
      <c r="K68" s="55">
        <v>44</v>
      </c>
      <c r="L68" s="56">
        <v>45</v>
      </c>
      <c r="M68" s="57">
        <f t="shared" si="23"/>
        <v>89</v>
      </c>
      <c r="N68" s="3">
        <f t="shared" si="13"/>
        <v>5.1543818709371962E-2</v>
      </c>
      <c r="O68" s="3">
        <f t="shared" si="0"/>
        <v>8.0435705469507568E-2</v>
      </c>
      <c r="P68" s="4">
        <f t="shared" si="1"/>
        <v>5.9916687492459257E-2</v>
      </c>
      <c r="Q68" s="41"/>
      <c r="R68" s="58">
        <f t="shared" si="10"/>
        <v>11.714054415166709</v>
      </c>
      <c r="S68" s="58">
        <f t="shared" si="11"/>
        <v>19.838525485160247</v>
      </c>
      <c r="T68" s="58">
        <f t="shared" si="12"/>
        <v>13.934113370339361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785.57854598614756</v>
      </c>
      <c r="F69" s="61">
        <v>725.00000000207615</v>
      </c>
      <c r="G69" s="62">
        <f t="shared" si="4"/>
        <v>1510.5785459882236</v>
      </c>
      <c r="H69" s="67">
        <v>87</v>
      </c>
      <c r="I69" s="61">
        <v>2</v>
      </c>
      <c r="J69" s="62">
        <f t="shared" si="22"/>
        <v>89</v>
      </c>
      <c r="K69" s="67">
        <v>44</v>
      </c>
      <c r="L69" s="61">
        <v>44</v>
      </c>
      <c r="M69" s="62">
        <f t="shared" si="23"/>
        <v>88</v>
      </c>
      <c r="N69" s="6">
        <f t="shared" si="13"/>
        <v>2.644689422253392E-2</v>
      </c>
      <c r="O69" s="6">
        <f t="shared" si="0"/>
        <v>6.3910437235726036E-2</v>
      </c>
      <c r="P69" s="7">
        <f t="shared" si="1"/>
        <v>3.6800295897198979E-2</v>
      </c>
      <c r="Q69" s="41"/>
      <c r="R69" s="58">
        <f t="shared" si="10"/>
        <v>5.9967827937873857</v>
      </c>
      <c r="S69" s="58">
        <f t="shared" si="11"/>
        <v>15.760869565262524</v>
      </c>
      <c r="T69" s="58">
        <f t="shared" si="12"/>
        <v>8.5343420677300763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2551.999999984153</v>
      </c>
      <c r="F70" s="56">
        <v>5926.2507703850415</v>
      </c>
      <c r="G70" s="65">
        <f t="shared" si="4"/>
        <v>8478.2507703691954</v>
      </c>
      <c r="H70" s="66">
        <v>253</v>
      </c>
      <c r="I70" s="64">
        <v>385</v>
      </c>
      <c r="J70" s="65">
        <f t="shared" si="22"/>
        <v>638</v>
      </c>
      <c r="K70" s="66">
        <v>0</v>
      </c>
      <c r="L70" s="64">
        <v>0</v>
      </c>
      <c r="M70" s="65">
        <f t="shared" si="23"/>
        <v>0</v>
      </c>
      <c r="N70" s="15">
        <f t="shared" si="13"/>
        <v>4.6698872785539323E-2</v>
      </c>
      <c r="O70" s="15">
        <f t="shared" si="0"/>
        <v>7.1263236777116906E-2</v>
      </c>
      <c r="P70" s="16">
        <f t="shared" si="1"/>
        <v>6.1522195883905111E-2</v>
      </c>
      <c r="Q70" s="41"/>
      <c r="R70" s="58">
        <f t="shared" si="10"/>
        <v>10.086956521676495</v>
      </c>
      <c r="S70" s="58">
        <f t="shared" si="11"/>
        <v>15.392859143857251</v>
      </c>
      <c r="T70" s="58">
        <f t="shared" si="12"/>
        <v>13.288794310923503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3813.2802177141139</v>
      </c>
      <c r="F71" s="56">
        <v>9281.2600960684849</v>
      </c>
      <c r="G71" s="57">
        <f t="shared" ref="G71:G84" si="24">+E71+F71</f>
        <v>13094.5403137826</v>
      </c>
      <c r="H71" s="55">
        <v>253</v>
      </c>
      <c r="I71" s="56">
        <v>379</v>
      </c>
      <c r="J71" s="57">
        <f t="shared" si="22"/>
        <v>632</v>
      </c>
      <c r="K71" s="55">
        <v>0</v>
      </c>
      <c r="L71" s="56">
        <v>0</v>
      </c>
      <c r="M71" s="57">
        <f t="shared" si="23"/>
        <v>0</v>
      </c>
      <c r="N71" s="3">
        <f t="shared" si="13"/>
        <v>6.9778952893319313E-2</v>
      </c>
      <c r="O71" s="3">
        <f t="shared" si="0"/>
        <v>0.113374133881419</v>
      </c>
      <c r="P71" s="4">
        <f t="shared" si="1"/>
        <v>9.5922265542828469E-2</v>
      </c>
      <c r="Q71" s="41"/>
      <c r="R71" s="58">
        <f t="shared" ref="R71:R86" si="25">+E71/(H71+K71)</f>
        <v>15.072253824956972</v>
      </c>
      <c r="S71" s="58">
        <f t="shared" ref="S71:S86" si="26">+F71/(I71+L71)</f>
        <v>24.488812918386504</v>
      </c>
      <c r="T71" s="58">
        <f t="shared" ref="T71:T86" si="27">+G71/(J71+M71)</f>
        <v>20.71920935725095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7478.8326895156715</v>
      </c>
      <c r="F72" s="56">
        <v>13982.733878839004</v>
      </c>
      <c r="G72" s="57">
        <f t="shared" si="24"/>
        <v>21461.566568354676</v>
      </c>
      <c r="H72" s="55">
        <v>253</v>
      </c>
      <c r="I72" s="56">
        <v>369</v>
      </c>
      <c r="J72" s="57">
        <f t="shared" si="22"/>
        <v>622</v>
      </c>
      <c r="K72" s="55">
        <v>0</v>
      </c>
      <c r="L72" s="56">
        <v>0</v>
      </c>
      <c r="M72" s="57">
        <f t="shared" si="23"/>
        <v>0</v>
      </c>
      <c r="N72" s="3">
        <f t="shared" si="13"/>
        <v>0.13685464590681584</v>
      </c>
      <c r="O72" s="3">
        <f t="shared" si="0"/>
        <v>0.17543327660894065</v>
      </c>
      <c r="P72" s="4">
        <f t="shared" si="1"/>
        <v>0.15974132553556833</v>
      </c>
      <c r="Q72" s="41"/>
      <c r="R72" s="58">
        <f t="shared" si="25"/>
        <v>29.56060351587222</v>
      </c>
      <c r="S72" s="58">
        <f t="shared" si="26"/>
        <v>37.893587747531178</v>
      </c>
      <c r="T72" s="58">
        <f t="shared" si="27"/>
        <v>34.504126315682761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8545.6855417947772</v>
      </c>
      <c r="F73" s="56">
        <v>16045.856639756936</v>
      </c>
      <c r="G73" s="57">
        <f t="shared" si="24"/>
        <v>24591.542181551711</v>
      </c>
      <c r="H73" s="55">
        <v>253</v>
      </c>
      <c r="I73" s="56">
        <v>362</v>
      </c>
      <c r="J73" s="57">
        <f t="shared" si="22"/>
        <v>615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0.15637691300312503</v>
      </c>
      <c r="O73" s="3">
        <f t="shared" ref="O73" si="29">+F73/(I73*216+L73*248)</f>
        <v>0.20521097605582331</v>
      </c>
      <c r="P73" s="4">
        <f t="shared" ref="P73" si="30">+G73/(J73*216+M73*248)</f>
        <v>0.18512151597072954</v>
      </c>
      <c r="Q73" s="41"/>
      <c r="R73" s="58">
        <f t="shared" si="25"/>
        <v>33.777413208675007</v>
      </c>
      <c r="S73" s="58">
        <f t="shared" si="26"/>
        <v>44.325570828057835</v>
      </c>
      <c r="T73" s="58">
        <f t="shared" si="27"/>
        <v>39.986247449677577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9393.1472244430679</v>
      </c>
      <c r="F74" s="56">
        <v>18460.080675228459</v>
      </c>
      <c r="G74" s="57">
        <f t="shared" si="24"/>
        <v>27853.227899671525</v>
      </c>
      <c r="H74" s="55">
        <v>265</v>
      </c>
      <c r="I74" s="56">
        <v>364</v>
      </c>
      <c r="J74" s="57">
        <f t="shared" si="22"/>
        <v>629</v>
      </c>
      <c r="K74" s="55">
        <v>0</v>
      </c>
      <c r="L74" s="56">
        <v>0</v>
      </c>
      <c r="M74" s="57">
        <f t="shared" si="23"/>
        <v>0</v>
      </c>
      <c r="N74" s="3">
        <f t="shared" si="13"/>
        <v>0.16410110455001867</v>
      </c>
      <c r="O74" s="3">
        <f t="shared" si="0"/>
        <v>0.23478938587744783</v>
      </c>
      <c r="P74" s="4">
        <f t="shared" si="1"/>
        <v>0.20500815447558973</v>
      </c>
      <c r="Q74" s="41"/>
      <c r="R74" s="58">
        <f t="shared" si="25"/>
        <v>35.445838582804029</v>
      </c>
      <c r="S74" s="58">
        <f t="shared" si="26"/>
        <v>50.714507349528731</v>
      </c>
      <c r="T74" s="58">
        <f t="shared" si="27"/>
        <v>44.281761366727387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10683.75759150975</v>
      </c>
      <c r="F75" s="56">
        <v>19543.758684332788</v>
      </c>
      <c r="G75" s="57">
        <f t="shared" si="24"/>
        <v>30227.516275842536</v>
      </c>
      <c r="H75" s="55">
        <v>276</v>
      </c>
      <c r="I75" s="56">
        <v>324</v>
      </c>
      <c r="J75" s="57">
        <f t="shared" si="22"/>
        <v>600</v>
      </c>
      <c r="K75" s="55">
        <v>0</v>
      </c>
      <c r="L75" s="56">
        <v>0</v>
      </c>
      <c r="M75" s="57">
        <f t="shared" si="23"/>
        <v>0</v>
      </c>
      <c r="N75" s="3">
        <f t="shared" si="13"/>
        <v>0.17920956775881894</v>
      </c>
      <c r="O75" s="3">
        <f t="shared" si="0"/>
        <v>0.27926038357814342</v>
      </c>
      <c r="P75" s="4">
        <f t="shared" si="1"/>
        <v>0.23323700830125413</v>
      </c>
      <c r="Q75" s="41"/>
      <c r="R75" s="58">
        <f t="shared" si="25"/>
        <v>38.709266635904889</v>
      </c>
      <c r="S75" s="58">
        <f t="shared" si="26"/>
        <v>60.320242852878977</v>
      </c>
      <c r="T75" s="58">
        <f t="shared" si="27"/>
        <v>50.37919379307089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15564.948859244634</v>
      </c>
      <c r="F76" s="56">
        <v>22667.894495612167</v>
      </c>
      <c r="G76" s="57">
        <f t="shared" si="24"/>
        <v>38232.843354856799</v>
      </c>
      <c r="H76" s="55">
        <v>255</v>
      </c>
      <c r="I76" s="56">
        <v>362</v>
      </c>
      <c r="J76" s="57">
        <f t="shared" si="22"/>
        <v>617</v>
      </c>
      <c r="K76" s="55">
        <v>0</v>
      </c>
      <c r="L76" s="56">
        <v>0</v>
      </c>
      <c r="M76" s="57">
        <f t="shared" si="23"/>
        <v>0</v>
      </c>
      <c r="N76" s="3">
        <f t="shared" si="13"/>
        <v>0.28258803302913277</v>
      </c>
      <c r="O76" s="3">
        <f t="shared" si="0"/>
        <v>0.28990043093426648</v>
      </c>
      <c r="P76" s="4">
        <f t="shared" si="1"/>
        <v>0.28687828917444624</v>
      </c>
      <c r="Q76" s="41"/>
      <c r="R76" s="58">
        <f t="shared" si="25"/>
        <v>61.039015134292683</v>
      </c>
      <c r="S76" s="58">
        <f t="shared" si="26"/>
        <v>62.618493081801567</v>
      </c>
      <c r="T76" s="58">
        <f t="shared" si="27"/>
        <v>61.965710461680388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18223.434648262042</v>
      </c>
      <c r="F77" s="56">
        <v>23683.32630276871</v>
      </c>
      <c r="G77" s="57">
        <f t="shared" si="24"/>
        <v>41906.760951030752</v>
      </c>
      <c r="H77" s="55">
        <v>263</v>
      </c>
      <c r="I77" s="56">
        <v>366</v>
      </c>
      <c r="J77" s="57">
        <f t="shared" si="22"/>
        <v>629</v>
      </c>
      <c r="K77" s="55">
        <v>0</v>
      </c>
      <c r="L77" s="56">
        <v>0</v>
      </c>
      <c r="M77" s="57">
        <f t="shared" si="23"/>
        <v>0</v>
      </c>
      <c r="N77" s="3">
        <f t="shared" si="13"/>
        <v>0.3207899353658295</v>
      </c>
      <c r="O77" s="3">
        <f t="shared" si="0"/>
        <v>0.29957658245760865</v>
      </c>
      <c r="P77" s="4">
        <f t="shared" si="1"/>
        <v>0.30844639456390766</v>
      </c>
      <c r="Q77" s="41"/>
      <c r="R77" s="58">
        <f t="shared" si="25"/>
        <v>69.290626039019173</v>
      </c>
      <c r="S77" s="58">
        <f t="shared" si="26"/>
        <v>64.708541810843471</v>
      </c>
      <c r="T77" s="58">
        <f t="shared" si="27"/>
        <v>66.624421225804056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17578.153225855574</v>
      </c>
      <c r="F78" s="56">
        <v>20123.430750851374</v>
      </c>
      <c r="G78" s="57">
        <f t="shared" si="24"/>
        <v>37701.583976706948</v>
      </c>
      <c r="H78" s="55">
        <v>301</v>
      </c>
      <c r="I78" s="56">
        <v>342</v>
      </c>
      <c r="J78" s="57">
        <f t="shared" si="22"/>
        <v>643</v>
      </c>
      <c r="K78" s="55">
        <v>0</v>
      </c>
      <c r="L78" s="56">
        <v>0</v>
      </c>
      <c r="M78" s="57">
        <f t="shared" si="23"/>
        <v>0</v>
      </c>
      <c r="N78" s="3">
        <f t="shared" si="13"/>
        <v>0.27036657477937082</v>
      </c>
      <c r="O78" s="3">
        <f t="shared" si="0"/>
        <v>0.2724094481109402</v>
      </c>
      <c r="P78" s="4">
        <f t="shared" si="1"/>
        <v>0.27145314193239839</v>
      </c>
      <c r="Q78" s="41"/>
      <c r="R78" s="58">
        <f t="shared" si="25"/>
        <v>58.399180152344101</v>
      </c>
      <c r="S78" s="58">
        <f t="shared" si="26"/>
        <v>58.840440791963083</v>
      </c>
      <c r="T78" s="58">
        <f t="shared" si="27"/>
        <v>58.63387865739805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16454.761803228026</v>
      </c>
      <c r="F79" s="56">
        <v>19417.359555610685</v>
      </c>
      <c r="G79" s="57">
        <f t="shared" si="24"/>
        <v>35872.121358838711</v>
      </c>
      <c r="H79" s="55">
        <v>301</v>
      </c>
      <c r="I79" s="56">
        <v>324</v>
      </c>
      <c r="J79" s="57">
        <f t="shared" si="22"/>
        <v>625</v>
      </c>
      <c r="K79" s="55">
        <v>0</v>
      </c>
      <c r="L79" s="56">
        <v>0</v>
      </c>
      <c r="M79" s="57">
        <f t="shared" si="23"/>
        <v>0</v>
      </c>
      <c r="N79" s="3">
        <f t="shared" si="13"/>
        <v>0.25308788303230012</v>
      </c>
      <c r="O79" s="3">
        <f t="shared" si="0"/>
        <v>0.27745426891304703</v>
      </c>
      <c r="P79" s="4">
        <f t="shared" si="1"/>
        <v>0.26571941747287936</v>
      </c>
      <c r="Q79" s="41"/>
      <c r="R79" s="58">
        <f t="shared" si="25"/>
        <v>54.666982734976834</v>
      </c>
      <c r="S79" s="58">
        <f t="shared" si="26"/>
        <v>59.930122085218166</v>
      </c>
      <c r="T79" s="58">
        <f t="shared" si="27"/>
        <v>57.395394174141934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12977.412515513486</v>
      </c>
      <c r="F80" s="56">
        <v>16491.66047840879</v>
      </c>
      <c r="G80" s="57">
        <f t="shared" si="24"/>
        <v>29469.072993922277</v>
      </c>
      <c r="H80" s="55">
        <v>300</v>
      </c>
      <c r="I80" s="56">
        <v>344</v>
      </c>
      <c r="J80" s="57">
        <f t="shared" si="22"/>
        <v>644</v>
      </c>
      <c r="K80" s="55">
        <v>0</v>
      </c>
      <c r="L80" s="56">
        <v>0</v>
      </c>
      <c r="M80" s="57">
        <f t="shared" si="23"/>
        <v>0</v>
      </c>
      <c r="N80" s="3">
        <f t="shared" si="13"/>
        <v>0.20026871165915874</v>
      </c>
      <c r="O80" s="3">
        <f t="shared" si="0"/>
        <v>0.22194848835067815</v>
      </c>
      <c r="P80" s="4">
        <f t="shared" si="1"/>
        <v>0.2118492134943803</v>
      </c>
      <c r="Q80" s="41"/>
      <c r="R80" s="58">
        <f t="shared" si="25"/>
        <v>43.258041718378287</v>
      </c>
      <c r="S80" s="58">
        <f t="shared" si="26"/>
        <v>47.940873483746486</v>
      </c>
      <c r="T80" s="58">
        <f t="shared" si="27"/>
        <v>45.759430114786142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11094.688998209116</v>
      </c>
      <c r="F81" s="56">
        <v>15241.690049055012</v>
      </c>
      <c r="G81" s="57">
        <f t="shared" si="24"/>
        <v>26336.379047264127</v>
      </c>
      <c r="H81" s="55">
        <v>287</v>
      </c>
      <c r="I81" s="56">
        <v>342</v>
      </c>
      <c r="J81" s="57">
        <f t="shared" si="22"/>
        <v>629</v>
      </c>
      <c r="K81" s="55">
        <v>0</v>
      </c>
      <c r="L81" s="56">
        <v>0</v>
      </c>
      <c r="M81" s="57">
        <f t="shared" si="23"/>
        <v>0</v>
      </c>
      <c r="N81" s="3">
        <f t="shared" si="13"/>
        <v>0.17896968960848361</v>
      </c>
      <c r="O81" s="3">
        <f t="shared" ref="O81:O86" si="31">+F81/(I81*216+L81*248)</f>
        <v>0.20632567209571978</v>
      </c>
      <c r="P81" s="4">
        <f t="shared" ref="P81:P86" si="32">+G81/(J81*216+M81*248)</f>
        <v>0.19384368962539103</v>
      </c>
      <c r="Q81" s="41"/>
      <c r="R81" s="58">
        <f t="shared" si="25"/>
        <v>38.657452955432461</v>
      </c>
      <c r="S81" s="58">
        <f t="shared" si="26"/>
        <v>44.566345172675476</v>
      </c>
      <c r="T81" s="58">
        <f t="shared" si="27"/>
        <v>41.870236959084465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9499.586800731011</v>
      </c>
      <c r="F82" s="56">
        <v>14621.506117776842</v>
      </c>
      <c r="G82" s="57">
        <f t="shared" si="24"/>
        <v>24121.092918507853</v>
      </c>
      <c r="H82" s="55">
        <v>280</v>
      </c>
      <c r="I82" s="56">
        <v>330</v>
      </c>
      <c r="J82" s="57">
        <f t="shared" si="22"/>
        <v>610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0.15706988757822438</v>
      </c>
      <c r="O82" s="3">
        <f t="shared" si="31"/>
        <v>0.20512775137172898</v>
      </c>
      <c r="P82" s="4">
        <f t="shared" si="32"/>
        <v>0.18306840405667771</v>
      </c>
      <c r="Q82" s="41"/>
      <c r="R82" s="58">
        <f t="shared" si="25"/>
        <v>33.927095716896467</v>
      </c>
      <c r="S82" s="58">
        <f t="shared" si="26"/>
        <v>44.307594296293459</v>
      </c>
      <c r="T82" s="58">
        <f t="shared" si="27"/>
        <v>39.542775276242381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7223.3371161645309</v>
      </c>
      <c r="F83" s="56">
        <v>10719.731638369896</v>
      </c>
      <c r="G83" s="57">
        <f t="shared" si="24"/>
        <v>17943.068754534426</v>
      </c>
      <c r="H83" s="55">
        <v>274</v>
      </c>
      <c r="I83" s="56">
        <v>296</v>
      </c>
      <c r="J83" s="57">
        <f t="shared" si="22"/>
        <v>570</v>
      </c>
      <c r="K83" s="55">
        <v>0</v>
      </c>
      <c r="L83" s="56">
        <v>0</v>
      </c>
      <c r="M83" s="57">
        <f t="shared" si="23"/>
        <v>0</v>
      </c>
      <c r="N83" s="3">
        <f t="shared" si="33"/>
        <v>0.12204881583138232</v>
      </c>
      <c r="O83" s="3">
        <f t="shared" si="31"/>
        <v>0.16766347031984949</v>
      </c>
      <c r="P83" s="4">
        <f t="shared" si="32"/>
        <v>0.14573642588153368</v>
      </c>
      <c r="Q83" s="41"/>
      <c r="R83" s="58">
        <f t="shared" si="25"/>
        <v>26.362544219578581</v>
      </c>
      <c r="S83" s="58">
        <f t="shared" si="26"/>
        <v>36.215309589087489</v>
      </c>
      <c r="T83" s="58">
        <f t="shared" si="27"/>
        <v>31.479067990411274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4015.3876704199206</v>
      </c>
      <c r="F84" s="61">
        <v>4948.9999999762576</v>
      </c>
      <c r="G84" s="62">
        <f t="shared" si="24"/>
        <v>8964.3876703961778</v>
      </c>
      <c r="H84" s="67">
        <v>274</v>
      </c>
      <c r="I84" s="61">
        <v>296</v>
      </c>
      <c r="J84" s="62">
        <f t="shared" si="22"/>
        <v>570</v>
      </c>
      <c r="K84" s="67">
        <v>0</v>
      </c>
      <c r="L84" s="61">
        <v>0</v>
      </c>
      <c r="M84" s="62">
        <f t="shared" si="23"/>
        <v>0</v>
      </c>
      <c r="N84" s="6">
        <f t="shared" si="33"/>
        <v>6.7845831143888896E-2</v>
      </c>
      <c r="O84" s="6">
        <f t="shared" si="31"/>
        <v>7.7405530530159181E-2</v>
      </c>
      <c r="P84" s="7">
        <f t="shared" si="32"/>
        <v>7.2810166263776621E-2</v>
      </c>
      <c r="Q84" s="41"/>
      <c r="R84" s="58">
        <f t="shared" si="25"/>
        <v>14.654699527080002</v>
      </c>
      <c r="S84" s="58">
        <f t="shared" si="26"/>
        <v>16.719594594514383</v>
      </c>
      <c r="T84" s="58">
        <f t="shared" si="27"/>
        <v>15.726995912975751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1314.1180270931845</v>
      </c>
      <c r="F85" s="56">
        <v>3329.0408903886005</v>
      </c>
      <c r="G85" s="65">
        <f t="shared" ref="G85:G86" si="34">+E85+F85</f>
        <v>4643.1589174817855</v>
      </c>
      <c r="H85" s="71">
        <v>159</v>
      </c>
      <c r="I85" s="64">
        <v>92</v>
      </c>
      <c r="J85" s="65">
        <f t="shared" ref="J85:J86" si="35">+H85+I85</f>
        <v>251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3.8263394685918488E-2</v>
      </c>
      <c r="O85" s="3">
        <f t="shared" si="31"/>
        <v>0.16752419939556162</v>
      </c>
      <c r="P85" s="4">
        <f t="shared" si="32"/>
        <v>8.5641856969931124E-2</v>
      </c>
      <c r="Q85" s="41"/>
      <c r="R85" s="58">
        <f t="shared" si="25"/>
        <v>8.2648932521583927</v>
      </c>
      <c r="S85" s="58">
        <f t="shared" si="26"/>
        <v>36.185227069441311</v>
      </c>
      <c r="T85" s="58">
        <f t="shared" si="27"/>
        <v>18.498641105505122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1091.8933423704154</v>
      </c>
      <c r="F86" s="61">
        <v>3112.0000000045438</v>
      </c>
      <c r="G86" s="62">
        <f t="shared" si="34"/>
        <v>4203.8933423749595</v>
      </c>
      <c r="H86" s="72">
        <v>159</v>
      </c>
      <c r="I86" s="61">
        <v>92</v>
      </c>
      <c r="J86" s="62">
        <f t="shared" si="35"/>
        <v>251</v>
      </c>
      <c r="K86" s="72">
        <v>0</v>
      </c>
      <c r="L86" s="61">
        <v>0</v>
      </c>
      <c r="M86" s="62">
        <f t="shared" si="36"/>
        <v>0</v>
      </c>
      <c r="N86" s="6">
        <f t="shared" si="33"/>
        <v>3.1792841322222674E-2</v>
      </c>
      <c r="O86" s="6">
        <f t="shared" si="31"/>
        <v>0.15660225442857004</v>
      </c>
      <c r="P86" s="7">
        <f t="shared" si="32"/>
        <v>7.7539717839290243E-2</v>
      </c>
      <c r="Q86" s="41"/>
      <c r="R86" s="58">
        <f t="shared" si="25"/>
        <v>6.8672537256000972</v>
      </c>
      <c r="S86" s="58">
        <f t="shared" si="26"/>
        <v>33.826086956571132</v>
      </c>
      <c r="T86" s="58">
        <f t="shared" si="27"/>
        <v>16.74857905328669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931211.60556309146</v>
      </c>
    </row>
    <row r="91" spans="2:20" x14ac:dyDescent="0.25">
      <c r="C91" t="s">
        <v>112</v>
      </c>
      <c r="D91" s="78">
        <f>SUMPRODUCT(((((J5:J86)*216)+((M5:M86)*248))*((D5:D86))/1000))</f>
        <v>6467686.8191999989</v>
      </c>
    </row>
    <row r="92" spans="2:20" x14ac:dyDescent="0.25">
      <c r="C92" t="s">
        <v>111</v>
      </c>
      <c r="D92" s="39">
        <f>+D90/D91</f>
        <v>0.14397908117608499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0.16004588678244944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118.99999999944357</v>
      </c>
      <c r="F5" s="56">
        <v>555.70165380067613</v>
      </c>
      <c r="G5" s="57">
        <f>+E5+F5</f>
        <v>674.70165380011974</v>
      </c>
      <c r="H5" s="56">
        <v>46</v>
      </c>
      <c r="I5" s="56">
        <v>88</v>
      </c>
      <c r="J5" s="57">
        <f>+H5+I5</f>
        <v>134</v>
      </c>
      <c r="K5" s="56">
        <v>0</v>
      </c>
      <c r="L5" s="56">
        <v>0</v>
      </c>
      <c r="M5" s="57">
        <f>+K5+L5</f>
        <v>0</v>
      </c>
      <c r="N5" s="32">
        <f>+E5/(H5*216+K5*248)</f>
        <v>1.1976650563551084E-2</v>
      </c>
      <c r="O5" s="32">
        <f t="shared" ref="O5:O80" si="0">+F5/(I5*216+L5*248)</f>
        <v>2.9235145928065875E-2</v>
      </c>
      <c r="P5" s="33">
        <f t="shared" ref="P5:P80" si="1">+G5/(J5*216+M5*248)</f>
        <v>2.3310587817859305E-2</v>
      </c>
      <c r="Q5" s="41"/>
      <c r="R5" s="58">
        <f>+E5/(H5+K5)</f>
        <v>2.5869565217270343</v>
      </c>
      <c r="S5" s="58">
        <f t="shared" ref="S5" si="2">+F5/(I5+L5)</f>
        <v>6.3147915204622285</v>
      </c>
      <c r="T5" s="58">
        <f t="shared" ref="T5" si="3">+G5/(J5+M5)</f>
        <v>5.0350869686576099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214.88520815209225</v>
      </c>
      <c r="F6" s="56">
        <v>977.37855364332006</v>
      </c>
      <c r="G6" s="57">
        <f t="shared" ref="G6:G70" si="4">+E6+F6</f>
        <v>1192.2637617954124</v>
      </c>
      <c r="H6" s="56">
        <v>46</v>
      </c>
      <c r="I6" s="56">
        <v>93</v>
      </c>
      <c r="J6" s="57">
        <f t="shared" ref="J6:J59" si="5">+H6+I6</f>
        <v>139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2.1626933187609929E-2</v>
      </c>
      <c r="O6" s="32">
        <f t="shared" ref="O6:O16" si="8">+F6/(I6*216+L6*248)</f>
        <v>4.8654846358189965E-2</v>
      </c>
      <c r="P6" s="33">
        <f t="shared" ref="P6:P16" si="9">+G6/(J6*216+M6*248)</f>
        <v>3.9710357107494418E-2</v>
      </c>
      <c r="Q6" s="41"/>
      <c r="R6" s="58">
        <f t="shared" ref="R6:R70" si="10">+E6/(H6+K6)</f>
        <v>4.6714175685237445</v>
      </c>
      <c r="S6" s="58">
        <f t="shared" ref="S6:S70" si="11">+F6/(I6+L6)</f>
        <v>10.509446813369033</v>
      </c>
      <c r="T6" s="58">
        <f t="shared" ref="T6:T70" si="12">+G6/(J6+M6)</f>
        <v>8.5774371352187941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269.58879401087711</v>
      </c>
      <c r="F7" s="56">
        <v>1204.0755980721767</v>
      </c>
      <c r="G7" s="57">
        <f t="shared" si="4"/>
        <v>1473.6643920830538</v>
      </c>
      <c r="H7" s="56">
        <v>46</v>
      </c>
      <c r="I7" s="56">
        <v>79</v>
      </c>
      <c r="J7" s="57">
        <f t="shared" si="5"/>
        <v>125</v>
      </c>
      <c r="K7" s="56">
        <v>0</v>
      </c>
      <c r="L7" s="56">
        <v>0</v>
      </c>
      <c r="M7" s="57">
        <f t="shared" si="6"/>
        <v>0</v>
      </c>
      <c r="N7" s="32">
        <f t="shared" si="7"/>
        <v>2.7132527577584251E-2</v>
      </c>
      <c r="O7" s="32">
        <f t="shared" si="8"/>
        <v>7.0562329938594515E-2</v>
      </c>
      <c r="P7" s="33">
        <f t="shared" si="9"/>
        <v>5.4580162669742735E-2</v>
      </c>
      <c r="Q7" s="41"/>
      <c r="R7" s="58">
        <f t="shared" si="10"/>
        <v>5.8606259567581978</v>
      </c>
      <c r="S7" s="58">
        <f t="shared" si="11"/>
        <v>15.241463266736414</v>
      </c>
      <c r="T7" s="58">
        <f t="shared" si="12"/>
        <v>11.789315136664431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340.39140758449452</v>
      </c>
      <c r="F8" s="56">
        <v>1354.5886883401804</v>
      </c>
      <c r="G8" s="57">
        <f t="shared" si="4"/>
        <v>1694.980095924675</v>
      </c>
      <c r="H8" s="56">
        <v>46</v>
      </c>
      <c r="I8" s="56">
        <v>74</v>
      </c>
      <c r="J8" s="57">
        <f t="shared" si="5"/>
        <v>120</v>
      </c>
      <c r="K8" s="56">
        <v>0</v>
      </c>
      <c r="L8" s="56">
        <v>0</v>
      </c>
      <c r="M8" s="57">
        <f t="shared" si="6"/>
        <v>0</v>
      </c>
      <c r="N8" s="32">
        <f t="shared" si="7"/>
        <v>3.4258394483141559E-2</v>
      </c>
      <c r="O8" s="32">
        <f t="shared" si="8"/>
        <v>8.4746539560822093E-2</v>
      </c>
      <c r="P8" s="33">
        <f t="shared" si="9"/>
        <v>6.5392750614377895E-2</v>
      </c>
      <c r="Q8" s="41"/>
      <c r="R8" s="58">
        <f t="shared" si="10"/>
        <v>7.3998132083585766</v>
      </c>
      <c r="S8" s="58">
        <f t="shared" si="11"/>
        <v>18.305252545137574</v>
      </c>
      <c r="T8" s="58">
        <f t="shared" si="12"/>
        <v>14.124834132705624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491.30000397173006</v>
      </c>
      <c r="F9" s="56">
        <v>1747.0031196019645</v>
      </c>
      <c r="G9" s="57">
        <f t="shared" si="4"/>
        <v>2238.3031235736944</v>
      </c>
      <c r="H9" s="56">
        <v>46</v>
      </c>
      <c r="I9" s="56">
        <v>74</v>
      </c>
      <c r="J9" s="57">
        <f t="shared" si="5"/>
        <v>120</v>
      </c>
      <c r="K9" s="56">
        <v>0</v>
      </c>
      <c r="L9" s="56">
        <v>0</v>
      </c>
      <c r="M9" s="57">
        <f t="shared" si="6"/>
        <v>0</v>
      </c>
      <c r="N9" s="32">
        <f t="shared" si="7"/>
        <v>4.94464577266234E-2</v>
      </c>
      <c r="O9" s="32">
        <f t="shared" si="8"/>
        <v>0.10929699196708988</v>
      </c>
      <c r="P9" s="33">
        <f t="shared" si="9"/>
        <v>8.6354287174911046E-2</v>
      </c>
      <c r="Q9" s="41"/>
      <c r="R9" s="58">
        <f t="shared" si="10"/>
        <v>10.680434868950654</v>
      </c>
      <c r="S9" s="58">
        <f t="shared" si="11"/>
        <v>23.608150264891414</v>
      </c>
      <c r="T9" s="58">
        <f t="shared" si="12"/>
        <v>18.652526029780788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553.82732861808006</v>
      </c>
      <c r="F10" s="56">
        <v>2029.3576503525705</v>
      </c>
      <c r="G10" s="57">
        <f t="shared" si="4"/>
        <v>2583.1849789706507</v>
      </c>
      <c r="H10" s="56">
        <v>46</v>
      </c>
      <c r="I10" s="56">
        <v>73</v>
      </c>
      <c r="J10" s="57">
        <f t="shared" si="5"/>
        <v>119</v>
      </c>
      <c r="K10" s="56">
        <v>0</v>
      </c>
      <c r="L10" s="56">
        <v>0</v>
      </c>
      <c r="M10" s="57">
        <f t="shared" si="6"/>
        <v>0</v>
      </c>
      <c r="N10" s="32">
        <f t="shared" si="7"/>
        <v>5.5739465440628022E-2</v>
      </c>
      <c r="O10" s="32">
        <f t="shared" si="8"/>
        <v>0.12870101790668256</v>
      </c>
      <c r="P10" s="33">
        <f t="shared" si="9"/>
        <v>0.10049739258366988</v>
      </c>
      <c r="Q10" s="41"/>
      <c r="R10" s="58">
        <f t="shared" si="10"/>
        <v>12.039724535175653</v>
      </c>
      <c r="S10" s="58">
        <f t="shared" si="11"/>
        <v>27.799419867843433</v>
      </c>
      <c r="T10" s="58">
        <f t="shared" si="12"/>
        <v>21.707436798072695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1102.1669189204101</v>
      </c>
      <c r="F11" s="56">
        <v>2452.2430070250407</v>
      </c>
      <c r="G11" s="57">
        <f t="shared" si="4"/>
        <v>3554.4099259454506</v>
      </c>
      <c r="H11" s="56">
        <v>46</v>
      </c>
      <c r="I11" s="56">
        <v>70</v>
      </c>
      <c r="J11" s="57">
        <f t="shared" si="5"/>
        <v>116</v>
      </c>
      <c r="K11" s="56">
        <v>0</v>
      </c>
      <c r="L11" s="56">
        <v>0</v>
      </c>
      <c r="M11" s="57">
        <f t="shared" si="6"/>
        <v>0</v>
      </c>
      <c r="N11" s="32">
        <f t="shared" si="7"/>
        <v>0.11092662227459844</v>
      </c>
      <c r="O11" s="32">
        <f t="shared" si="8"/>
        <v>0.16218538406250269</v>
      </c>
      <c r="P11" s="33">
        <f t="shared" si="9"/>
        <v>0.14185863369833376</v>
      </c>
      <c r="Q11" s="41"/>
      <c r="R11" s="58">
        <f t="shared" si="10"/>
        <v>23.960150411313265</v>
      </c>
      <c r="S11" s="58">
        <f t="shared" si="11"/>
        <v>35.032042957500579</v>
      </c>
      <c r="T11" s="58">
        <f t="shared" si="12"/>
        <v>30.64146487884009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1127.2833262164493</v>
      </c>
      <c r="F12" s="56">
        <v>2492.0378199608949</v>
      </c>
      <c r="G12" s="57">
        <f t="shared" si="4"/>
        <v>3619.3211461773444</v>
      </c>
      <c r="H12" s="56">
        <v>46</v>
      </c>
      <c r="I12" s="56">
        <v>69</v>
      </c>
      <c r="J12" s="57">
        <f t="shared" si="5"/>
        <v>115</v>
      </c>
      <c r="K12" s="56">
        <v>0</v>
      </c>
      <c r="L12" s="56">
        <v>0</v>
      </c>
      <c r="M12" s="57">
        <f t="shared" si="6"/>
        <v>0</v>
      </c>
      <c r="N12" s="32">
        <f t="shared" si="7"/>
        <v>0.11345444104432863</v>
      </c>
      <c r="O12" s="32">
        <f t="shared" si="8"/>
        <v>0.16720597289055925</v>
      </c>
      <c r="P12" s="33">
        <f t="shared" si="9"/>
        <v>0.145705360152067</v>
      </c>
      <c r="Q12" s="41"/>
      <c r="R12" s="58">
        <f t="shared" si="10"/>
        <v>24.506159265574983</v>
      </c>
      <c r="S12" s="58">
        <f t="shared" si="11"/>
        <v>36.116490144360796</v>
      </c>
      <c r="T12" s="58">
        <f t="shared" si="12"/>
        <v>31.472357792846474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1153.1688632491555</v>
      </c>
      <c r="F13" s="56">
        <v>2559.0125431120391</v>
      </c>
      <c r="G13" s="57">
        <f t="shared" si="4"/>
        <v>3712.1814063611946</v>
      </c>
      <c r="H13" s="56">
        <v>46</v>
      </c>
      <c r="I13" s="56">
        <v>56</v>
      </c>
      <c r="J13" s="57">
        <f t="shared" si="5"/>
        <v>102</v>
      </c>
      <c r="K13" s="56">
        <v>0</v>
      </c>
      <c r="L13" s="56">
        <v>0</v>
      </c>
      <c r="M13" s="57">
        <f t="shared" si="6"/>
        <v>0</v>
      </c>
      <c r="N13" s="32">
        <f t="shared" si="7"/>
        <v>0.11605966820140454</v>
      </c>
      <c r="O13" s="32">
        <f t="shared" si="8"/>
        <v>0.21155857664616726</v>
      </c>
      <c r="P13" s="33">
        <f t="shared" si="9"/>
        <v>0.16849044146519584</v>
      </c>
      <c r="Q13" s="41"/>
      <c r="R13" s="58">
        <f t="shared" si="10"/>
        <v>25.068888331503381</v>
      </c>
      <c r="S13" s="58">
        <f t="shared" si="11"/>
        <v>45.696652555572129</v>
      </c>
      <c r="T13" s="58">
        <f t="shared" si="12"/>
        <v>36.393935356482302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1281.0657529020964</v>
      </c>
      <c r="F14" s="56">
        <v>2987.9747377808071</v>
      </c>
      <c r="G14" s="57">
        <f t="shared" si="4"/>
        <v>4269.0404906829035</v>
      </c>
      <c r="H14" s="56">
        <v>46</v>
      </c>
      <c r="I14" s="56">
        <v>51</v>
      </c>
      <c r="J14" s="57">
        <f t="shared" si="5"/>
        <v>97</v>
      </c>
      <c r="K14" s="56">
        <v>0</v>
      </c>
      <c r="L14" s="56">
        <v>0</v>
      </c>
      <c r="M14" s="57">
        <f t="shared" si="6"/>
        <v>0</v>
      </c>
      <c r="N14" s="32">
        <f t="shared" si="7"/>
        <v>0.1289317384160725</v>
      </c>
      <c r="O14" s="32">
        <f t="shared" si="8"/>
        <v>0.27123953683558527</v>
      </c>
      <c r="P14" s="33">
        <f t="shared" si="9"/>
        <v>0.20375336438921837</v>
      </c>
      <c r="Q14" s="41"/>
      <c r="R14" s="58">
        <f t="shared" si="10"/>
        <v>27.84925549787166</v>
      </c>
      <c r="S14" s="58">
        <f t="shared" si="11"/>
        <v>58.587739956486416</v>
      </c>
      <c r="T14" s="58">
        <f t="shared" si="12"/>
        <v>44.010726708071168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2968.8446598192154</v>
      </c>
      <c r="F15" s="56">
        <v>4572.3880769299421</v>
      </c>
      <c r="G15" s="57">
        <f t="shared" si="4"/>
        <v>7541.232736749158</v>
      </c>
      <c r="H15" s="56">
        <v>94</v>
      </c>
      <c r="I15" s="56">
        <v>100</v>
      </c>
      <c r="J15" s="57">
        <f t="shared" si="5"/>
        <v>194</v>
      </c>
      <c r="K15" s="56">
        <v>46</v>
      </c>
      <c r="L15" s="56">
        <v>92</v>
      </c>
      <c r="M15" s="57">
        <f t="shared" si="6"/>
        <v>138</v>
      </c>
      <c r="N15" s="32">
        <f t="shared" si="7"/>
        <v>9.3618966316196248E-2</v>
      </c>
      <c r="O15" s="32">
        <f t="shared" si="8"/>
        <v>0.10294461628534632</v>
      </c>
      <c r="P15" s="33">
        <f t="shared" si="9"/>
        <v>9.9059908795044629E-2</v>
      </c>
      <c r="Q15" s="41"/>
      <c r="R15" s="58">
        <f t="shared" si="10"/>
        <v>21.206033284422968</v>
      </c>
      <c r="S15" s="58">
        <f t="shared" si="11"/>
        <v>23.814521234010115</v>
      </c>
      <c r="T15" s="58">
        <f t="shared" si="12"/>
        <v>22.71455643599144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6138.0684914907206</v>
      </c>
      <c r="F16" s="56">
        <v>8565.6486117257427</v>
      </c>
      <c r="G16" s="57">
        <f t="shared" si="4"/>
        <v>14703.717103216462</v>
      </c>
      <c r="H16" s="56">
        <v>103</v>
      </c>
      <c r="I16" s="56">
        <v>95</v>
      </c>
      <c r="J16" s="57">
        <f t="shared" si="5"/>
        <v>198</v>
      </c>
      <c r="K16" s="56">
        <v>90</v>
      </c>
      <c r="L16" s="56">
        <v>124</v>
      </c>
      <c r="M16" s="57">
        <f t="shared" si="6"/>
        <v>214</v>
      </c>
      <c r="N16" s="32">
        <f t="shared" si="7"/>
        <v>0.13772366925800397</v>
      </c>
      <c r="O16" s="32">
        <f t="shared" si="8"/>
        <v>0.16706289225553406</v>
      </c>
      <c r="P16" s="33">
        <f t="shared" si="9"/>
        <v>0.15341941885659915</v>
      </c>
      <c r="Q16" s="41"/>
      <c r="R16" s="58">
        <f t="shared" si="10"/>
        <v>31.803463686480416</v>
      </c>
      <c r="S16" s="58">
        <f t="shared" si="11"/>
        <v>39.112550738473708</v>
      </c>
      <c r="T16" s="58">
        <f t="shared" si="12"/>
        <v>35.688633745671027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6582.5493343292846</v>
      </c>
      <c r="F17" s="56">
        <v>9169.0764195423762</v>
      </c>
      <c r="G17" s="57">
        <f t="shared" si="4"/>
        <v>15751.62575387166</v>
      </c>
      <c r="H17" s="56">
        <v>110</v>
      </c>
      <c r="I17" s="56">
        <v>95</v>
      </c>
      <c r="J17" s="57">
        <f t="shared" si="5"/>
        <v>205</v>
      </c>
      <c r="K17" s="56">
        <v>90</v>
      </c>
      <c r="L17" s="56">
        <v>130</v>
      </c>
      <c r="M17" s="57">
        <f t="shared" si="6"/>
        <v>220</v>
      </c>
      <c r="N17" s="32">
        <f t="shared" ref="N17:N81" si="13">+E17/(H17*216+K17*248)</f>
        <v>0.14285046298457649</v>
      </c>
      <c r="O17" s="32">
        <f t="shared" si="0"/>
        <v>0.17378840825516256</v>
      </c>
      <c r="P17" s="33">
        <f t="shared" si="1"/>
        <v>0.15936489026579989</v>
      </c>
      <c r="Q17" s="41"/>
      <c r="R17" s="58">
        <f t="shared" si="10"/>
        <v>32.912746671646424</v>
      </c>
      <c r="S17" s="58">
        <f t="shared" si="11"/>
        <v>40.751450753521674</v>
      </c>
      <c r="T17" s="58">
        <f t="shared" si="12"/>
        <v>37.062648832639198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9015.3088242528083</v>
      </c>
      <c r="F18" s="56">
        <v>11029.674782526543</v>
      </c>
      <c r="G18" s="57">
        <f t="shared" si="4"/>
        <v>20044.983606779351</v>
      </c>
      <c r="H18" s="56">
        <v>97</v>
      </c>
      <c r="I18" s="56">
        <v>94</v>
      </c>
      <c r="J18" s="57">
        <f t="shared" si="5"/>
        <v>191</v>
      </c>
      <c r="K18" s="56">
        <v>90</v>
      </c>
      <c r="L18" s="56">
        <v>131</v>
      </c>
      <c r="M18" s="57">
        <f t="shared" si="6"/>
        <v>221</v>
      </c>
      <c r="N18" s="32">
        <f t="shared" si="13"/>
        <v>0.20834047014819765</v>
      </c>
      <c r="O18" s="32">
        <f t="shared" si="0"/>
        <v>0.20892701133744779</v>
      </c>
      <c r="P18" s="33">
        <f t="shared" si="1"/>
        <v>0.20866280403459517</v>
      </c>
      <c r="Q18" s="41"/>
      <c r="R18" s="58">
        <f t="shared" si="10"/>
        <v>48.210207616325178</v>
      </c>
      <c r="S18" s="58">
        <f t="shared" si="11"/>
        <v>49.020776811229076</v>
      </c>
      <c r="T18" s="58">
        <f t="shared" si="12"/>
        <v>48.652872831988716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11984.848299963793</v>
      </c>
      <c r="F19" s="56">
        <v>12493.519202892778</v>
      </c>
      <c r="G19" s="57">
        <f t="shared" si="4"/>
        <v>24478.36750285657</v>
      </c>
      <c r="H19" s="56">
        <v>95</v>
      </c>
      <c r="I19" s="56">
        <v>94</v>
      </c>
      <c r="J19" s="57">
        <f t="shared" si="5"/>
        <v>189</v>
      </c>
      <c r="K19" s="56">
        <v>90</v>
      </c>
      <c r="L19" s="56">
        <v>120</v>
      </c>
      <c r="M19" s="57">
        <f t="shared" si="6"/>
        <v>210</v>
      </c>
      <c r="N19" s="32">
        <f t="shared" si="13"/>
        <v>0.2797583636779597</v>
      </c>
      <c r="O19" s="32">
        <f t="shared" si="0"/>
        <v>0.24955095883055245</v>
      </c>
      <c r="P19" s="33">
        <f t="shared" si="1"/>
        <v>0.26348023231353407</v>
      </c>
      <c r="Q19" s="41"/>
      <c r="R19" s="58">
        <f t="shared" si="10"/>
        <v>64.782963783588073</v>
      </c>
      <c r="S19" s="58">
        <f t="shared" si="11"/>
        <v>58.380930854639146</v>
      </c>
      <c r="T19" s="58">
        <f t="shared" si="12"/>
        <v>61.349291987109197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17523.321891366246</v>
      </c>
      <c r="F20" s="56">
        <v>17812.376438232386</v>
      </c>
      <c r="G20" s="57">
        <f t="shared" si="4"/>
        <v>35335.698329598628</v>
      </c>
      <c r="H20" s="56">
        <v>141</v>
      </c>
      <c r="I20" s="56">
        <v>162</v>
      </c>
      <c r="J20" s="57">
        <f t="shared" si="5"/>
        <v>303</v>
      </c>
      <c r="K20" s="56">
        <v>91</v>
      </c>
      <c r="L20" s="56">
        <v>116</v>
      </c>
      <c r="M20" s="57">
        <f t="shared" si="6"/>
        <v>207</v>
      </c>
      <c r="N20" s="32">
        <f t="shared" si="13"/>
        <v>0.33047906403451732</v>
      </c>
      <c r="O20" s="32">
        <f t="shared" si="0"/>
        <v>0.27936600436374509</v>
      </c>
      <c r="P20" s="33">
        <f t="shared" si="1"/>
        <v>0.3025731121523379</v>
      </c>
      <c r="Q20" s="41"/>
      <c r="R20" s="58">
        <f t="shared" si="10"/>
        <v>75.53155987657864</v>
      </c>
      <c r="S20" s="58">
        <f t="shared" si="11"/>
        <v>64.073296540404272</v>
      </c>
      <c r="T20" s="58">
        <f t="shared" si="12"/>
        <v>69.285682999212995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15978.457544073108</v>
      </c>
      <c r="F21" s="56">
        <v>17823.524818816448</v>
      </c>
      <c r="G21" s="57">
        <f t="shared" si="4"/>
        <v>33801.982362889554</v>
      </c>
      <c r="H21" s="56">
        <v>141</v>
      </c>
      <c r="I21" s="56">
        <v>159</v>
      </c>
      <c r="J21" s="57">
        <f t="shared" si="5"/>
        <v>300</v>
      </c>
      <c r="K21" s="56">
        <v>95</v>
      </c>
      <c r="L21" s="56">
        <v>115</v>
      </c>
      <c r="M21" s="57">
        <f t="shared" si="6"/>
        <v>210</v>
      </c>
      <c r="N21" s="32">
        <f t="shared" si="13"/>
        <v>0.295809714604434</v>
      </c>
      <c r="O21" s="32">
        <f t="shared" si="0"/>
        <v>0.28352514664699108</v>
      </c>
      <c r="P21" s="33">
        <f t="shared" si="1"/>
        <v>0.28920245005894551</v>
      </c>
      <c r="Q21" s="41"/>
      <c r="R21" s="58">
        <f t="shared" si="10"/>
        <v>67.705328576580968</v>
      </c>
      <c r="S21" s="58">
        <f t="shared" si="11"/>
        <v>65.04936065261478</v>
      </c>
      <c r="T21" s="58">
        <f t="shared" si="12"/>
        <v>66.27839678997951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15370.443263894549</v>
      </c>
      <c r="F22" s="56">
        <v>16680.380124199382</v>
      </c>
      <c r="G22" s="57">
        <f t="shared" si="4"/>
        <v>32050.82338809393</v>
      </c>
      <c r="H22" s="56">
        <v>141</v>
      </c>
      <c r="I22" s="56">
        <v>163</v>
      </c>
      <c r="J22" s="57">
        <f t="shared" si="5"/>
        <v>304</v>
      </c>
      <c r="K22" s="56">
        <v>113</v>
      </c>
      <c r="L22" s="56">
        <v>114</v>
      </c>
      <c r="M22" s="57">
        <f t="shared" si="6"/>
        <v>227</v>
      </c>
      <c r="N22" s="32">
        <f t="shared" si="13"/>
        <v>0.26283247715277958</v>
      </c>
      <c r="O22" s="32">
        <f t="shared" si="0"/>
        <v>0.26276591247951137</v>
      </c>
      <c r="P22" s="33">
        <f t="shared" si="1"/>
        <v>0.26279783033858584</v>
      </c>
      <c r="Q22" s="41"/>
      <c r="R22" s="58">
        <f t="shared" si="10"/>
        <v>60.513556157065153</v>
      </c>
      <c r="S22" s="58">
        <f t="shared" si="11"/>
        <v>60.217978787723403</v>
      </c>
      <c r="T22" s="58">
        <f t="shared" si="12"/>
        <v>60.359366079272938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14387.620406141868</v>
      </c>
      <c r="F23" s="56">
        <v>12979.733729550862</v>
      </c>
      <c r="G23" s="57">
        <f t="shared" si="4"/>
        <v>27367.354135692731</v>
      </c>
      <c r="H23" s="56">
        <v>140</v>
      </c>
      <c r="I23" s="56">
        <v>162</v>
      </c>
      <c r="J23" s="57">
        <f t="shared" si="5"/>
        <v>302</v>
      </c>
      <c r="K23" s="56">
        <v>98</v>
      </c>
      <c r="L23" s="56">
        <v>114</v>
      </c>
      <c r="M23" s="57">
        <f t="shared" si="6"/>
        <v>212</v>
      </c>
      <c r="N23" s="32">
        <f t="shared" si="13"/>
        <v>0.26378007491459865</v>
      </c>
      <c r="O23" s="32">
        <f t="shared" si="0"/>
        <v>0.20516776886619345</v>
      </c>
      <c r="P23" s="33">
        <f t="shared" si="1"/>
        <v>0.23230471730012164</v>
      </c>
      <c r="Q23" s="41"/>
      <c r="R23" s="58">
        <f t="shared" si="10"/>
        <v>60.45218658042802</v>
      </c>
      <c r="S23" s="58">
        <f t="shared" si="11"/>
        <v>47.028020759242253</v>
      </c>
      <c r="T23" s="58">
        <f t="shared" si="12"/>
        <v>53.243879641425544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13290.113092300591</v>
      </c>
      <c r="F24" s="56">
        <v>12076.110028200785</v>
      </c>
      <c r="G24" s="57">
        <f t="shared" si="4"/>
        <v>25366.223120501374</v>
      </c>
      <c r="H24" s="56">
        <v>142</v>
      </c>
      <c r="I24" s="56">
        <v>168</v>
      </c>
      <c r="J24" s="57">
        <f t="shared" si="5"/>
        <v>310</v>
      </c>
      <c r="K24" s="56">
        <v>99</v>
      </c>
      <c r="L24" s="56">
        <v>114</v>
      </c>
      <c r="M24" s="57">
        <f t="shared" si="6"/>
        <v>213</v>
      </c>
      <c r="N24" s="32">
        <f t="shared" si="13"/>
        <v>0.24065828430212574</v>
      </c>
      <c r="O24" s="32">
        <f t="shared" si="0"/>
        <v>0.18705250973049542</v>
      </c>
      <c r="P24" s="33">
        <f t="shared" si="1"/>
        <v>0.21176637214069804</v>
      </c>
      <c r="Q24" s="41"/>
      <c r="R24" s="58">
        <f t="shared" si="10"/>
        <v>55.145697478425689</v>
      </c>
      <c r="S24" s="58">
        <f t="shared" si="11"/>
        <v>42.823085206385763</v>
      </c>
      <c r="T24" s="58">
        <f t="shared" si="12"/>
        <v>48.501382639581976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12479.693541644026</v>
      </c>
      <c r="F25" s="56">
        <v>11897.667962984009</v>
      </c>
      <c r="G25" s="57">
        <f t="shared" si="4"/>
        <v>24377.361504628036</v>
      </c>
      <c r="H25" s="56">
        <v>149</v>
      </c>
      <c r="I25" s="56">
        <v>169</v>
      </c>
      <c r="J25" s="57">
        <f t="shared" si="5"/>
        <v>318</v>
      </c>
      <c r="K25" s="56">
        <v>114</v>
      </c>
      <c r="L25" s="56">
        <v>114</v>
      </c>
      <c r="M25" s="57">
        <f t="shared" si="6"/>
        <v>228</v>
      </c>
      <c r="N25" s="32">
        <f t="shared" si="13"/>
        <v>0.20642605434769132</v>
      </c>
      <c r="O25" s="32">
        <f t="shared" si="0"/>
        <v>0.18367401449586282</v>
      </c>
      <c r="P25" s="33">
        <f t="shared" si="1"/>
        <v>0.19465760751747185</v>
      </c>
      <c r="Q25" s="41"/>
      <c r="R25" s="58">
        <f t="shared" si="10"/>
        <v>47.451306241992498</v>
      </c>
      <c r="S25" s="58">
        <f t="shared" si="11"/>
        <v>42.041229551180244</v>
      </c>
      <c r="T25" s="58">
        <f t="shared" si="12"/>
        <v>44.647182242908492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11895.937828285974</v>
      </c>
      <c r="F26" s="56">
        <v>11473.267848559395</v>
      </c>
      <c r="G26" s="57">
        <f t="shared" si="4"/>
        <v>23369.205676845369</v>
      </c>
      <c r="H26" s="56">
        <v>157</v>
      </c>
      <c r="I26" s="56">
        <v>162</v>
      </c>
      <c r="J26" s="57">
        <f t="shared" si="5"/>
        <v>319</v>
      </c>
      <c r="K26" s="56">
        <v>114</v>
      </c>
      <c r="L26" s="56">
        <v>114</v>
      </c>
      <c r="M26" s="57">
        <f t="shared" si="6"/>
        <v>228</v>
      </c>
      <c r="N26" s="32">
        <f t="shared" si="13"/>
        <v>0.19130222932403793</v>
      </c>
      <c r="O26" s="32">
        <f t="shared" si="0"/>
        <v>0.18135539720155847</v>
      </c>
      <c r="P26" s="33">
        <f t="shared" si="1"/>
        <v>0.18628599640365226</v>
      </c>
      <c r="Q26" s="41"/>
      <c r="R26" s="58">
        <f t="shared" si="10"/>
        <v>43.896449550870756</v>
      </c>
      <c r="S26" s="58">
        <f t="shared" si="11"/>
        <v>41.569811045505055</v>
      </c>
      <c r="T26" s="58">
        <f t="shared" si="12"/>
        <v>42.722496666993365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11054.78585014224</v>
      </c>
      <c r="F27" s="56">
        <v>8054.0733868429406</v>
      </c>
      <c r="G27" s="57">
        <f t="shared" si="4"/>
        <v>19108.859236985179</v>
      </c>
      <c r="H27" s="56">
        <v>158</v>
      </c>
      <c r="I27" s="56">
        <v>162</v>
      </c>
      <c r="J27" s="57">
        <f t="shared" si="5"/>
        <v>320</v>
      </c>
      <c r="K27" s="56">
        <v>114</v>
      </c>
      <c r="L27" s="56">
        <v>120</v>
      </c>
      <c r="M27" s="57">
        <f t="shared" si="6"/>
        <v>234</v>
      </c>
      <c r="N27" s="32">
        <f t="shared" si="13"/>
        <v>0.17716002964971539</v>
      </c>
      <c r="O27" s="32">
        <f t="shared" si="0"/>
        <v>0.12438339181558779</v>
      </c>
      <c r="P27" s="33">
        <f t="shared" si="1"/>
        <v>0.15028359158318533</v>
      </c>
      <c r="Q27" s="41"/>
      <c r="R27" s="58">
        <f t="shared" si="10"/>
        <v>40.642595037287649</v>
      </c>
      <c r="S27" s="58">
        <f t="shared" si="11"/>
        <v>28.560543924974965</v>
      </c>
      <c r="T27" s="58">
        <f t="shared" si="12"/>
        <v>34.492525698529207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3062.6635763396148</v>
      </c>
      <c r="F28" s="56">
        <v>2995.7797953205486</v>
      </c>
      <c r="G28" s="57">
        <f t="shared" si="4"/>
        <v>6058.4433716601634</v>
      </c>
      <c r="H28" s="56">
        <v>113</v>
      </c>
      <c r="I28" s="56">
        <v>92</v>
      </c>
      <c r="J28" s="57">
        <f t="shared" si="5"/>
        <v>205</v>
      </c>
      <c r="K28" s="56">
        <v>0</v>
      </c>
      <c r="L28" s="56">
        <v>0</v>
      </c>
      <c r="M28" s="57">
        <f t="shared" si="6"/>
        <v>0</v>
      </c>
      <c r="N28" s="32">
        <f t="shared" si="13"/>
        <v>0.12547785874875511</v>
      </c>
      <c r="O28" s="32">
        <f t="shared" si="0"/>
        <v>0.15075381417675868</v>
      </c>
      <c r="P28" s="33">
        <f t="shared" si="1"/>
        <v>0.1368212143554689</v>
      </c>
      <c r="Q28" s="41"/>
      <c r="R28" s="58">
        <f t="shared" si="10"/>
        <v>27.103217489731104</v>
      </c>
      <c r="S28" s="58">
        <f t="shared" si="11"/>
        <v>32.562823862179876</v>
      </c>
      <c r="T28" s="58">
        <f t="shared" si="12"/>
        <v>29.553382300781283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2736.4116944387188</v>
      </c>
      <c r="F29" s="56">
        <v>2970.5463045424576</v>
      </c>
      <c r="G29" s="57">
        <f t="shared" si="4"/>
        <v>5706.9579989811764</v>
      </c>
      <c r="H29" s="56">
        <v>113</v>
      </c>
      <c r="I29" s="56">
        <v>95</v>
      </c>
      <c r="J29" s="57">
        <f t="shared" si="5"/>
        <v>208</v>
      </c>
      <c r="K29" s="56">
        <v>0</v>
      </c>
      <c r="L29" s="56">
        <v>0</v>
      </c>
      <c r="M29" s="57">
        <f t="shared" si="6"/>
        <v>0</v>
      </c>
      <c r="N29" s="32">
        <f t="shared" si="13"/>
        <v>0.11211126247290719</v>
      </c>
      <c r="O29" s="32">
        <f t="shared" si="0"/>
        <v>0.14476346513364804</v>
      </c>
      <c r="P29" s="33">
        <f t="shared" si="1"/>
        <v>0.12702452811122633</v>
      </c>
      <c r="Q29" s="41"/>
      <c r="R29" s="58">
        <f t="shared" si="10"/>
        <v>24.216032694147955</v>
      </c>
      <c r="S29" s="58">
        <f t="shared" si="11"/>
        <v>31.268908468867973</v>
      </c>
      <c r="T29" s="58">
        <f t="shared" si="12"/>
        <v>27.437298072024888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2586.0815139904307</v>
      </c>
      <c r="F30" s="56">
        <v>2923.3913025915176</v>
      </c>
      <c r="G30" s="57">
        <f t="shared" si="4"/>
        <v>5509.4728165819488</v>
      </c>
      <c r="H30" s="56">
        <v>116</v>
      </c>
      <c r="I30" s="56">
        <v>92</v>
      </c>
      <c r="J30" s="57">
        <f t="shared" si="5"/>
        <v>208</v>
      </c>
      <c r="K30" s="56">
        <v>0</v>
      </c>
      <c r="L30" s="56">
        <v>0</v>
      </c>
      <c r="M30" s="57">
        <f t="shared" si="6"/>
        <v>0</v>
      </c>
      <c r="N30" s="32">
        <f t="shared" si="13"/>
        <v>0.10321206553282371</v>
      </c>
      <c r="O30" s="32">
        <f t="shared" si="0"/>
        <v>0.14711107601607878</v>
      </c>
      <c r="P30" s="33">
        <f t="shared" si="1"/>
        <v>0.12262893555426346</v>
      </c>
      <c r="Q30" s="41"/>
      <c r="R30" s="58">
        <f t="shared" si="10"/>
        <v>22.293806155089921</v>
      </c>
      <c r="S30" s="58">
        <f t="shared" si="11"/>
        <v>31.775992419473017</v>
      </c>
      <c r="T30" s="58">
        <f t="shared" si="12"/>
        <v>26.487850079720907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2323.0633433703329</v>
      </c>
      <c r="F31" s="56">
        <v>2861.6364703034264</v>
      </c>
      <c r="G31" s="57">
        <f t="shared" si="4"/>
        <v>5184.6998136737593</v>
      </c>
      <c r="H31" s="56">
        <v>130</v>
      </c>
      <c r="I31" s="56">
        <v>92</v>
      </c>
      <c r="J31" s="57">
        <f t="shared" si="5"/>
        <v>222</v>
      </c>
      <c r="K31" s="56">
        <v>0</v>
      </c>
      <c r="L31" s="56">
        <v>0</v>
      </c>
      <c r="M31" s="57">
        <f t="shared" si="6"/>
        <v>0</v>
      </c>
      <c r="N31" s="32">
        <f t="shared" si="13"/>
        <v>8.2730176045952022E-2</v>
      </c>
      <c r="O31" s="32">
        <f t="shared" si="0"/>
        <v>0.14400344556679884</v>
      </c>
      <c r="P31" s="33">
        <f t="shared" si="1"/>
        <v>0.10812270215369034</v>
      </c>
      <c r="Q31" s="41"/>
      <c r="R31" s="58">
        <f t="shared" si="10"/>
        <v>17.869718025925636</v>
      </c>
      <c r="S31" s="58">
        <f t="shared" si="11"/>
        <v>31.104744242428549</v>
      </c>
      <c r="T31" s="58">
        <f t="shared" si="12"/>
        <v>23.354503665197115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2142.5573071706276</v>
      </c>
      <c r="F32" s="56">
        <v>2645.4868006600404</v>
      </c>
      <c r="G32" s="57">
        <f t="shared" si="4"/>
        <v>4788.0441078306685</v>
      </c>
      <c r="H32" s="56">
        <v>137</v>
      </c>
      <c r="I32" s="56">
        <v>92</v>
      </c>
      <c r="J32" s="57">
        <f t="shared" si="5"/>
        <v>229</v>
      </c>
      <c r="K32" s="56">
        <v>0</v>
      </c>
      <c r="L32" s="56">
        <v>0</v>
      </c>
      <c r="M32" s="57">
        <f t="shared" si="6"/>
        <v>0</v>
      </c>
      <c r="N32" s="32">
        <f t="shared" si="13"/>
        <v>7.2403261258807361E-2</v>
      </c>
      <c r="O32" s="32">
        <f t="shared" si="0"/>
        <v>0.13312634866445452</v>
      </c>
      <c r="P32" s="33">
        <f t="shared" si="1"/>
        <v>9.6798562749285708E-2</v>
      </c>
      <c r="Q32" s="41"/>
      <c r="R32" s="58">
        <f t="shared" si="10"/>
        <v>15.639104431902391</v>
      </c>
      <c r="S32" s="58">
        <f t="shared" si="11"/>
        <v>28.755291311522178</v>
      </c>
      <c r="T32" s="58">
        <f t="shared" si="12"/>
        <v>20.908489553845715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1541.9093198485853</v>
      </c>
      <c r="F33" s="56">
        <v>1950.9503325567775</v>
      </c>
      <c r="G33" s="57">
        <f t="shared" si="4"/>
        <v>3492.8596524053628</v>
      </c>
      <c r="H33" s="56">
        <v>131</v>
      </c>
      <c r="I33" s="56">
        <v>92</v>
      </c>
      <c r="J33" s="57">
        <f t="shared" si="5"/>
        <v>223</v>
      </c>
      <c r="K33" s="56">
        <v>0</v>
      </c>
      <c r="L33" s="56">
        <v>0</v>
      </c>
      <c r="M33" s="57">
        <f t="shared" si="6"/>
        <v>0</v>
      </c>
      <c r="N33" s="32">
        <f t="shared" si="13"/>
        <v>5.4492130331092216E-2</v>
      </c>
      <c r="O33" s="32">
        <f t="shared" si="0"/>
        <v>9.8175842016746048E-2</v>
      </c>
      <c r="P33" s="33">
        <f t="shared" si="1"/>
        <v>7.2514110039971824E-2</v>
      </c>
      <c r="Q33" s="41"/>
      <c r="R33" s="58">
        <f t="shared" si="10"/>
        <v>11.770300151515919</v>
      </c>
      <c r="S33" s="58">
        <f t="shared" si="11"/>
        <v>21.205981875617148</v>
      </c>
      <c r="T33" s="58">
        <f t="shared" si="12"/>
        <v>15.663047768633914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770.40746305932032</v>
      </c>
      <c r="F34" s="56">
        <v>816.56415932025448</v>
      </c>
      <c r="G34" s="57">
        <f t="shared" si="4"/>
        <v>1586.9716223795749</v>
      </c>
      <c r="H34" s="56">
        <v>124</v>
      </c>
      <c r="I34" s="56">
        <v>92</v>
      </c>
      <c r="J34" s="57">
        <f t="shared" si="5"/>
        <v>216</v>
      </c>
      <c r="K34" s="56">
        <v>0</v>
      </c>
      <c r="L34" s="56">
        <v>0</v>
      </c>
      <c r="M34" s="57">
        <f t="shared" si="6"/>
        <v>0</v>
      </c>
      <c r="N34" s="32">
        <f t="shared" si="13"/>
        <v>2.8763719498929224E-2</v>
      </c>
      <c r="O34" s="32">
        <f t="shared" si="0"/>
        <v>4.1091191592202821E-2</v>
      </c>
      <c r="P34" s="33">
        <f t="shared" si="1"/>
        <v>3.4014309464582795E-2</v>
      </c>
      <c r="Q34" s="41"/>
      <c r="R34" s="58">
        <f t="shared" si="10"/>
        <v>6.2129634117687127</v>
      </c>
      <c r="S34" s="58">
        <f t="shared" si="11"/>
        <v>8.87569738391581</v>
      </c>
      <c r="T34" s="58">
        <f t="shared" si="12"/>
        <v>7.3470908443498839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406.609025760809</v>
      </c>
      <c r="F35" s="56">
        <v>358.38841972679324</v>
      </c>
      <c r="G35" s="57">
        <f t="shared" si="4"/>
        <v>764.99744548760225</v>
      </c>
      <c r="H35" s="56">
        <v>115</v>
      </c>
      <c r="I35" s="56">
        <v>92</v>
      </c>
      <c r="J35" s="57">
        <f t="shared" si="5"/>
        <v>207</v>
      </c>
      <c r="K35" s="56">
        <v>0</v>
      </c>
      <c r="L35" s="56">
        <v>0</v>
      </c>
      <c r="M35" s="57">
        <f t="shared" si="6"/>
        <v>0</v>
      </c>
      <c r="N35" s="32">
        <f t="shared" si="13"/>
        <v>1.6369123420322422E-2</v>
      </c>
      <c r="O35" s="32">
        <f t="shared" si="0"/>
        <v>1.8034843987861978E-2</v>
      </c>
      <c r="P35" s="33">
        <f t="shared" si="1"/>
        <v>1.7109443672562227E-2</v>
      </c>
      <c r="Q35" s="41"/>
      <c r="R35" s="58">
        <f t="shared" si="10"/>
        <v>3.5357306587896433</v>
      </c>
      <c r="S35" s="58">
        <f t="shared" si="11"/>
        <v>3.8955263013781876</v>
      </c>
      <c r="T35" s="58">
        <f t="shared" si="12"/>
        <v>3.6956398332734408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83.122557196559029</v>
      </c>
      <c r="F36" s="61">
        <v>49.999999999590258</v>
      </c>
      <c r="G36" s="62">
        <f t="shared" si="4"/>
        <v>133.12255719614927</v>
      </c>
      <c r="H36" s="61">
        <v>118</v>
      </c>
      <c r="I36" s="61">
        <v>92</v>
      </c>
      <c r="J36" s="62">
        <f t="shared" si="5"/>
        <v>210</v>
      </c>
      <c r="K36" s="61">
        <v>0</v>
      </c>
      <c r="L36" s="61">
        <v>0</v>
      </c>
      <c r="M36" s="62">
        <f t="shared" si="6"/>
        <v>0</v>
      </c>
      <c r="N36" s="34">
        <f t="shared" si="13"/>
        <v>3.2612428278624853E-3</v>
      </c>
      <c r="O36" s="34">
        <f t="shared" si="0"/>
        <v>2.5161030595607014E-3</v>
      </c>
      <c r="P36" s="35">
        <f t="shared" si="1"/>
        <v>2.9348006436540845E-3</v>
      </c>
      <c r="Q36" s="41"/>
      <c r="R36" s="58">
        <f t="shared" si="10"/>
        <v>0.70442845081829686</v>
      </c>
      <c r="S36" s="58">
        <f t="shared" si="11"/>
        <v>0.54347826086511153</v>
      </c>
      <c r="T36" s="58">
        <f t="shared" si="12"/>
        <v>0.63391693902928226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4318.7780334779136</v>
      </c>
      <c r="F37" s="56">
        <v>3960.0465990319408</v>
      </c>
      <c r="G37" s="65">
        <f t="shared" si="4"/>
        <v>8278.8246325098553</v>
      </c>
      <c r="H37" s="64">
        <v>61</v>
      </c>
      <c r="I37" s="64">
        <v>69</v>
      </c>
      <c r="J37" s="65">
        <f t="shared" si="5"/>
        <v>130</v>
      </c>
      <c r="K37" s="64">
        <v>69</v>
      </c>
      <c r="L37" s="64">
        <v>69</v>
      </c>
      <c r="M37" s="65">
        <f t="shared" si="6"/>
        <v>138</v>
      </c>
      <c r="N37" s="30">
        <f t="shared" si="13"/>
        <v>0.14259039994314296</v>
      </c>
      <c r="O37" s="30">
        <f t="shared" si="0"/>
        <v>0.12368961141404113</v>
      </c>
      <c r="P37" s="31">
        <f t="shared" si="1"/>
        <v>0.13287789921208679</v>
      </c>
      <c r="Q37" s="41"/>
      <c r="R37" s="58">
        <f t="shared" si="10"/>
        <v>33.221369488291643</v>
      </c>
      <c r="S37" s="58">
        <f t="shared" si="11"/>
        <v>28.695989848057543</v>
      </c>
      <c r="T37" s="58">
        <f t="shared" si="12"/>
        <v>30.891136688469608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4112.5331017323351</v>
      </c>
      <c r="F38" s="56">
        <v>3923.2866439047457</v>
      </c>
      <c r="G38" s="57">
        <f t="shared" si="4"/>
        <v>8035.8197456370808</v>
      </c>
      <c r="H38" s="56">
        <v>68</v>
      </c>
      <c r="I38" s="56">
        <v>69</v>
      </c>
      <c r="J38" s="57">
        <f t="shared" si="5"/>
        <v>137</v>
      </c>
      <c r="K38" s="56">
        <v>70</v>
      </c>
      <c r="L38" s="56">
        <v>69</v>
      </c>
      <c r="M38" s="57">
        <f t="shared" si="6"/>
        <v>139</v>
      </c>
      <c r="N38" s="32">
        <f t="shared" si="13"/>
        <v>0.12832417316938141</v>
      </c>
      <c r="O38" s="32">
        <f t="shared" si="0"/>
        <v>0.12254143690357151</v>
      </c>
      <c r="P38" s="33">
        <f t="shared" si="1"/>
        <v>0.12543424927630309</v>
      </c>
      <c r="Q38" s="41"/>
      <c r="R38" s="58">
        <f t="shared" si="10"/>
        <v>29.800964505306776</v>
      </c>
      <c r="S38" s="58">
        <f t="shared" si="11"/>
        <v>28.429613361628594</v>
      </c>
      <c r="T38" s="58">
        <f t="shared" si="12"/>
        <v>29.115288933467685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3955.6372846959498</v>
      </c>
      <c r="F39" s="56">
        <v>3860.0384762076546</v>
      </c>
      <c r="G39" s="57">
        <f t="shared" si="4"/>
        <v>7815.6757609036049</v>
      </c>
      <c r="H39" s="56">
        <v>68</v>
      </c>
      <c r="I39" s="56">
        <v>69</v>
      </c>
      <c r="J39" s="57">
        <f t="shared" si="5"/>
        <v>137</v>
      </c>
      <c r="K39" s="56">
        <v>77</v>
      </c>
      <c r="L39" s="56">
        <v>69</v>
      </c>
      <c r="M39" s="57">
        <f t="shared" si="6"/>
        <v>146</v>
      </c>
      <c r="N39" s="32">
        <f t="shared" si="13"/>
        <v>0.11708611427586875</v>
      </c>
      <c r="O39" s="32">
        <f t="shared" si="0"/>
        <v>0.12056591942177831</v>
      </c>
      <c r="P39" s="33">
        <f t="shared" si="1"/>
        <v>0.11877926688303352</v>
      </c>
      <c r="Q39" s="41"/>
      <c r="R39" s="58">
        <f t="shared" si="10"/>
        <v>27.280257135834137</v>
      </c>
      <c r="S39" s="58">
        <f t="shared" si="11"/>
        <v>27.971293305852569</v>
      </c>
      <c r="T39" s="58">
        <f t="shared" si="12"/>
        <v>27.61722883711521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3914.1879769137568</v>
      </c>
      <c r="F40" s="56">
        <v>3846.7492829072689</v>
      </c>
      <c r="G40" s="57">
        <f t="shared" si="4"/>
        <v>7760.9372598210257</v>
      </c>
      <c r="H40" s="56">
        <v>68</v>
      </c>
      <c r="I40" s="56">
        <v>48</v>
      </c>
      <c r="J40" s="57">
        <f t="shared" si="5"/>
        <v>116</v>
      </c>
      <c r="K40" s="56">
        <v>81</v>
      </c>
      <c r="L40" s="56">
        <v>69</v>
      </c>
      <c r="M40" s="57">
        <f t="shared" si="6"/>
        <v>150</v>
      </c>
      <c r="N40" s="32">
        <f t="shared" si="13"/>
        <v>0.11255428965130425</v>
      </c>
      <c r="O40" s="32">
        <f t="shared" si="0"/>
        <v>0.13998359835907093</v>
      </c>
      <c r="P40" s="33">
        <f t="shared" si="1"/>
        <v>0.12466167533765461</v>
      </c>
      <c r="Q40" s="41"/>
      <c r="R40" s="58">
        <f t="shared" si="10"/>
        <v>26.269717965864139</v>
      </c>
      <c r="S40" s="58">
        <f t="shared" si="11"/>
        <v>32.878198999207427</v>
      </c>
      <c r="T40" s="58">
        <f t="shared" si="12"/>
        <v>29.176455863988817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3859.3903803298576</v>
      </c>
      <c r="F41" s="56">
        <v>3833.0238833424155</v>
      </c>
      <c r="G41" s="57">
        <f t="shared" si="4"/>
        <v>7692.4142636722736</v>
      </c>
      <c r="H41" s="56">
        <v>68</v>
      </c>
      <c r="I41" s="56">
        <v>46</v>
      </c>
      <c r="J41" s="57">
        <f t="shared" si="5"/>
        <v>114</v>
      </c>
      <c r="K41" s="56">
        <v>70</v>
      </c>
      <c r="L41" s="56">
        <v>69</v>
      </c>
      <c r="M41" s="57">
        <f t="shared" si="6"/>
        <v>139</v>
      </c>
      <c r="N41" s="32">
        <f t="shared" si="13"/>
        <v>0.12042531141818077</v>
      </c>
      <c r="O41" s="32">
        <f t="shared" si="0"/>
        <v>0.14171191523744511</v>
      </c>
      <c r="P41" s="33">
        <f t="shared" si="1"/>
        <v>0.13016810382550889</v>
      </c>
      <c r="Q41" s="41"/>
      <c r="R41" s="58">
        <f t="shared" si="10"/>
        <v>27.96659695891201</v>
      </c>
      <c r="S41" s="58">
        <f t="shared" si="11"/>
        <v>33.330642463847092</v>
      </c>
      <c r="T41" s="58">
        <f t="shared" si="12"/>
        <v>30.404799461155232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2911.3032879164862</v>
      </c>
      <c r="F42" s="56">
        <v>1665.7208763964109</v>
      </c>
      <c r="G42" s="57">
        <f t="shared" si="4"/>
        <v>4577.0241643128975</v>
      </c>
      <c r="H42" s="56">
        <v>0</v>
      </c>
      <c r="I42" s="56">
        <v>0</v>
      </c>
      <c r="J42" s="57">
        <f t="shared" si="5"/>
        <v>0</v>
      </c>
      <c r="K42" s="56">
        <v>70</v>
      </c>
      <c r="L42" s="56">
        <v>69</v>
      </c>
      <c r="M42" s="57">
        <f t="shared" si="6"/>
        <v>139</v>
      </c>
      <c r="N42" s="32">
        <f t="shared" si="13"/>
        <v>0.16770180229933676</v>
      </c>
      <c r="O42" s="32">
        <f t="shared" si="0"/>
        <v>9.7342267204091337E-2</v>
      </c>
      <c r="P42" s="33">
        <f t="shared" si="1"/>
        <v>0.13277512660457466</v>
      </c>
      <c r="Q42" s="41"/>
      <c r="R42" s="58">
        <f t="shared" si="10"/>
        <v>41.59004697023552</v>
      </c>
      <c r="S42" s="58">
        <f t="shared" si="11"/>
        <v>24.14088226661465</v>
      </c>
      <c r="T42" s="58">
        <f t="shared" si="12"/>
        <v>32.928231397934518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2664.4262141533654</v>
      </c>
      <c r="F43" s="56">
        <v>1568.9903963121378</v>
      </c>
      <c r="G43" s="57">
        <f t="shared" si="4"/>
        <v>4233.4166104655033</v>
      </c>
      <c r="H43" s="56">
        <v>0</v>
      </c>
      <c r="I43" s="56">
        <v>0</v>
      </c>
      <c r="J43" s="57">
        <f t="shared" si="5"/>
        <v>0</v>
      </c>
      <c r="K43" s="56">
        <v>70</v>
      </c>
      <c r="L43" s="56">
        <v>69</v>
      </c>
      <c r="M43" s="57">
        <f t="shared" si="6"/>
        <v>139</v>
      </c>
      <c r="N43" s="32">
        <f t="shared" si="13"/>
        <v>0.15348077270468694</v>
      </c>
      <c r="O43" s="32">
        <f t="shared" si="0"/>
        <v>9.168948085040543E-2</v>
      </c>
      <c r="P43" s="33">
        <f t="shared" si="1"/>
        <v>0.1228073976115544</v>
      </c>
      <c r="Q43" s="41"/>
      <c r="R43" s="58">
        <f t="shared" si="10"/>
        <v>38.063231630762367</v>
      </c>
      <c r="S43" s="58">
        <f t="shared" si="11"/>
        <v>22.738991250900547</v>
      </c>
      <c r="T43" s="58">
        <f t="shared" si="12"/>
        <v>30.45623460766549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2586.2004241118766</v>
      </c>
      <c r="F44" s="56">
        <v>1524.1307585600114</v>
      </c>
      <c r="G44" s="57">
        <f t="shared" si="4"/>
        <v>4110.3311826718882</v>
      </c>
      <c r="H44" s="56">
        <v>0</v>
      </c>
      <c r="I44" s="56">
        <v>0</v>
      </c>
      <c r="J44" s="57">
        <f t="shared" si="5"/>
        <v>0</v>
      </c>
      <c r="K44" s="56">
        <v>70</v>
      </c>
      <c r="L44" s="56">
        <v>69</v>
      </c>
      <c r="M44" s="57">
        <f t="shared" si="6"/>
        <v>139</v>
      </c>
      <c r="N44" s="32">
        <f t="shared" si="13"/>
        <v>0.14897467880828782</v>
      </c>
      <c r="O44" s="32">
        <f t="shared" si="0"/>
        <v>8.9067949892473783E-2</v>
      </c>
      <c r="P44" s="33">
        <f t="shared" si="1"/>
        <v>0.11923680618101323</v>
      </c>
      <c r="Q44" s="41"/>
      <c r="R44" s="58">
        <f t="shared" si="10"/>
        <v>36.945720344455381</v>
      </c>
      <c r="S44" s="58">
        <f t="shared" si="11"/>
        <v>22.0888515733335</v>
      </c>
      <c r="T44" s="58">
        <f t="shared" si="12"/>
        <v>29.57072793289128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2524.5123532979947</v>
      </c>
      <c r="F45" s="56">
        <v>1529.1145396467348</v>
      </c>
      <c r="G45" s="57">
        <f t="shared" si="4"/>
        <v>4053.6268929447297</v>
      </c>
      <c r="H45" s="56">
        <v>0</v>
      </c>
      <c r="I45" s="56">
        <v>0</v>
      </c>
      <c r="J45" s="57">
        <f t="shared" si="5"/>
        <v>0</v>
      </c>
      <c r="K45" s="56">
        <v>70</v>
      </c>
      <c r="L45" s="56">
        <v>66</v>
      </c>
      <c r="M45" s="57">
        <f t="shared" si="6"/>
        <v>136</v>
      </c>
      <c r="N45" s="32">
        <f t="shared" si="13"/>
        <v>0.14542121850794901</v>
      </c>
      <c r="O45" s="32">
        <f t="shared" si="0"/>
        <v>9.3420976273627498E-2</v>
      </c>
      <c r="P45" s="33">
        <f t="shared" si="1"/>
        <v>0.12018580683541062</v>
      </c>
      <c r="Q45" s="41"/>
      <c r="R45" s="58">
        <f t="shared" si="10"/>
        <v>36.064462189971351</v>
      </c>
      <c r="S45" s="58">
        <f t="shared" si="11"/>
        <v>23.168402115859617</v>
      </c>
      <c r="T45" s="58">
        <f t="shared" si="12"/>
        <v>29.806080095181837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2505.1910902705331</v>
      </c>
      <c r="F46" s="56">
        <v>1530.8815873897622</v>
      </c>
      <c r="G46" s="57">
        <f t="shared" si="4"/>
        <v>4036.0726776602951</v>
      </c>
      <c r="H46" s="56">
        <v>0</v>
      </c>
      <c r="I46" s="56">
        <v>0</v>
      </c>
      <c r="J46" s="57">
        <f t="shared" si="5"/>
        <v>0</v>
      </c>
      <c r="K46" s="56">
        <v>70</v>
      </c>
      <c r="L46" s="56">
        <v>55</v>
      </c>
      <c r="M46" s="57">
        <f t="shared" si="6"/>
        <v>125</v>
      </c>
      <c r="N46" s="32">
        <f t="shared" si="13"/>
        <v>0.14430824252710445</v>
      </c>
      <c r="O46" s="32">
        <f t="shared" si="0"/>
        <v>0.1122347204831204</v>
      </c>
      <c r="P46" s="33">
        <f t="shared" si="1"/>
        <v>0.13019589282775146</v>
      </c>
      <c r="Q46" s="41"/>
      <c r="R46" s="58">
        <f t="shared" si="10"/>
        <v>35.788444146721901</v>
      </c>
      <c r="S46" s="58">
        <f t="shared" si="11"/>
        <v>27.834210679813857</v>
      </c>
      <c r="T46" s="58">
        <f t="shared" si="12"/>
        <v>32.288581421282359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2477.3245125012286</v>
      </c>
      <c r="F47" s="56">
        <v>1525.0619536380127</v>
      </c>
      <c r="G47" s="57">
        <f t="shared" si="4"/>
        <v>4002.3864661392413</v>
      </c>
      <c r="H47" s="56">
        <v>0</v>
      </c>
      <c r="I47" s="56">
        <v>0</v>
      </c>
      <c r="J47" s="57">
        <f t="shared" si="5"/>
        <v>0</v>
      </c>
      <c r="K47" s="56">
        <v>71</v>
      </c>
      <c r="L47" s="56">
        <v>48</v>
      </c>
      <c r="M47" s="57">
        <f t="shared" si="6"/>
        <v>119</v>
      </c>
      <c r="N47" s="32">
        <f t="shared" si="13"/>
        <v>0.14069312315431784</v>
      </c>
      <c r="O47" s="32">
        <f t="shared" si="0"/>
        <v>0.12811340336340832</v>
      </c>
      <c r="P47" s="33">
        <f t="shared" si="1"/>
        <v>0.13561895046554762</v>
      </c>
      <c r="Q47" s="41"/>
      <c r="R47" s="58">
        <f t="shared" si="10"/>
        <v>34.891894542270826</v>
      </c>
      <c r="S47" s="58">
        <f t="shared" si="11"/>
        <v>31.772124034125266</v>
      </c>
      <c r="T47" s="58">
        <f t="shared" si="12"/>
        <v>33.633499715455812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2392.3709393365602</v>
      </c>
      <c r="F48" s="56">
        <v>1162.1472478486057</v>
      </c>
      <c r="G48" s="57">
        <f t="shared" si="4"/>
        <v>3554.518187185166</v>
      </c>
      <c r="H48" s="56">
        <v>0</v>
      </c>
      <c r="I48" s="56">
        <v>0</v>
      </c>
      <c r="J48" s="57">
        <f t="shared" ref="J48:J58" si="14">+H48+I48</f>
        <v>0</v>
      </c>
      <c r="K48" s="56">
        <v>71</v>
      </c>
      <c r="L48" s="56">
        <v>48</v>
      </c>
      <c r="M48" s="57">
        <f t="shared" ref="M48:M58" si="15">+K48+L48</f>
        <v>119</v>
      </c>
      <c r="N48" s="32">
        <f t="shared" ref="N48" si="16">+E48/(H48*216+K48*248)</f>
        <v>0.13586840864019539</v>
      </c>
      <c r="O48" s="32">
        <f t="shared" ref="O48" si="17">+F48/(I48*216+L48*248)</f>
        <v>9.7626616922765933E-2</v>
      </c>
      <c r="P48" s="33">
        <f t="shared" ref="P48" si="18">+G48/(J48*216+M48*248)</f>
        <v>0.12044314811551796</v>
      </c>
      <c r="Q48" s="41"/>
      <c r="R48" s="58">
        <f t="shared" ref="R48" si="19">+E48/(H48+K48)</f>
        <v>33.695365342768454</v>
      </c>
      <c r="S48" s="58">
        <f t="shared" ref="S48" si="20">+F48/(I48+L48)</f>
        <v>24.211400996845953</v>
      </c>
      <c r="T48" s="58">
        <f t="shared" ref="T48" si="21">+G48/(J48+M48)</f>
        <v>29.869900732648453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2238.3067796400364</v>
      </c>
      <c r="F49" s="56">
        <v>1175.6278825015349</v>
      </c>
      <c r="G49" s="57">
        <f t="shared" si="4"/>
        <v>3413.9346621415716</v>
      </c>
      <c r="H49" s="56">
        <v>0</v>
      </c>
      <c r="I49" s="56">
        <v>0</v>
      </c>
      <c r="J49" s="57">
        <f t="shared" si="14"/>
        <v>0</v>
      </c>
      <c r="K49" s="56">
        <v>72</v>
      </c>
      <c r="L49" s="56">
        <v>47</v>
      </c>
      <c r="M49" s="57">
        <f t="shared" si="15"/>
        <v>119</v>
      </c>
      <c r="N49" s="32">
        <f t="shared" si="13"/>
        <v>0.12535320226478699</v>
      </c>
      <c r="O49" s="32">
        <f t="shared" si="0"/>
        <v>0.10086031936354967</v>
      </c>
      <c r="P49" s="33">
        <f t="shared" si="1"/>
        <v>0.1156795426315252</v>
      </c>
      <c r="Q49" s="41"/>
      <c r="R49" s="58">
        <f t="shared" si="10"/>
        <v>31.087594161667173</v>
      </c>
      <c r="S49" s="58">
        <f t="shared" si="11"/>
        <v>25.013359202160316</v>
      </c>
      <c r="T49" s="58">
        <f t="shared" si="12"/>
        <v>28.688526572618247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2229.256964042037</v>
      </c>
      <c r="F50" s="56">
        <v>1158.0275647308924</v>
      </c>
      <c r="G50" s="57">
        <f t="shared" si="4"/>
        <v>3387.2845287729297</v>
      </c>
      <c r="H50" s="56">
        <v>0</v>
      </c>
      <c r="I50" s="56">
        <v>0</v>
      </c>
      <c r="J50" s="57">
        <f t="shared" si="14"/>
        <v>0</v>
      </c>
      <c r="K50" s="56">
        <v>73</v>
      </c>
      <c r="L50" s="56">
        <v>47</v>
      </c>
      <c r="M50" s="57">
        <f t="shared" si="15"/>
        <v>120</v>
      </c>
      <c r="N50" s="32">
        <f t="shared" si="13"/>
        <v>0.12313615576900337</v>
      </c>
      <c r="O50" s="32">
        <f t="shared" si="0"/>
        <v>9.9350340145066274E-2</v>
      </c>
      <c r="P50" s="33">
        <f t="shared" si="1"/>
        <v>0.11382004464962801</v>
      </c>
      <c r="Q50" s="41"/>
      <c r="R50" s="58">
        <f t="shared" si="10"/>
        <v>30.537766630712834</v>
      </c>
      <c r="S50" s="58">
        <f t="shared" si="11"/>
        <v>24.638884355976433</v>
      </c>
      <c r="T50" s="58">
        <f t="shared" si="12"/>
        <v>28.227371073107747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2034.289514508474</v>
      </c>
      <c r="F51" s="56">
        <v>1100.8933459320306</v>
      </c>
      <c r="G51" s="57">
        <f t="shared" si="4"/>
        <v>3135.1828604405046</v>
      </c>
      <c r="H51" s="56">
        <v>0</v>
      </c>
      <c r="I51" s="56">
        <v>0</v>
      </c>
      <c r="J51" s="57">
        <f t="shared" si="14"/>
        <v>0</v>
      </c>
      <c r="K51" s="56">
        <v>77</v>
      </c>
      <c r="L51" s="56">
        <v>37</v>
      </c>
      <c r="M51" s="57">
        <f t="shared" si="15"/>
        <v>114</v>
      </c>
      <c r="N51" s="32">
        <f t="shared" si="13"/>
        <v>0.10652961429139474</v>
      </c>
      <c r="O51" s="32">
        <f t="shared" si="0"/>
        <v>0.11997529925152906</v>
      </c>
      <c r="P51" s="33">
        <f t="shared" si="1"/>
        <v>0.11089356467319272</v>
      </c>
      <c r="Q51" s="41"/>
      <c r="R51" s="58">
        <f t="shared" si="10"/>
        <v>26.419344344265895</v>
      </c>
      <c r="S51" s="58">
        <f t="shared" si="11"/>
        <v>29.753874214379206</v>
      </c>
      <c r="T51" s="58">
        <f t="shared" si="12"/>
        <v>27.501604038951793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2024.8099907683534</v>
      </c>
      <c r="F52" s="56">
        <v>1108.6195820125606</v>
      </c>
      <c r="G52" s="57">
        <f t="shared" si="4"/>
        <v>3133.429572780914</v>
      </c>
      <c r="H52" s="56">
        <v>0</v>
      </c>
      <c r="I52" s="56">
        <v>0</v>
      </c>
      <c r="J52" s="57">
        <f t="shared" si="14"/>
        <v>0</v>
      </c>
      <c r="K52" s="56">
        <v>83</v>
      </c>
      <c r="L52" s="56">
        <v>48</v>
      </c>
      <c r="M52" s="57">
        <f t="shared" si="15"/>
        <v>131</v>
      </c>
      <c r="N52" s="32">
        <f t="shared" si="13"/>
        <v>9.8368149570946042E-2</v>
      </c>
      <c r="O52" s="32">
        <f t="shared" si="0"/>
        <v>9.3130005209388494E-2</v>
      </c>
      <c r="P52" s="33">
        <f t="shared" si="1"/>
        <v>9.6448829499535649E-2</v>
      </c>
      <c r="Q52" s="41"/>
      <c r="R52" s="58">
        <f t="shared" si="10"/>
        <v>24.395301093594618</v>
      </c>
      <c r="S52" s="58">
        <f t="shared" si="11"/>
        <v>23.096241291928347</v>
      </c>
      <c r="T52" s="58">
        <f t="shared" si="12"/>
        <v>23.91930971588484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1980.5054051670338</v>
      </c>
      <c r="F53" s="56">
        <v>1103.4707280859213</v>
      </c>
      <c r="G53" s="57">
        <f t="shared" si="4"/>
        <v>3083.9761332529552</v>
      </c>
      <c r="H53" s="56">
        <v>0</v>
      </c>
      <c r="I53" s="56">
        <v>0</v>
      </c>
      <c r="J53" s="57">
        <f t="shared" si="14"/>
        <v>0</v>
      </c>
      <c r="K53" s="56">
        <v>88</v>
      </c>
      <c r="L53" s="56">
        <v>48</v>
      </c>
      <c r="M53" s="57">
        <f t="shared" si="15"/>
        <v>136</v>
      </c>
      <c r="N53" s="32">
        <f t="shared" si="13"/>
        <v>9.0748964679574495E-2</v>
      </c>
      <c r="O53" s="32">
        <f t="shared" si="0"/>
        <v>9.2697473797540439E-2</v>
      </c>
      <c r="P53" s="33">
        <f t="shared" si="1"/>
        <v>9.1436673780033062E-2</v>
      </c>
      <c r="Q53" s="41"/>
      <c r="R53" s="58">
        <f t="shared" si="10"/>
        <v>22.505743240534475</v>
      </c>
      <c r="S53" s="58">
        <f t="shared" si="11"/>
        <v>22.988973501790028</v>
      </c>
      <c r="T53" s="58">
        <f t="shared" si="12"/>
        <v>22.6762950974482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1890.9289120614319</v>
      </c>
      <c r="F54" s="56">
        <v>1055.5444860862028</v>
      </c>
      <c r="G54" s="57">
        <f t="shared" si="4"/>
        <v>2946.4733981476347</v>
      </c>
      <c r="H54" s="56">
        <v>0</v>
      </c>
      <c r="I54" s="56">
        <v>0</v>
      </c>
      <c r="J54" s="57">
        <f t="shared" si="14"/>
        <v>0</v>
      </c>
      <c r="K54" s="56">
        <v>97</v>
      </c>
      <c r="L54" s="56">
        <v>47</v>
      </c>
      <c r="M54" s="57">
        <f t="shared" si="15"/>
        <v>144</v>
      </c>
      <c r="N54" s="32">
        <f t="shared" si="13"/>
        <v>7.860529232047854E-2</v>
      </c>
      <c r="O54" s="32">
        <f t="shared" si="0"/>
        <v>9.0558037584609022E-2</v>
      </c>
      <c r="P54" s="33">
        <f t="shared" si="1"/>
        <v>8.2506535566410022E-2</v>
      </c>
      <c r="Q54" s="41"/>
      <c r="R54" s="58">
        <f t="shared" si="10"/>
        <v>19.494112495478678</v>
      </c>
      <c r="S54" s="58">
        <f t="shared" si="11"/>
        <v>22.458393320983038</v>
      </c>
      <c r="T54" s="58">
        <f t="shared" si="12"/>
        <v>20.461620820469687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1508.3850074247514</v>
      </c>
      <c r="F55" s="56">
        <v>675.34726385158774</v>
      </c>
      <c r="G55" s="57">
        <f t="shared" si="4"/>
        <v>2183.7322712763389</v>
      </c>
      <c r="H55" s="56">
        <v>0</v>
      </c>
      <c r="I55" s="56">
        <v>0</v>
      </c>
      <c r="J55" s="57">
        <f t="shared" si="14"/>
        <v>0</v>
      </c>
      <c r="K55" s="56">
        <v>100</v>
      </c>
      <c r="L55" s="56">
        <v>47</v>
      </c>
      <c r="M55" s="57">
        <f t="shared" si="15"/>
        <v>147</v>
      </c>
      <c r="N55" s="32">
        <f t="shared" si="13"/>
        <v>6.0821976105836749E-2</v>
      </c>
      <c r="O55" s="32">
        <f t="shared" si="0"/>
        <v>5.7939881936478012E-2</v>
      </c>
      <c r="P55" s="33">
        <f t="shared" si="1"/>
        <v>5.9900490214953341E-2</v>
      </c>
      <c r="Q55" s="41"/>
      <c r="R55" s="58">
        <f t="shared" si="10"/>
        <v>15.083850074247515</v>
      </c>
      <c r="S55" s="58">
        <f t="shared" si="11"/>
        <v>14.369090720246549</v>
      </c>
      <c r="T55" s="58">
        <f t="shared" si="12"/>
        <v>14.855321573308428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1457.4650663089631</v>
      </c>
      <c r="F56" s="56">
        <v>547.51703736318098</v>
      </c>
      <c r="G56" s="57">
        <f t="shared" si="4"/>
        <v>2004.9821036721441</v>
      </c>
      <c r="H56" s="56">
        <v>0</v>
      </c>
      <c r="I56" s="56">
        <v>0</v>
      </c>
      <c r="J56" s="57">
        <f t="shared" si="14"/>
        <v>0</v>
      </c>
      <c r="K56" s="56">
        <v>99</v>
      </c>
      <c r="L56" s="56">
        <v>46</v>
      </c>
      <c r="M56" s="57">
        <f t="shared" si="15"/>
        <v>145</v>
      </c>
      <c r="N56" s="32">
        <f t="shared" si="13"/>
        <v>5.9362376438129812E-2</v>
      </c>
      <c r="O56" s="32">
        <f t="shared" si="0"/>
        <v>4.7994130203644896E-2</v>
      </c>
      <c r="P56" s="33">
        <f t="shared" si="1"/>
        <v>5.5755898322362184E-2</v>
      </c>
      <c r="Q56" s="41"/>
      <c r="R56" s="58">
        <f t="shared" si="10"/>
        <v>14.721869356656192</v>
      </c>
      <c r="S56" s="58">
        <f t="shared" si="11"/>
        <v>11.902544290503934</v>
      </c>
      <c r="T56" s="58">
        <f t="shared" si="12"/>
        <v>13.827462783945821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1139.2346452176503</v>
      </c>
      <c r="F57" s="56">
        <v>437.83758585417758</v>
      </c>
      <c r="G57" s="57">
        <f t="shared" si="4"/>
        <v>1577.0722310718279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46</v>
      </c>
      <c r="M57" s="57">
        <f t="shared" si="15"/>
        <v>141</v>
      </c>
      <c r="N57" s="32">
        <f t="shared" si="13"/>
        <v>4.8354611426895171E-2</v>
      </c>
      <c r="O57" s="32">
        <f t="shared" si="0"/>
        <v>3.8379872532799578E-2</v>
      </c>
      <c r="P57" s="33">
        <f t="shared" si="1"/>
        <v>4.5100441291232779E-2</v>
      </c>
      <c r="Q57" s="41"/>
      <c r="R57" s="58">
        <f t="shared" si="10"/>
        <v>11.991943633870003</v>
      </c>
      <c r="S57" s="58">
        <f t="shared" si="11"/>
        <v>9.5182083881342958</v>
      </c>
      <c r="T57" s="58">
        <f t="shared" si="12"/>
        <v>11.184909440225729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1058.6837075330113</v>
      </c>
      <c r="F58" s="61">
        <v>391.00000000043536</v>
      </c>
      <c r="G58" s="62">
        <f t="shared" si="4"/>
        <v>1449.6837075334467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46</v>
      </c>
      <c r="M58" s="57">
        <f t="shared" si="15"/>
        <v>141</v>
      </c>
      <c r="N58" s="34">
        <f t="shared" si="13"/>
        <v>4.4935641236545469E-2</v>
      </c>
      <c r="O58" s="34">
        <f t="shared" si="0"/>
        <v>3.4274193548425258E-2</v>
      </c>
      <c r="P58" s="35">
        <f t="shared" si="1"/>
        <v>4.1457438444676468E-2</v>
      </c>
      <c r="Q58" s="41"/>
      <c r="R58" s="58">
        <f t="shared" si="10"/>
        <v>11.144039026663277</v>
      </c>
      <c r="S58" s="58">
        <f t="shared" si="11"/>
        <v>8.5000000000094644</v>
      </c>
      <c r="T58" s="58">
        <f t="shared" si="12"/>
        <v>10.281444734279765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3045.9481818063437</v>
      </c>
      <c r="F59" s="56">
        <v>1648.8461860240247</v>
      </c>
      <c r="G59" s="57">
        <f t="shared" si="4"/>
        <v>4694.7943678303682</v>
      </c>
      <c r="H59" s="66">
        <v>3</v>
      </c>
      <c r="I59" s="64">
        <v>1</v>
      </c>
      <c r="J59" s="65">
        <f t="shared" si="5"/>
        <v>4</v>
      </c>
      <c r="K59" s="66">
        <v>45</v>
      </c>
      <c r="L59" s="64">
        <v>45</v>
      </c>
      <c r="M59" s="65">
        <f t="shared" si="6"/>
        <v>90</v>
      </c>
      <c r="N59" s="30">
        <f t="shared" si="13"/>
        <v>0.25795631620988685</v>
      </c>
      <c r="O59" s="30">
        <f t="shared" si="0"/>
        <v>0.14494076881364493</v>
      </c>
      <c r="P59" s="31">
        <f t="shared" si="1"/>
        <v>0.20250148239433954</v>
      </c>
      <c r="Q59" s="41"/>
      <c r="R59" s="58">
        <f t="shared" si="10"/>
        <v>63.457253787632162</v>
      </c>
      <c r="S59" s="58">
        <f t="shared" si="11"/>
        <v>35.844482304870105</v>
      </c>
      <c r="T59" s="58">
        <f t="shared" si="12"/>
        <v>49.944620934365616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2871.7962758004014</v>
      </c>
      <c r="F60" s="56">
        <v>1591.0229632634537</v>
      </c>
      <c r="G60" s="57">
        <f t="shared" si="4"/>
        <v>4462.8192390638551</v>
      </c>
      <c r="H60" s="55">
        <v>3</v>
      </c>
      <c r="I60" s="56">
        <v>1</v>
      </c>
      <c r="J60" s="57">
        <f t="shared" ref="J60:J84" si="22">+H60+I60</f>
        <v>4</v>
      </c>
      <c r="K60" s="55">
        <v>45</v>
      </c>
      <c r="L60" s="56">
        <v>45</v>
      </c>
      <c r="M60" s="57">
        <f t="shared" ref="M60:M84" si="23">+K60+L60</f>
        <v>90</v>
      </c>
      <c r="N60" s="32">
        <f t="shared" si="13"/>
        <v>0.24320767918363834</v>
      </c>
      <c r="O60" s="32">
        <f t="shared" si="0"/>
        <v>0.13985785542048643</v>
      </c>
      <c r="P60" s="33">
        <f t="shared" si="1"/>
        <v>0.19249565385886194</v>
      </c>
      <c r="Q60" s="41"/>
      <c r="R60" s="58">
        <f t="shared" si="10"/>
        <v>59.829089079175027</v>
      </c>
      <c r="S60" s="58">
        <f t="shared" si="11"/>
        <v>34.587455723118559</v>
      </c>
      <c r="T60" s="58">
        <f t="shared" si="12"/>
        <v>47.476800415572924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2662.6990576551061</v>
      </c>
      <c r="F61" s="56">
        <v>1560.6503662095902</v>
      </c>
      <c r="G61" s="57">
        <f t="shared" si="4"/>
        <v>4223.3494238646963</v>
      </c>
      <c r="H61" s="55">
        <v>3</v>
      </c>
      <c r="I61" s="56">
        <v>1</v>
      </c>
      <c r="J61" s="57">
        <f t="shared" si="22"/>
        <v>4</v>
      </c>
      <c r="K61" s="55">
        <v>45</v>
      </c>
      <c r="L61" s="56">
        <v>45</v>
      </c>
      <c r="M61" s="57">
        <f t="shared" si="23"/>
        <v>90</v>
      </c>
      <c r="N61" s="32">
        <f t="shared" si="13"/>
        <v>0.2254995814409812</v>
      </c>
      <c r="O61" s="32">
        <f t="shared" si="0"/>
        <v>0.13718797171321995</v>
      </c>
      <c r="P61" s="33">
        <f t="shared" si="1"/>
        <v>0.18216655554971947</v>
      </c>
      <c r="Q61" s="41"/>
      <c r="R61" s="58">
        <f t="shared" si="10"/>
        <v>55.472897034481377</v>
      </c>
      <c r="S61" s="58">
        <f t="shared" si="11"/>
        <v>33.927181874121523</v>
      </c>
      <c r="T61" s="58">
        <f t="shared" si="12"/>
        <v>44.929249190049958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2562.6274736181631</v>
      </c>
      <c r="F62" s="56">
        <v>1531.8874020512126</v>
      </c>
      <c r="G62" s="57">
        <f t="shared" si="4"/>
        <v>4094.5148756693757</v>
      </c>
      <c r="H62" s="55">
        <v>3</v>
      </c>
      <c r="I62" s="56">
        <v>1</v>
      </c>
      <c r="J62" s="57">
        <f t="shared" si="22"/>
        <v>4</v>
      </c>
      <c r="K62" s="55">
        <v>45</v>
      </c>
      <c r="L62" s="56">
        <v>45</v>
      </c>
      <c r="M62" s="57">
        <f t="shared" si="23"/>
        <v>90</v>
      </c>
      <c r="N62" s="32">
        <f t="shared" si="13"/>
        <v>0.21702468441888237</v>
      </c>
      <c r="O62" s="32">
        <f t="shared" si="0"/>
        <v>0.13465958175555667</v>
      </c>
      <c r="P62" s="33">
        <f t="shared" si="1"/>
        <v>0.17660950982010765</v>
      </c>
      <c r="Q62" s="41"/>
      <c r="R62" s="58">
        <f t="shared" si="10"/>
        <v>53.388072367045062</v>
      </c>
      <c r="S62" s="58">
        <f t="shared" si="11"/>
        <v>33.301900044591576</v>
      </c>
      <c r="T62" s="58">
        <f t="shared" si="12"/>
        <v>43.558668890099739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2422.3522177814075</v>
      </c>
      <c r="F63" s="56">
        <v>1500.2817828283894</v>
      </c>
      <c r="G63" s="57">
        <f t="shared" si="4"/>
        <v>3922.6340006097971</v>
      </c>
      <c r="H63" s="55">
        <v>3</v>
      </c>
      <c r="I63" s="56">
        <v>1</v>
      </c>
      <c r="J63" s="57">
        <f t="shared" si="22"/>
        <v>4</v>
      </c>
      <c r="K63" s="55">
        <v>45</v>
      </c>
      <c r="L63" s="56">
        <v>45</v>
      </c>
      <c r="M63" s="57">
        <f t="shared" si="23"/>
        <v>90</v>
      </c>
      <c r="N63" s="32">
        <f t="shared" si="13"/>
        <v>0.20514500489341189</v>
      </c>
      <c r="O63" s="32">
        <f t="shared" si="0"/>
        <v>0.1318813100235926</v>
      </c>
      <c r="P63" s="33">
        <f t="shared" si="1"/>
        <v>0.16919573846660615</v>
      </c>
      <c r="Q63" s="41"/>
      <c r="R63" s="58">
        <f t="shared" si="10"/>
        <v>50.465671203779323</v>
      </c>
      <c r="S63" s="58">
        <f t="shared" si="11"/>
        <v>32.614821365834551</v>
      </c>
      <c r="T63" s="58">
        <f t="shared" si="12"/>
        <v>41.730148942657415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2231.6537846677406</v>
      </c>
      <c r="F64" s="56">
        <v>1440.7488463045308</v>
      </c>
      <c r="G64" s="57">
        <f t="shared" si="4"/>
        <v>3672.4026309722713</v>
      </c>
      <c r="H64" s="55">
        <v>3</v>
      </c>
      <c r="I64" s="56">
        <v>1</v>
      </c>
      <c r="J64" s="57">
        <f t="shared" si="22"/>
        <v>4</v>
      </c>
      <c r="K64" s="55">
        <v>48</v>
      </c>
      <c r="L64" s="56">
        <v>56</v>
      </c>
      <c r="M64" s="57">
        <f t="shared" si="23"/>
        <v>104</v>
      </c>
      <c r="N64" s="3">
        <f t="shared" si="13"/>
        <v>0.17779268520297486</v>
      </c>
      <c r="O64" s="3">
        <f t="shared" si="0"/>
        <v>0.1021517900102475</v>
      </c>
      <c r="P64" s="4">
        <f t="shared" si="1"/>
        <v>0.13777020674415782</v>
      </c>
      <c r="Q64" s="41"/>
      <c r="R64" s="58">
        <f t="shared" si="10"/>
        <v>43.757917346426289</v>
      </c>
      <c r="S64" s="58">
        <f t="shared" si="11"/>
        <v>25.276295549202295</v>
      </c>
      <c r="T64" s="58">
        <f t="shared" si="12"/>
        <v>34.003728064558068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1885.1543908647714</v>
      </c>
      <c r="F65" s="56">
        <v>1331.021316038451</v>
      </c>
      <c r="G65" s="57">
        <f t="shared" si="4"/>
        <v>3216.1757069032224</v>
      </c>
      <c r="H65" s="55">
        <v>3</v>
      </c>
      <c r="I65" s="56">
        <v>0</v>
      </c>
      <c r="J65" s="57">
        <f t="shared" si="22"/>
        <v>3</v>
      </c>
      <c r="K65" s="55">
        <v>69</v>
      </c>
      <c r="L65" s="56">
        <v>47</v>
      </c>
      <c r="M65" s="57">
        <f t="shared" si="23"/>
        <v>116</v>
      </c>
      <c r="N65" s="3">
        <f t="shared" si="13"/>
        <v>0.1061460805667101</v>
      </c>
      <c r="O65" s="3">
        <f t="shared" si="0"/>
        <v>0.11419194543912586</v>
      </c>
      <c r="P65" s="4">
        <f t="shared" si="1"/>
        <v>0.10933422990560315</v>
      </c>
      <c r="Q65" s="41"/>
      <c r="R65" s="58">
        <f t="shared" si="10"/>
        <v>26.182699873121823</v>
      </c>
      <c r="S65" s="58">
        <f t="shared" si="11"/>
        <v>28.319602468903213</v>
      </c>
      <c r="T65" s="58">
        <f t="shared" si="12"/>
        <v>27.026686612632119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745.24488110973778</v>
      </c>
      <c r="F66" s="56">
        <v>755.73268225702418</v>
      </c>
      <c r="G66" s="57">
        <f t="shared" si="4"/>
        <v>1500.9775633667618</v>
      </c>
      <c r="H66" s="55">
        <v>3</v>
      </c>
      <c r="I66" s="56">
        <v>0</v>
      </c>
      <c r="J66" s="57">
        <f t="shared" si="22"/>
        <v>3</v>
      </c>
      <c r="K66" s="55">
        <v>69</v>
      </c>
      <c r="L66" s="56">
        <v>46</v>
      </c>
      <c r="M66" s="57">
        <f t="shared" si="23"/>
        <v>115</v>
      </c>
      <c r="N66" s="3">
        <f t="shared" si="13"/>
        <v>4.1961986548971722E-2</v>
      </c>
      <c r="O66" s="3">
        <f t="shared" si="0"/>
        <v>6.6245852231506322E-2</v>
      </c>
      <c r="P66" s="4">
        <f t="shared" si="1"/>
        <v>5.1459735441811635E-2</v>
      </c>
      <c r="Q66" s="41"/>
      <c r="R66" s="58">
        <f t="shared" si="10"/>
        <v>10.350623348746359</v>
      </c>
      <c r="S66" s="58">
        <f t="shared" si="11"/>
        <v>16.428971353413569</v>
      </c>
      <c r="T66" s="58">
        <f t="shared" si="12"/>
        <v>12.720148842091202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721.6837022692124</v>
      </c>
      <c r="F67" s="56">
        <v>680.84070885208052</v>
      </c>
      <c r="G67" s="57">
        <f t="shared" si="4"/>
        <v>1402.5244111212928</v>
      </c>
      <c r="H67" s="55">
        <v>3</v>
      </c>
      <c r="I67" s="56">
        <v>0</v>
      </c>
      <c r="J67" s="57">
        <f t="shared" si="22"/>
        <v>3</v>
      </c>
      <c r="K67" s="55">
        <v>69</v>
      </c>
      <c r="L67" s="56">
        <v>46</v>
      </c>
      <c r="M67" s="57">
        <f t="shared" si="23"/>
        <v>115</v>
      </c>
      <c r="N67" s="3">
        <f t="shared" si="13"/>
        <v>4.0635343596239437E-2</v>
      </c>
      <c r="O67" s="3">
        <f t="shared" si="0"/>
        <v>5.9680987802601726E-2</v>
      </c>
      <c r="P67" s="4">
        <f t="shared" si="1"/>
        <v>4.8084353096588484E-2</v>
      </c>
      <c r="Q67" s="41"/>
      <c r="R67" s="58">
        <f t="shared" si="10"/>
        <v>10.023384753739061</v>
      </c>
      <c r="S67" s="58">
        <f t="shared" si="11"/>
        <v>14.800884975045228</v>
      </c>
      <c r="T67" s="58">
        <f t="shared" si="12"/>
        <v>11.885800094248244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688.03776340530976</v>
      </c>
      <c r="F68" s="56">
        <v>612.01185804874262</v>
      </c>
      <c r="G68" s="57">
        <f t="shared" si="4"/>
        <v>1300.0496214540524</v>
      </c>
      <c r="H68" s="55">
        <v>3</v>
      </c>
      <c r="I68" s="56">
        <v>0</v>
      </c>
      <c r="J68" s="57">
        <f t="shared" si="22"/>
        <v>3</v>
      </c>
      <c r="K68" s="55">
        <v>68</v>
      </c>
      <c r="L68" s="56">
        <v>46</v>
      </c>
      <c r="M68" s="57">
        <f t="shared" si="23"/>
        <v>114</v>
      </c>
      <c r="N68" s="3">
        <f t="shared" si="13"/>
        <v>3.9289502250188998E-2</v>
      </c>
      <c r="O68" s="3">
        <f t="shared" si="0"/>
        <v>5.3647603265142237E-2</v>
      </c>
      <c r="P68" s="4">
        <f t="shared" si="1"/>
        <v>4.4953306412657414E-2</v>
      </c>
      <c r="Q68" s="41"/>
      <c r="R68" s="58">
        <f t="shared" si="10"/>
        <v>9.690672724018448</v>
      </c>
      <c r="S68" s="58">
        <f t="shared" si="11"/>
        <v>13.304605609755274</v>
      </c>
      <c r="T68" s="58">
        <f t="shared" si="12"/>
        <v>11.111535226103012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370.22918432734838</v>
      </c>
      <c r="F69" s="61">
        <v>461.00000000045969</v>
      </c>
      <c r="G69" s="62">
        <f t="shared" si="4"/>
        <v>831.22918432780807</v>
      </c>
      <c r="H69" s="67">
        <v>2</v>
      </c>
      <c r="I69" s="61">
        <v>0</v>
      </c>
      <c r="J69" s="62">
        <f t="shared" si="22"/>
        <v>2</v>
      </c>
      <c r="K69" s="67">
        <v>50</v>
      </c>
      <c r="L69" s="61">
        <v>46</v>
      </c>
      <c r="M69" s="62">
        <f t="shared" si="23"/>
        <v>96</v>
      </c>
      <c r="N69" s="6">
        <f t="shared" si="13"/>
        <v>2.8852024963166176E-2</v>
      </c>
      <c r="O69" s="6">
        <f t="shared" si="0"/>
        <v>4.0410238429212805E-2</v>
      </c>
      <c r="P69" s="7">
        <f t="shared" si="1"/>
        <v>3.4291633016823767E-2</v>
      </c>
      <c r="Q69" s="41"/>
      <c r="R69" s="58">
        <f t="shared" si="10"/>
        <v>7.1197920062951612</v>
      </c>
      <c r="S69" s="58">
        <f t="shared" si="11"/>
        <v>10.021739130444775</v>
      </c>
      <c r="T69" s="58">
        <f t="shared" si="12"/>
        <v>8.4819304523245727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1441.9999999904369</v>
      </c>
      <c r="F70" s="56">
        <v>2914.5118176170513</v>
      </c>
      <c r="G70" s="65">
        <f t="shared" si="4"/>
        <v>4356.5118176074884</v>
      </c>
      <c r="H70" s="66">
        <v>137</v>
      </c>
      <c r="I70" s="64">
        <v>183</v>
      </c>
      <c r="J70" s="65">
        <f t="shared" si="22"/>
        <v>320</v>
      </c>
      <c r="K70" s="66">
        <v>0</v>
      </c>
      <c r="L70" s="64">
        <v>0</v>
      </c>
      <c r="M70" s="65">
        <f t="shared" si="23"/>
        <v>0</v>
      </c>
      <c r="N70" s="15">
        <f t="shared" si="13"/>
        <v>4.8729386320304033E-2</v>
      </c>
      <c r="O70" s="15">
        <f t="shared" si="0"/>
        <v>7.3732842987680916E-2</v>
      </c>
      <c r="P70" s="16">
        <f t="shared" si="1"/>
        <v>6.3028238101960191E-2</v>
      </c>
      <c r="Q70" s="41"/>
      <c r="R70" s="58">
        <f t="shared" si="10"/>
        <v>10.525547445185671</v>
      </c>
      <c r="S70" s="58">
        <f t="shared" si="11"/>
        <v>15.926294085339078</v>
      </c>
      <c r="T70" s="58">
        <f t="shared" si="12"/>
        <v>13.614099430023401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2398.1641556751169</v>
      </c>
      <c r="F71" s="56">
        <v>4488.7917001802953</v>
      </c>
      <c r="G71" s="57">
        <f t="shared" ref="G71:G84" si="24">+E71+F71</f>
        <v>6886.9558558554127</v>
      </c>
      <c r="H71" s="55">
        <v>137</v>
      </c>
      <c r="I71" s="56">
        <v>179</v>
      </c>
      <c r="J71" s="57">
        <f t="shared" si="22"/>
        <v>316</v>
      </c>
      <c r="K71" s="55">
        <v>0</v>
      </c>
      <c r="L71" s="56">
        <v>0</v>
      </c>
      <c r="M71" s="57">
        <f t="shared" si="23"/>
        <v>0</v>
      </c>
      <c r="N71" s="3">
        <f t="shared" si="13"/>
        <v>8.104096227612588E-2</v>
      </c>
      <c r="O71" s="3">
        <f t="shared" si="0"/>
        <v>0.11609744724240366</v>
      </c>
      <c r="P71" s="4">
        <f t="shared" si="1"/>
        <v>0.10089890787411235</v>
      </c>
      <c r="Q71" s="41"/>
      <c r="R71" s="58">
        <f t="shared" ref="R71:R86" si="25">+E71/(H71+K71)</f>
        <v>17.504847851643188</v>
      </c>
      <c r="S71" s="58">
        <f t="shared" ref="S71:S86" si="26">+F71/(I71+L71)</f>
        <v>25.077048604359192</v>
      </c>
      <c r="T71" s="58">
        <f t="shared" ref="T71:T86" si="27">+G71/(J71+M71)</f>
        <v>21.794164100808267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4530.1163274991777</v>
      </c>
      <c r="F72" s="56">
        <v>6957.996901769824</v>
      </c>
      <c r="G72" s="57">
        <f t="shared" si="24"/>
        <v>11488.113229269002</v>
      </c>
      <c r="H72" s="55">
        <v>137</v>
      </c>
      <c r="I72" s="56">
        <v>163</v>
      </c>
      <c r="J72" s="57">
        <f t="shared" si="22"/>
        <v>300</v>
      </c>
      <c r="K72" s="55">
        <v>0</v>
      </c>
      <c r="L72" s="56">
        <v>0</v>
      </c>
      <c r="M72" s="57">
        <f t="shared" si="23"/>
        <v>0</v>
      </c>
      <c r="N72" s="3">
        <f t="shared" si="13"/>
        <v>0.15308584507634421</v>
      </c>
      <c r="O72" s="3">
        <f t="shared" si="0"/>
        <v>0.19762545165217632</v>
      </c>
      <c r="P72" s="4">
        <f t="shared" si="1"/>
        <v>0.17728569798254631</v>
      </c>
      <c r="Q72" s="41"/>
      <c r="R72" s="58">
        <f t="shared" si="25"/>
        <v>33.066542536490346</v>
      </c>
      <c r="S72" s="58">
        <f t="shared" si="26"/>
        <v>42.687097556870086</v>
      </c>
      <c r="T72" s="58">
        <f t="shared" si="27"/>
        <v>38.293710764230006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5032.0518094527815</v>
      </c>
      <c r="F73" s="56">
        <v>8150.8527036467622</v>
      </c>
      <c r="G73" s="57">
        <f t="shared" si="24"/>
        <v>13182.904513099544</v>
      </c>
      <c r="H73" s="55">
        <v>137</v>
      </c>
      <c r="I73" s="56">
        <v>166</v>
      </c>
      <c r="J73" s="57">
        <f t="shared" si="22"/>
        <v>303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0.17004770915966416</v>
      </c>
      <c r="O73" s="3">
        <f t="shared" ref="O73" si="29">+F73/(I73*216+L73*248)</f>
        <v>0.22732186255150497</v>
      </c>
      <c r="P73" s="4">
        <f t="shared" ref="P73" si="30">+G73/(J73*216+M73*248)</f>
        <v>0.20142562817961654</v>
      </c>
      <c r="Q73" s="41"/>
      <c r="R73" s="58">
        <f t="shared" si="25"/>
        <v>36.730305178487455</v>
      </c>
      <c r="S73" s="58">
        <f t="shared" si="26"/>
        <v>49.101522311125073</v>
      </c>
      <c r="T73" s="58">
        <f t="shared" si="27"/>
        <v>43.507935686797175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5382.4091796323119</v>
      </c>
      <c r="F74" s="56">
        <v>9546.5906980439704</v>
      </c>
      <c r="G74" s="57">
        <f t="shared" si="24"/>
        <v>14928.999877676282</v>
      </c>
      <c r="H74" s="55">
        <v>137</v>
      </c>
      <c r="I74" s="56">
        <v>181</v>
      </c>
      <c r="J74" s="57">
        <f t="shared" si="22"/>
        <v>318</v>
      </c>
      <c r="K74" s="55">
        <v>0</v>
      </c>
      <c r="L74" s="56">
        <v>0</v>
      </c>
      <c r="M74" s="57">
        <f t="shared" si="23"/>
        <v>0</v>
      </c>
      <c r="N74" s="3">
        <f t="shared" si="13"/>
        <v>0.18188730669208947</v>
      </c>
      <c r="O74" s="3">
        <f t="shared" si="0"/>
        <v>0.24418331026304405</v>
      </c>
      <c r="P74" s="4">
        <f t="shared" si="1"/>
        <v>0.21734509488813594</v>
      </c>
      <c r="Q74" s="41"/>
      <c r="R74" s="58">
        <f t="shared" si="25"/>
        <v>39.287658245491329</v>
      </c>
      <c r="S74" s="58">
        <f t="shared" si="26"/>
        <v>52.743595016817515</v>
      </c>
      <c r="T74" s="58">
        <f t="shared" si="27"/>
        <v>46.946540495837368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6135.5644552529275</v>
      </c>
      <c r="F75" s="56">
        <v>10132.016350432161</v>
      </c>
      <c r="G75" s="57">
        <f t="shared" si="24"/>
        <v>16267.580805685087</v>
      </c>
      <c r="H75" s="55">
        <v>137</v>
      </c>
      <c r="I75" s="56">
        <v>183</v>
      </c>
      <c r="J75" s="57">
        <f t="shared" si="22"/>
        <v>320</v>
      </c>
      <c r="K75" s="55">
        <v>0</v>
      </c>
      <c r="L75" s="56">
        <v>0</v>
      </c>
      <c r="M75" s="57">
        <f t="shared" si="23"/>
        <v>0</v>
      </c>
      <c r="N75" s="3">
        <f t="shared" si="13"/>
        <v>0.20733862041271045</v>
      </c>
      <c r="O75" s="3">
        <f t="shared" si="0"/>
        <v>0.25632504428334751</v>
      </c>
      <c r="P75" s="4">
        <f t="shared" si="1"/>
        <v>0.23535273156373102</v>
      </c>
      <c r="Q75" s="41"/>
      <c r="R75" s="58">
        <f t="shared" si="25"/>
        <v>44.785142009145453</v>
      </c>
      <c r="S75" s="58">
        <f t="shared" si="26"/>
        <v>55.366209565203064</v>
      </c>
      <c r="T75" s="58">
        <f t="shared" si="27"/>
        <v>50.836190017765901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9425.6894565862567</v>
      </c>
      <c r="F76" s="56">
        <v>12528.12494270754</v>
      </c>
      <c r="G76" s="57">
        <f t="shared" si="24"/>
        <v>21953.814399293798</v>
      </c>
      <c r="H76" s="55">
        <v>137</v>
      </c>
      <c r="I76" s="56">
        <v>141</v>
      </c>
      <c r="J76" s="57">
        <f t="shared" si="22"/>
        <v>278</v>
      </c>
      <c r="K76" s="55">
        <v>0</v>
      </c>
      <c r="L76" s="56">
        <v>0</v>
      </c>
      <c r="M76" s="57">
        <f t="shared" si="23"/>
        <v>0</v>
      </c>
      <c r="N76" s="3">
        <f t="shared" si="13"/>
        <v>0.31852154151751338</v>
      </c>
      <c r="O76" s="3">
        <f t="shared" si="0"/>
        <v>0.41135162013092791</v>
      </c>
      <c r="P76" s="4">
        <f t="shared" si="1"/>
        <v>0.36560442311640351</v>
      </c>
      <c r="Q76" s="41"/>
      <c r="R76" s="58">
        <f t="shared" si="25"/>
        <v>68.800652967782895</v>
      </c>
      <c r="S76" s="58">
        <f t="shared" si="26"/>
        <v>88.851949948280421</v>
      </c>
      <c r="T76" s="58">
        <f t="shared" si="27"/>
        <v>78.970555393143158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11354.530903370347</v>
      </c>
      <c r="F77" s="56">
        <v>13317.792764276452</v>
      </c>
      <c r="G77" s="57">
        <f t="shared" si="24"/>
        <v>24672.3236676468</v>
      </c>
      <c r="H77" s="55">
        <v>137</v>
      </c>
      <c r="I77" s="56">
        <v>137</v>
      </c>
      <c r="J77" s="57">
        <f t="shared" si="22"/>
        <v>274</v>
      </c>
      <c r="K77" s="55">
        <v>0</v>
      </c>
      <c r="L77" s="56">
        <v>0</v>
      </c>
      <c r="M77" s="57">
        <f t="shared" si="23"/>
        <v>0</v>
      </c>
      <c r="N77" s="3">
        <f t="shared" si="13"/>
        <v>0.38370272044371273</v>
      </c>
      <c r="O77" s="3">
        <f t="shared" si="0"/>
        <v>0.4500470655676011</v>
      </c>
      <c r="P77" s="4">
        <f t="shared" si="1"/>
        <v>0.41687489300565694</v>
      </c>
      <c r="Q77" s="41"/>
      <c r="R77" s="58">
        <f t="shared" si="25"/>
        <v>82.879787615841948</v>
      </c>
      <c r="S77" s="58">
        <f t="shared" si="26"/>
        <v>97.210166162601837</v>
      </c>
      <c r="T77" s="58">
        <f t="shared" si="27"/>
        <v>90.0449768892219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10561.996349212381</v>
      </c>
      <c r="F78" s="56">
        <v>12534.998242298538</v>
      </c>
      <c r="G78" s="57">
        <f t="shared" si="24"/>
        <v>23096.99459151092</v>
      </c>
      <c r="H78" s="55">
        <v>138</v>
      </c>
      <c r="I78" s="56">
        <v>137</v>
      </c>
      <c r="J78" s="57">
        <f t="shared" si="22"/>
        <v>275</v>
      </c>
      <c r="K78" s="55">
        <v>0</v>
      </c>
      <c r="L78" s="56">
        <v>0</v>
      </c>
      <c r="M78" s="57">
        <f t="shared" si="23"/>
        <v>0</v>
      </c>
      <c r="N78" s="3">
        <f t="shared" si="13"/>
        <v>0.35433428439386677</v>
      </c>
      <c r="O78" s="3">
        <f t="shared" si="0"/>
        <v>0.42359415525474919</v>
      </c>
      <c r="P78" s="4">
        <f t="shared" si="1"/>
        <v>0.3888382927863791</v>
      </c>
      <c r="Q78" s="41"/>
      <c r="R78" s="58">
        <f t="shared" si="25"/>
        <v>76.536205429075224</v>
      </c>
      <c r="S78" s="58">
        <f t="shared" si="26"/>
        <v>91.496337535025816</v>
      </c>
      <c r="T78" s="58">
        <f t="shared" si="27"/>
        <v>83.989071241857886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9750.9656248215015</v>
      </c>
      <c r="F79" s="56">
        <v>12337.587206596674</v>
      </c>
      <c r="G79" s="57">
        <f t="shared" si="24"/>
        <v>22088.552831418176</v>
      </c>
      <c r="H79" s="55">
        <v>138</v>
      </c>
      <c r="I79" s="56">
        <v>158</v>
      </c>
      <c r="J79" s="57">
        <f t="shared" si="22"/>
        <v>296</v>
      </c>
      <c r="K79" s="55">
        <v>0</v>
      </c>
      <c r="L79" s="56">
        <v>0</v>
      </c>
      <c r="M79" s="57">
        <f t="shared" si="23"/>
        <v>0</v>
      </c>
      <c r="N79" s="3">
        <f t="shared" si="13"/>
        <v>0.3271257925664755</v>
      </c>
      <c r="O79" s="3">
        <f t="shared" si="0"/>
        <v>0.36150923601138873</v>
      </c>
      <c r="P79" s="4">
        <f t="shared" si="1"/>
        <v>0.34547911710801699</v>
      </c>
      <c r="Q79" s="41"/>
      <c r="R79" s="58">
        <f t="shared" si="25"/>
        <v>70.659171194358706</v>
      </c>
      <c r="S79" s="58">
        <f t="shared" si="26"/>
        <v>78.085994978459965</v>
      </c>
      <c r="T79" s="58">
        <f t="shared" si="27"/>
        <v>74.62348929533168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7508.9039655525057</v>
      </c>
      <c r="F80" s="56">
        <v>10875.101899652229</v>
      </c>
      <c r="G80" s="57">
        <f t="shared" si="24"/>
        <v>18384.005865204734</v>
      </c>
      <c r="H80" s="55">
        <v>139</v>
      </c>
      <c r="I80" s="56">
        <v>138</v>
      </c>
      <c r="J80" s="57">
        <f t="shared" si="22"/>
        <v>277</v>
      </c>
      <c r="K80" s="55">
        <v>0</v>
      </c>
      <c r="L80" s="56">
        <v>0</v>
      </c>
      <c r="M80" s="57">
        <f t="shared" si="23"/>
        <v>0</v>
      </c>
      <c r="N80" s="3">
        <f t="shared" si="13"/>
        <v>0.25009672147457052</v>
      </c>
      <c r="O80" s="3">
        <f t="shared" si="0"/>
        <v>0.36483836217298138</v>
      </c>
      <c r="P80" s="4">
        <f t="shared" si="1"/>
        <v>0.30726042694886907</v>
      </c>
      <c r="Q80" s="41"/>
      <c r="R80" s="58">
        <f t="shared" si="25"/>
        <v>54.020891838507232</v>
      </c>
      <c r="S80" s="58">
        <f t="shared" si="26"/>
        <v>78.80508622936398</v>
      </c>
      <c r="T80" s="58">
        <f t="shared" si="27"/>
        <v>66.368252220955711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6470.9661349402386</v>
      </c>
      <c r="F81" s="56">
        <v>10289.577220781259</v>
      </c>
      <c r="G81" s="57">
        <f t="shared" si="24"/>
        <v>16760.543355721496</v>
      </c>
      <c r="H81" s="55">
        <v>148</v>
      </c>
      <c r="I81" s="56">
        <v>138</v>
      </c>
      <c r="J81" s="57">
        <f t="shared" si="22"/>
        <v>286</v>
      </c>
      <c r="K81" s="55">
        <v>0</v>
      </c>
      <c r="L81" s="56">
        <v>0</v>
      </c>
      <c r="M81" s="57">
        <f t="shared" si="23"/>
        <v>0</v>
      </c>
      <c r="N81" s="3">
        <f t="shared" si="13"/>
        <v>0.20242011182871117</v>
      </c>
      <c r="O81" s="3">
        <f t="shared" ref="O81:O86" si="31">+F81/(I81*216+L81*248)</f>
        <v>0.3451951563600798</v>
      </c>
      <c r="P81" s="4">
        <f t="shared" ref="P81:P86" si="32">+G81/(J81*216+M81*248)</f>
        <v>0.27131156688230862</v>
      </c>
      <c r="Q81" s="41"/>
      <c r="R81" s="58">
        <f t="shared" si="25"/>
        <v>43.722744155001614</v>
      </c>
      <c r="S81" s="58">
        <f t="shared" si="26"/>
        <v>74.56215377377724</v>
      </c>
      <c r="T81" s="58">
        <f t="shared" si="27"/>
        <v>58.603298446578656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5477.9618522090577</v>
      </c>
      <c r="F82" s="56">
        <v>9965.9101489680233</v>
      </c>
      <c r="G82" s="57">
        <f t="shared" si="24"/>
        <v>15443.872001177082</v>
      </c>
      <c r="H82" s="55">
        <v>138</v>
      </c>
      <c r="I82" s="56">
        <v>138</v>
      </c>
      <c r="J82" s="57">
        <f t="shared" si="22"/>
        <v>276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0.18377488768817291</v>
      </c>
      <c r="O82" s="3">
        <f t="shared" si="31"/>
        <v>0.33433676023107967</v>
      </c>
      <c r="P82" s="4">
        <f t="shared" si="32"/>
        <v>0.25905582395962629</v>
      </c>
      <c r="Q82" s="41"/>
      <c r="R82" s="58">
        <f t="shared" si="25"/>
        <v>39.695375740645346</v>
      </c>
      <c r="S82" s="58">
        <f t="shared" si="26"/>
        <v>72.216740209913212</v>
      </c>
      <c r="T82" s="58">
        <f t="shared" si="27"/>
        <v>55.956057975279279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4192.5497809865674</v>
      </c>
      <c r="F83" s="56">
        <v>7106.1294288810604</v>
      </c>
      <c r="G83" s="57">
        <f t="shared" si="24"/>
        <v>11298.679209867627</v>
      </c>
      <c r="H83" s="55">
        <v>138</v>
      </c>
      <c r="I83" s="56">
        <v>138</v>
      </c>
      <c r="J83" s="57">
        <f t="shared" si="22"/>
        <v>276</v>
      </c>
      <c r="K83" s="55">
        <v>0</v>
      </c>
      <c r="L83" s="56">
        <v>0</v>
      </c>
      <c r="M83" s="57">
        <f t="shared" si="23"/>
        <v>0</v>
      </c>
      <c r="N83" s="3">
        <f t="shared" si="33"/>
        <v>0.14065183108516396</v>
      </c>
      <c r="O83" s="3">
        <f t="shared" si="31"/>
        <v>0.23839671997051329</v>
      </c>
      <c r="P83" s="4">
        <f t="shared" si="32"/>
        <v>0.18952427552783863</v>
      </c>
      <c r="Q83" s="41"/>
      <c r="R83" s="58">
        <f t="shared" si="25"/>
        <v>30.380795514395416</v>
      </c>
      <c r="S83" s="58">
        <f t="shared" si="26"/>
        <v>51.493691513630871</v>
      </c>
      <c r="T83" s="58">
        <f t="shared" si="27"/>
        <v>40.93724351401314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2493.8639605005455</v>
      </c>
      <c r="F84" s="61">
        <v>4251.9999999832817</v>
      </c>
      <c r="G84" s="62">
        <f t="shared" si="24"/>
        <v>6745.8639604838272</v>
      </c>
      <c r="H84" s="67">
        <v>138</v>
      </c>
      <c r="I84" s="61">
        <v>138</v>
      </c>
      <c r="J84" s="62">
        <f t="shared" si="22"/>
        <v>276</v>
      </c>
      <c r="K84" s="67">
        <v>0</v>
      </c>
      <c r="L84" s="61">
        <v>0</v>
      </c>
      <c r="M84" s="62">
        <f t="shared" si="23"/>
        <v>0</v>
      </c>
      <c r="N84" s="6">
        <f t="shared" si="33"/>
        <v>8.3664249882600156E-2</v>
      </c>
      <c r="O84" s="6">
        <f t="shared" si="31"/>
        <v>0.1426462694573028</v>
      </c>
      <c r="P84" s="7">
        <f t="shared" si="32"/>
        <v>0.11315525966995148</v>
      </c>
      <c r="Q84" s="41"/>
      <c r="R84" s="58">
        <f t="shared" si="25"/>
        <v>18.071477974641635</v>
      </c>
      <c r="S84" s="58">
        <f t="shared" si="26"/>
        <v>30.811594202777403</v>
      </c>
      <c r="T84" s="58">
        <f t="shared" si="27"/>
        <v>24.441536088709519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980.07487753404837</v>
      </c>
      <c r="F85" s="56">
        <v>2241.4773797915923</v>
      </c>
      <c r="G85" s="65">
        <f t="shared" ref="G85:G86" si="34">+E85+F85</f>
        <v>3221.5522573256408</v>
      </c>
      <c r="H85" s="71">
        <v>68</v>
      </c>
      <c r="I85" s="64">
        <v>46</v>
      </c>
      <c r="J85" s="65">
        <f t="shared" ref="J85:J86" si="35">+H85+I85</f>
        <v>114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6.6726230768930306E-2</v>
      </c>
      <c r="O85" s="3">
        <f t="shared" si="31"/>
        <v>0.22559152373103786</v>
      </c>
      <c r="P85" s="4">
        <f t="shared" si="32"/>
        <v>0.13082977003434212</v>
      </c>
      <c r="Q85" s="41"/>
      <c r="R85" s="58">
        <f t="shared" si="25"/>
        <v>14.412865846088946</v>
      </c>
      <c r="S85" s="58">
        <f t="shared" si="26"/>
        <v>48.727769125904182</v>
      </c>
      <c r="T85" s="58">
        <f t="shared" si="27"/>
        <v>28.259230327417903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835.89111138052169</v>
      </c>
      <c r="F86" s="61">
        <v>2165.0000000018199</v>
      </c>
      <c r="G86" s="62">
        <f t="shared" si="34"/>
        <v>3000.8911113823415</v>
      </c>
      <c r="H86" s="72">
        <v>68</v>
      </c>
      <c r="I86" s="61">
        <v>46</v>
      </c>
      <c r="J86" s="62">
        <f t="shared" si="35"/>
        <v>114</v>
      </c>
      <c r="K86" s="72">
        <v>0</v>
      </c>
      <c r="L86" s="61">
        <v>0</v>
      </c>
      <c r="M86" s="62">
        <f t="shared" si="36"/>
        <v>0</v>
      </c>
      <c r="N86" s="6">
        <f t="shared" si="33"/>
        <v>5.6909797888107412E-2</v>
      </c>
      <c r="O86" s="6">
        <f t="shared" si="31"/>
        <v>0.21789452495992551</v>
      </c>
      <c r="P86" s="7">
        <f t="shared" si="32"/>
        <v>0.12186854740831471</v>
      </c>
      <c r="Q86" s="41"/>
      <c r="R86" s="58">
        <f t="shared" si="25"/>
        <v>12.292516343831201</v>
      </c>
      <c r="S86" s="58">
        <f t="shared" si="26"/>
        <v>47.065217391343914</v>
      </c>
      <c r="T86" s="58">
        <f t="shared" si="27"/>
        <v>26.323606240195979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531352.94475073961</v>
      </c>
    </row>
    <row r="91" spans="2:20" x14ac:dyDescent="0.25">
      <c r="C91" t="s">
        <v>112</v>
      </c>
      <c r="D91" s="78">
        <f>SUMPRODUCT(((((J5:J86)*216)+((M5:M86)*248))*((D5:D86))/1000))</f>
        <v>3320003.7528800014</v>
      </c>
    </row>
    <row r="92" spans="2:20" x14ac:dyDescent="0.25">
      <c r="C92" t="s">
        <v>111</v>
      </c>
      <c r="D92" s="39">
        <f>+D90/D91</f>
        <v>0.16004588678244933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E74" activePane="bottomRight" state="frozen"/>
      <selection activeCell="H94" sqref="H94"/>
      <selection pane="topRight" activeCell="H94" sqref="H94"/>
      <selection pane="bottomLeft" activeCell="H94" sqref="H94"/>
      <selection pane="bottomRight" activeCell="P2" sqref="P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8" t="s">
        <v>84</v>
      </c>
      <c r="I2" s="109"/>
      <c r="J2" s="109"/>
      <c r="K2" s="109"/>
      <c r="L2" s="109"/>
      <c r="M2" s="109"/>
      <c r="N2" s="109"/>
      <c r="O2" s="110"/>
      <c r="P2" s="94">
        <v>0.26328478143551426</v>
      </c>
      <c r="U2">
        <v>8</v>
      </c>
    </row>
    <row r="3" spans="1:23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  <c r="U3" s="111" t="s">
        <v>89</v>
      </c>
      <c r="V3" s="112"/>
    </row>
    <row r="4" spans="1:23" x14ac:dyDescent="0.25">
      <c r="B4" s="114"/>
      <c r="C4" s="116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19849.999999928015</v>
      </c>
      <c r="F5" s="2">
        <v>27223.828488175244</v>
      </c>
      <c r="G5" s="9">
        <f>+E5+F5</f>
        <v>47073.82848810326</v>
      </c>
      <c r="H5" s="2">
        <v>2630</v>
      </c>
      <c r="I5" s="2">
        <v>2595</v>
      </c>
      <c r="J5" s="9">
        <f>+H5+I5</f>
        <v>5225</v>
      </c>
      <c r="K5" s="2">
        <v>0</v>
      </c>
      <c r="L5" s="2">
        <v>0</v>
      </c>
      <c r="M5" s="9">
        <f>+K5+L5</f>
        <v>0</v>
      </c>
      <c r="N5" s="32">
        <f>+E5/(H5*216+K5*248)</f>
        <v>3.4942261653161555E-2</v>
      </c>
      <c r="O5" s="32">
        <f t="shared" ref="O5:O80" si="0">+F5/(I5*216+L5*248)</f>
        <v>4.8568879769098773E-2</v>
      </c>
      <c r="P5" s="33">
        <f>+G5/(J5*216+M5*248)</f>
        <v>4.1709931320311235E-2</v>
      </c>
      <c r="Q5" s="41"/>
      <c r="R5" s="37">
        <f>+E5/(H5+K5)</f>
        <v>7.5475285170828954</v>
      </c>
      <c r="S5" s="37">
        <f t="shared" ref="S5:S70" si="1">+F5/(I5+L5)</f>
        <v>10.490878030125335</v>
      </c>
      <c r="T5" s="37">
        <f t="shared" ref="T5:T70" si="2">+G5/(J5+M5)</f>
        <v>9.0093451651872272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12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35850.027025333642</v>
      </c>
      <c r="F6" s="2">
        <v>49108.944026231271</v>
      </c>
      <c r="G6" s="9">
        <f t="shared" ref="G6:G70" si="3">+E6+F6</f>
        <v>84958.971051564906</v>
      </c>
      <c r="H6" s="2">
        <v>2631</v>
      </c>
      <c r="I6" s="2">
        <v>2594</v>
      </c>
      <c r="J6" s="9">
        <f t="shared" ref="J6:J70" si="4">+H6+I6</f>
        <v>5225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6.3083370330485597E-2</v>
      </c>
      <c r="O6" s="32">
        <f t="shared" ref="O6:O16" si="7">+F6/(I6*216+L6*248)</f>
        <v>8.7646963124002816E-2</v>
      </c>
      <c r="P6" s="33">
        <f t="shared" ref="P6:P16" si="8">+G6/(J6*216+M6*248)</f>
        <v>7.5278195154673849E-2</v>
      </c>
      <c r="Q6" s="41"/>
      <c r="R6" s="37">
        <f t="shared" ref="R6:R16" si="9">+E6/(H6+K6)</f>
        <v>13.626007991384888</v>
      </c>
      <c r="S6" s="37">
        <f t="shared" ref="S6:S16" si="10">+F6/(I6+L6)</f>
        <v>18.931744034784607</v>
      </c>
      <c r="T6" s="37">
        <f t="shared" ref="T6:T16" si="11">+G6/(J6+M6)</f>
        <v>16.26009015340955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3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48091.457216398456</v>
      </c>
      <c r="F7" s="2">
        <v>61578.676735986206</v>
      </c>
      <c r="G7" s="9">
        <f t="shared" si="3"/>
        <v>109670.13395238467</v>
      </c>
      <c r="H7" s="2">
        <v>2631</v>
      </c>
      <c r="I7" s="2">
        <v>2593</v>
      </c>
      <c r="J7" s="9">
        <f t="shared" si="4"/>
        <v>5224</v>
      </c>
      <c r="K7" s="2">
        <v>0</v>
      </c>
      <c r="L7" s="2">
        <v>0</v>
      </c>
      <c r="M7" s="9">
        <f t="shared" si="5"/>
        <v>0</v>
      </c>
      <c r="N7" s="32">
        <f t="shared" si="6"/>
        <v>8.4623958670126939E-2</v>
      </c>
      <c r="O7" s="32">
        <f t="shared" si="7"/>
        <v>0.10994464572707539</v>
      </c>
      <c r="P7" s="33">
        <f t="shared" si="8"/>
        <v>9.7192209347513492E-2</v>
      </c>
      <c r="Q7" s="41"/>
      <c r="R7" s="37">
        <f t="shared" si="9"/>
        <v>18.278775072747418</v>
      </c>
      <c r="S7" s="37">
        <f t="shared" si="10"/>
        <v>23.748043477048284</v>
      </c>
      <c r="T7" s="37">
        <f t="shared" si="11"/>
        <v>20.993517219062916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59638.226533171393</v>
      </c>
      <c r="F8" s="2">
        <v>70022.479980809891</v>
      </c>
      <c r="G8" s="9">
        <f t="shared" si="3"/>
        <v>129660.70651398128</v>
      </c>
      <c r="H8" s="2">
        <v>2633</v>
      </c>
      <c r="I8" s="2">
        <v>2593</v>
      </c>
      <c r="J8" s="9">
        <f t="shared" si="4"/>
        <v>5226</v>
      </c>
      <c r="K8" s="2">
        <v>0</v>
      </c>
      <c r="L8" s="2">
        <v>0</v>
      </c>
      <c r="M8" s="9">
        <f t="shared" si="5"/>
        <v>0</v>
      </c>
      <c r="N8" s="32">
        <f t="shared" si="6"/>
        <v>0.10486247649697464</v>
      </c>
      <c r="O8" s="32">
        <f t="shared" si="7"/>
        <v>0.12502049674481491</v>
      </c>
      <c r="P8" s="33">
        <f t="shared" si="8"/>
        <v>0.11486434149939519</v>
      </c>
      <c r="Q8" s="41"/>
      <c r="R8" s="37">
        <f t="shared" si="9"/>
        <v>22.650294923346522</v>
      </c>
      <c r="S8" s="37">
        <f t="shared" si="10"/>
        <v>27.004427296880021</v>
      </c>
      <c r="T8" s="37">
        <f t="shared" si="11"/>
        <v>24.81069776386936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7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77264.18338950102</v>
      </c>
      <c r="F9" s="2">
        <v>84833.295348343439</v>
      </c>
      <c r="G9" s="9">
        <f t="shared" si="3"/>
        <v>162097.47873784445</v>
      </c>
      <c r="H9" s="2">
        <v>2633</v>
      </c>
      <c r="I9" s="2">
        <v>2593</v>
      </c>
      <c r="J9" s="9">
        <f t="shared" si="4"/>
        <v>5226</v>
      </c>
      <c r="K9" s="2">
        <v>0</v>
      </c>
      <c r="L9" s="2">
        <v>0</v>
      </c>
      <c r="M9" s="9">
        <f t="shared" si="5"/>
        <v>0</v>
      </c>
      <c r="N9" s="32">
        <f t="shared" si="6"/>
        <v>0.13585436867799902</v>
      </c>
      <c r="O9" s="32">
        <f t="shared" si="7"/>
        <v>0.1514642258865454</v>
      </c>
      <c r="P9" s="33">
        <f t="shared" si="8"/>
        <v>0.14359955806601293</v>
      </c>
      <c r="Q9" s="41"/>
      <c r="R9" s="37">
        <f t="shared" si="9"/>
        <v>29.344543634447785</v>
      </c>
      <c r="S9" s="37">
        <f t="shared" si="10"/>
        <v>32.716272791493807</v>
      </c>
      <c r="T9" s="37">
        <f t="shared" si="11"/>
        <v>31.017504542258791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3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86568.450649644859</v>
      </c>
      <c r="F10" s="2">
        <v>97104.18011526762</v>
      </c>
      <c r="G10" s="9">
        <f t="shared" si="3"/>
        <v>183672.63076491246</v>
      </c>
      <c r="H10" s="2">
        <v>2633</v>
      </c>
      <c r="I10" s="2">
        <v>2593</v>
      </c>
      <c r="J10" s="9">
        <f t="shared" si="4"/>
        <v>5226</v>
      </c>
      <c r="K10" s="2">
        <v>0</v>
      </c>
      <c r="L10" s="2">
        <v>0</v>
      </c>
      <c r="M10" s="9">
        <f t="shared" si="5"/>
        <v>0</v>
      </c>
      <c r="N10" s="32">
        <f t="shared" si="6"/>
        <v>0.15221415272264574</v>
      </c>
      <c r="O10" s="32">
        <f t="shared" si="7"/>
        <v>0.17337307729368889</v>
      </c>
      <c r="P10" s="33">
        <f t="shared" si="8"/>
        <v>0.16271263940705347</v>
      </c>
      <c r="Q10" s="41"/>
      <c r="R10" s="37">
        <f t="shared" si="9"/>
        <v>32.878256988091479</v>
      </c>
      <c r="S10" s="37">
        <f t="shared" si="10"/>
        <v>37.4485846954368</v>
      </c>
      <c r="T10" s="37">
        <f t="shared" si="11"/>
        <v>35.145930111923548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3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113025.07067201337</v>
      </c>
      <c r="F11" s="2">
        <v>121327.98708022987</v>
      </c>
      <c r="G11" s="9">
        <f t="shared" si="3"/>
        <v>234353.05775224324</v>
      </c>
      <c r="H11" s="2">
        <v>2634</v>
      </c>
      <c r="I11" s="2">
        <v>2595</v>
      </c>
      <c r="J11" s="9">
        <f t="shared" si="4"/>
        <v>5229</v>
      </c>
      <c r="K11" s="2">
        <v>0</v>
      </c>
      <c r="L11" s="2">
        <v>0</v>
      </c>
      <c r="M11" s="9">
        <f t="shared" si="5"/>
        <v>0</v>
      </c>
      <c r="N11" s="32">
        <f t="shared" si="6"/>
        <v>0.19865763708205619</v>
      </c>
      <c r="O11" s="32">
        <f t="shared" si="7"/>
        <v>0.21645612481308404</v>
      </c>
      <c r="P11" s="33">
        <f t="shared" si="8"/>
        <v>0.20749050678219336</v>
      </c>
      <c r="Q11" s="41"/>
      <c r="R11" s="37">
        <f t="shared" si="9"/>
        <v>42.910049609724133</v>
      </c>
      <c r="S11" s="37">
        <f t="shared" si="10"/>
        <v>46.754522959626151</v>
      </c>
      <c r="T11" s="37">
        <f t="shared" si="11"/>
        <v>44.817949464953763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118095.25346564522</v>
      </c>
      <c r="F12" s="2">
        <v>124077.55021256396</v>
      </c>
      <c r="G12" s="9">
        <f t="shared" si="3"/>
        <v>242172.80367820919</v>
      </c>
      <c r="H12" s="2">
        <v>2630</v>
      </c>
      <c r="I12" s="2">
        <v>2591</v>
      </c>
      <c r="J12" s="9">
        <f t="shared" si="4"/>
        <v>5221</v>
      </c>
      <c r="K12" s="2">
        <v>0</v>
      </c>
      <c r="L12" s="2">
        <v>0</v>
      </c>
      <c r="M12" s="9">
        <f t="shared" si="5"/>
        <v>0</v>
      </c>
      <c r="N12" s="32">
        <f t="shared" si="6"/>
        <v>0.20788489907344954</v>
      </c>
      <c r="O12" s="32">
        <f t="shared" si="7"/>
        <v>0.22170324308604564</v>
      </c>
      <c r="P12" s="33">
        <f t="shared" si="8"/>
        <v>0.21474246071616868</v>
      </c>
      <c r="Q12" s="41"/>
      <c r="R12" s="37">
        <f t="shared" si="9"/>
        <v>44.903138199865104</v>
      </c>
      <c r="S12" s="37">
        <f t="shared" si="10"/>
        <v>47.887900506585858</v>
      </c>
      <c r="T12" s="37">
        <f t="shared" si="11"/>
        <v>46.384371514692432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120898.90333864056</v>
      </c>
      <c r="F13" s="2">
        <v>125953.57007988858</v>
      </c>
      <c r="G13" s="9">
        <f t="shared" si="3"/>
        <v>246852.47341852915</v>
      </c>
      <c r="H13" s="2">
        <v>2629</v>
      </c>
      <c r="I13" s="2">
        <v>2590</v>
      </c>
      <c r="J13" s="87">
        <f t="shared" si="4"/>
        <v>5219</v>
      </c>
      <c r="K13" s="2">
        <v>0</v>
      </c>
      <c r="L13" s="2">
        <v>0</v>
      </c>
      <c r="M13" s="9">
        <f t="shared" si="5"/>
        <v>0</v>
      </c>
      <c r="N13" s="32">
        <f t="shared" si="6"/>
        <v>0.21290115826789613</v>
      </c>
      <c r="O13" s="32">
        <f t="shared" si="7"/>
        <v>0.2251422316600325</v>
      </c>
      <c r="P13" s="33">
        <f t="shared" si="8"/>
        <v>0.218975958054375</v>
      </c>
      <c r="Q13" s="41"/>
      <c r="R13" s="37">
        <f t="shared" si="9"/>
        <v>45.986650185865564</v>
      </c>
      <c r="S13" s="37">
        <f t="shared" si="10"/>
        <v>48.630722038567022</v>
      </c>
      <c r="T13" s="37">
        <f t="shared" si="11"/>
        <v>47.298806939744999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139691.35385700603</v>
      </c>
      <c r="F14" s="2">
        <v>146553.29862120698</v>
      </c>
      <c r="G14" s="9">
        <f t="shared" si="3"/>
        <v>286244.65247821301</v>
      </c>
      <c r="H14" s="2">
        <v>2629</v>
      </c>
      <c r="I14" s="2">
        <v>2590</v>
      </c>
      <c r="J14" s="9">
        <f t="shared" si="4"/>
        <v>5219</v>
      </c>
      <c r="K14" s="2">
        <v>0</v>
      </c>
      <c r="L14" s="2">
        <v>0</v>
      </c>
      <c r="M14" s="9">
        <f t="shared" si="5"/>
        <v>0</v>
      </c>
      <c r="N14" s="32">
        <f t="shared" si="6"/>
        <v>0.24599438220596134</v>
      </c>
      <c r="O14" s="32">
        <f t="shared" si="7"/>
        <v>0.26196428324969073</v>
      </c>
      <c r="P14" s="33">
        <f t="shared" si="8"/>
        <v>0.25391966362064983</v>
      </c>
      <c r="Q14" s="41"/>
      <c r="R14" s="37">
        <f t="shared" si="9"/>
        <v>53.134786556487647</v>
      </c>
      <c r="S14" s="37">
        <f t="shared" si="10"/>
        <v>56.584285181933197</v>
      </c>
      <c r="T14" s="37">
        <f t="shared" si="11"/>
        <v>54.846647342060358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239815.37219797319</v>
      </c>
      <c r="F15" s="2">
        <v>233302.30521216692</v>
      </c>
      <c r="G15" s="9">
        <f t="shared" si="3"/>
        <v>473117.67741014011</v>
      </c>
      <c r="H15" s="2">
        <v>3595</v>
      </c>
      <c r="I15" s="2">
        <v>3601</v>
      </c>
      <c r="J15" s="9">
        <f t="shared" si="4"/>
        <v>7196</v>
      </c>
      <c r="K15" s="2">
        <v>2147</v>
      </c>
      <c r="L15" s="2">
        <v>2242</v>
      </c>
      <c r="M15" s="9">
        <f t="shared" si="5"/>
        <v>4389</v>
      </c>
      <c r="N15" s="32">
        <f t="shared" si="6"/>
        <v>0.18320837983123692</v>
      </c>
      <c r="O15" s="32">
        <f t="shared" si="7"/>
        <v>0.17491131207840788</v>
      </c>
      <c r="P15" s="33">
        <f t="shared" si="8"/>
        <v>0.17902082838032127</v>
      </c>
      <c r="Q15" s="41"/>
      <c r="R15" s="37">
        <f t="shared" si="9"/>
        <v>41.765129257745244</v>
      </c>
      <c r="S15" s="37">
        <f t="shared" si="10"/>
        <v>39.928513642335602</v>
      </c>
      <c r="T15" s="37">
        <f t="shared" si="11"/>
        <v>40.838815486416927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490571.96683911415</v>
      </c>
      <c r="F16" s="2">
        <v>450609.54623974103</v>
      </c>
      <c r="G16" s="9">
        <f t="shared" si="3"/>
        <v>941181.51307885512</v>
      </c>
      <c r="H16" s="2">
        <v>4525</v>
      </c>
      <c r="I16" s="2">
        <v>4507</v>
      </c>
      <c r="J16" s="9">
        <f t="shared" si="4"/>
        <v>9032</v>
      </c>
      <c r="K16" s="2">
        <v>3999</v>
      </c>
      <c r="L16" s="2">
        <v>4045</v>
      </c>
      <c r="M16" s="9">
        <f t="shared" si="5"/>
        <v>8044</v>
      </c>
      <c r="N16" s="32">
        <f t="shared" si="6"/>
        <v>0.24912854205216975</v>
      </c>
      <c r="O16" s="32">
        <f t="shared" si="7"/>
        <v>0.22796374220899623</v>
      </c>
      <c r="P16" s="33">
        <f t="shared" si="8"/>
        <v>0.23852597406241513</v>
      </c>
      <c r="Q16" s="41"/>
      <c r="R16" s="37">
        <f t="shared" si="9"/>
        <v>57.55184969956759</v>
      </c>
      <c r="S16" s="37">
        <f t="shared" si="10"/>
        <v>52.690545631400965</v>
      </c>
      <c r="T16" s="37">
        <f t="shared" si="11"/>
        <v>55.117212056620701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520075.70656947693</v>
      </c>
      <c r="F17" s="2">
        <v>479957.29946057667</v>
      </c>
      <c r="G17" s="9">
        <f t="shared" si="3"/>
        <v>1000033.0060300536</v>
      </c>
      <c r="H17" s="2">
        <v>4524</v>
      </c>
      <c r="I17" s="2">
        <v>4509</v>
      </c>
      <c r="J17" s="9">
        <f t="shared" si="4"/>
        <v>9033</v>
      </c>
      <c r="K17" s="2">
        <v>4004</v>
      </c>
      <c r="L17" s="2">
        <v>4044</v>
      </c>
      <c r="M17" s="9">
        <f t="shared" si="5"/>
        <v>8048</v>
      </c>
      <c r="N17" s="32">
        <f t="shared" ref="N17:N81" si="12">+E17/(H17*216+K17*248)</f>
        <v>0.26397423710850043</v>
      </c>
      <c r="O17" s="32">
        <f t="shared" si="0"/>
        <v>0.24278819471958335</v>
      </c>
      <c r="P17" s="33">
        <f t="shared" ref="P17:P80" si="13">+G17/(J17*216+M17*248)</f>
        <v>0.2533632881694533</v>
      </c>
      <c r="Q17" s="41"/>
      <c r="R17" s="37">
        <f t="shared" ref="R17:R70" si="14">+E17/(H17+K17)</f>
        <v>60.984487168090631</v>
      </c>
      <c r="S17" s="37">
        <f t="shared" si="1"/>
        <v>56.11566695435247</v>
      </c>
      <c r="T17" s="37">
        <f t="shared" si="2"/>
        <v>58.546514023186795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656344.15740705363</v>
      </c>
      <c r="F18" s="2">
        <v>574963.67175327754</v>
      </c>
      <c r="G18" s="9">
        <f t="shared" si="3"/>
        <v>1231307.8291603313</v>
      </c>
      <c r="H18" s="2">
        <v>4523</v>
      </c>
      <c r="I18" s="2">
        <v>4509</v>
      </c>
      <c r="J18" s="9">
        <f t="shared" si="4"/>
        <v>9032</v>
      </c>
      <c r="K18" s="2">
        <v>4004</v>
      </c>
      <c r="L18" s="2">
        <v>4045</v>
      </c>
      <c r="M18" s="9">
        <f t="shared" si="5"/>
        <v>8049</v>
      </c>
      <c r="N18" s="32">
        <f t="shared" si="12"/>
        <v>0.33317638805206889</v>
      </c>
      <c r="O18" s="32">
        <f t="shared" si="0"/>
        <v>0.29081104067023156</v>
      </c>
      <c r="P18" s="33">
        <f t="shared" si="13"/>
        <v>0.31195537471911561</v>
      </c>
      <c r="Q18" s="41"/>
      <c r="R18" s="37">
        <f t="shared" si="14"/>
        <v>76.972458943010864</v>
      </c>
      <c r="S18" s="37">
        <f t="shared" si="1"/>
        <v>67.2157670976476</v>
      </c>
      <c r="T18" s="37">
        <f t="shared" si="2"/>
        <v>72.086401800850723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766445.9202244248</v>
      </c>
      <c r="F19" s="2">
        <v>703645.76953945693</v>
      </c>
      <c r="G19" s="9">
        <f t="shared" si="3"/>
        <v>1470091.6897638817</v>
      </c>
      <c r="H19" s="2">
        <v>4524</v>
      </c>
      <c r="I19" s="2">
        <v>4511</v>
      </c>
      <c r="J19" s="9">
        <f t="shared" si="4"/>
        <v>9035</v>
      </c>
      <c r="K19" s="2">
        <v>4005</v>
      </c>
      <c r="L19" s="2">
        <v>4045</v>
      </c>
      <c r="M19" s="9">
        <f t="shared" si="5"/>
        <v>8050</v>
      </c>
      <c r="N19" s="32">
        <f t="shared" si="12"/>
        <v>0.38897512424961572</v>
      </c>
      <c r="O19" s="32">
        <f t="shared" si="0"/>
        <v>0.35581944881886191</v>
      </c>
      <c r="P19" s="33">
        <f t="shared" si="13"/>
        <v>0.37236742260911504</v>
      </c>
      <c r="Q19" s="41"/>
      <c r="R19" s="37">
        <f t="shared" si="14"/>
        <v>89.863515092557719</v>
      </c>
      <c r="S19" s="37">
        <f t="shared" si="1"/>
        <v>82.240038515598059</v>
      </c>
      <c r="T19" s="37">
        <f t="shared" si="2"/>
        <v>86.045752985887134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981560.39863597055</v>
      </c>
      <c r="F20" s="2">
        <v>1020769.1112917224</v>
      </c>
      <c r="G20" s="9">
        <f t="shared" si="3"/>
        <v>2002329.5099276928</v>
      </c>
      <c r="H20" s="2">
        <v>6320</v>
      </c>
      <c r="I20" s="2">
        <v>6300</v>
      </c>
      <c r="J20" s="9">
        <f t="shared" si="4"/>
        <v>12620</v>
      </c>
      <c r="K20" s="2">
        <v>4006</v>
      </c>
      <c r="L20" s="2">
        <v>4049</v>
      </c>
      <c r="M20" s="9">
        <f t="shared" si="5"/>
        <v>8055</v>
      </c>
      <c r="N20" s="32">
        <f t="shared" si="12"/>
        <v>0.4161608875387392</v>
      </c>
      <c r="O20" s="32">
        <f t="shared" si="0"/>
        <v>0.43162360643756087</v>
      </c>
      <c r="P20" s="33">
        <f t="shared" si="13"/>
        <v>0.42390263062768185</v>
      </c>
      <c r="Q20" s="41"/>
      <c r="R20" s="37">
        <f t="shared" si="14"/>
        <v>95.057175928333379</v>
      </c>
      <c r="S20" s="37">
        <f t="shared" si="1"/>
        <v>98.634564817056955</v>
      </c>
      <c r="T20" s="37">
        <f t="shared" si="2"/>
        <v>96.847860214156853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892295.4706009489</v>
      </c>
      <c r="F21" s="2">
        <v>1023316.7275107843</v>
      </c>
      <c r="G21" s="9">
        <f t="shared" si="3"/>
        <v>1915612.1981117332</v>
      </c>
      <c r="H21" s="2">
        <v>6321</v>
      </c>
      <c r="I21" s="2">
        <v>6300</v>
      </c>
      <c r="J21" s="9">
        <f t="shared" si="4"/>
        <v>12621</v>
      </c>
      <c r="K21" s="2">
        <v>4007</v>
      </c>
      <c r="L21" s="2">
        <v>4051</v>
      </c>
      <c r="M21" s="9">
        <f t="shared" si="5"/>
        <v>8058</v>
      </c>
      <c r="N21" s="32">
        <f t="shared" si="12"/>
        <v>0.37824003277600216</v>
      </c>
      <c r="O21" s="32">
        <f t="shared" si="0"/>
        <v>0.43261011339534172</v>
      </c>
      <c r="P21" s="33">
        <f t="shared" si="13"/>
        <v>0.40546176079511426</v>
      </c>
      <c r="Q21" s="41"/>
      <c r="R21" s="37">
        <f t="shared" si="14"/>
        <v>86.395765937349822</v>
      </c>
      <c r="S21" s="37">
        <f t="shared" si="1"/>
        <v>98.861629553742077</v>
      </c>
      <c r="T21" s="37">
        <f t="shared" si="2"/>
        <v>92.635630258316809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846444.66860920505</v>
      </c>
      <c r="F22" s="2">
        <v>977075.2989030981</v>
      </c>
      <c r="G22" s="9">
        <f t="shared" si="3"/>
        <v>1823519.967512303</v>
      </c>
      <c r="H22" s="2">
        <v>6321</v>
      </c>
      <c r="I22" s="2">
        <v>6301</v>
      </c>
      <c r="J22" s="9">
        <f t="shared" si="4"/>
        <v>12622</v>
      </c>
      <c r="K22" s="2">
        <v>4005</v>
      </c>
      <c r="L22" s="2">
        <v>4051</v>
      </c>
      <c r="M22" s="9">
        <f t="shared" si="5"/>
        <v>8056</v>
      </c>
      <c r="N22" s="32">
        <f t="shared" si="12"/>
        <v>0.35887953943786632</v>
      </c>
      <c r="O22" s="32">
        <f t="shared" si="0"/>
        <v>0.41302370028165375</v>
      </c>
      <c r="P22" s="33">
        <f t="shared" si="13"/>
        <v>0.38599223737835142</v>
      </c>
      <c r="Q22" s="41"/>
      <c r="R22" s="37">
        <f t="shared" si="14"/>
        <v>81.972173988882915</v>
      </c>
      <c r="S22" s="37">
        <f t="shared" si="1"/>
        <v>94.385171841489381</v>
      </c>
      <c r="T22" s="37">
        <f t="shared" si="2"/>
        <v>88.186476811698569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778478.52059443842</v>
      </c>
      <c r="F23" s="2">
        <v>820489.23412870534</v>
      </c>
      <c r="G23" s="9">
        <f t="shared" si="3"/>
        <v>1598967.7547231438</v>
      </c>
      <c r="H23" s="2">
        <v>6320</v>
      </c>
      <c r="I23" s="2">
        <v>6301</v>
      </c>
      <c r="J23" s="9">
        <f t="shared" si="4"/>
        <v>12621</v>
      </c>
      <c r="K23" s="2">
        <v>4009</v>
      </c>
      <c r="L23" s="2">
        <v>4051</v>
      </c>
      <c r="M23" s="9">
        <f t="shared" si="5"/>
        <v>8060</v>
      </c>
      <c r="N23" s="32">
        <f t="shared" si="12"/>
        <v>0.32995437755554846</v>
      </c>
      <c r="O23" s="32">
        <f t="shared" si="0"/>
        <v>0.34683253163961802</v>
      </c>
      <c r="P23" s="33">
        <f t="shared" si="13"/>
        <v>0.33840472809470779</v>
      </c>
      <c r="Q23" s="41"/>
      <c r="R23" s="37">
        <f t="shared" si="14"/>
        <v>75.368237060164432</v>
      </c>
      <c r="S23" s="37">
        <f t="shared" si="1"/>
        <v>79.259006388012494</v>
      </c>
      <c r="T23" s="37">
        <f t="shared" si="2"/>
        <v>77.315785248447554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728879.96986739663</v>
      </c>
      <c r="F24" s="2">
        <v>765573.53825988981</v>
      </c>
      <c r="G24" s="9">
        <f t="shared" si="3"/>
        <v>1494453.5081272866</v>
      </c>
      <c r="H24" s="2">
        <v>6320</v>
      </c>
      <c r="I24" s="2">
        <v>6304</v>
      </c>
      <c r="J24" s="9">
        <f t="shared" si="4"/>
        <v>12624</v>
      </c>
      <c r="K24" s="2">
        <v>4009</v>
      </c>
      <c r="L24" s="2">
        <v>4051</v>
      </c>
      <c r="M24" s="9">
        <f t="shared" si="5"/>
        <v>8060</v>
      </c>
      <c r="N24" s="32">
        <f t="shared" si="12"/>
        <v>0.30893227032990273</v>
      </c>
      <c r="O24" s="32">
        <f t="shared" si="0"/>
        <v>0.32353026070099372</v>
      </c>
      <c r="P24" s="33">
        <f t="shared" si="13"/>
        <v>0.31624201554052228</v>
      </c>
      <c r="Q24" s="41"/>
      <c r="R24" s="37">
        <f t="shared" si="14"/>
        <v>70.566363623525675</v>
      </c>
      <c r="S24" s="37">
        <f t="shared" si="1"/>
        <v>73.932741502645086</v>
      </c>
      <c r="T24" s="37">
        <f t="shared" si="2"/>
        <v>72.251668348834201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695719.57198872569</v>
      </c>
      <c r="F25" s="2">
        <v>734516.46057987027</v>
      </c>
      <c r="G25" s="9">
        <f t="shared" si="3"/>
        <v>1430236.0325685958</v>
      </c>
      <c r="H25" s="2">
        <v>6320</v>
      </c>
      <c r="I25" s="2">
        <v>6305</v>
      </c>
      <c r="J25" s="9">
        <f t="shared" si="4"/>
        <v>12625</v>
      </c>
      <c r="K25" s="2">
        <v>4009</v>
      </c>
      <c r="L25" s="2">
        <v>4051</v>
      </c>
      <c r="M25" s="9">
        <f t="shared" si="5"/>
        <v>8060</v>
      </c>
      <c r="N25" s="32">
        <f t="shared" si="12"/>
        <v>0.29487739514439798</v>
      </c>
      <c r="O25" s="32">
        <f t="shared" si="0"/>
        <v>0.31037725333478844</v>
      </c>
      <c r="P25" s="33">
        <f t="shared" si="13"/>
        <v>0.30263909209895212</v>
      </c>
      <c r="Q25" s="41"/>
      <c r="R25" s="37">
        <f t="shared" si="14"/>
        <v>67.355946557142573</v>
      </c>
      <c r="S25" s="37">
        <f t="shared" si="1"/>
        <v>70.926657066422393</v>
      </c>
      <c r="T25" s="37">
        <f t="shared" si="2"/>
        <v>69.143632224732698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663259.92491521838</v>
      </c>
      <c r="F26" s="2">
        <v>696532.99904928112</v>
      </c>
      <c r="G26" s="9">
        <f t="shared" si="3"/>
        <v>1359792.9239644995</v>
      </c>
      <c r="H26" s="2">
        <v>6320</v>
      </c>
      <c r="I26" s="2">
        <v>6305</v>
      </c>
      <c r="J26" s="9">
        <f t="shared" si="4"/>
        <v>12625</v>
      </c>
      <c r="K26" s="2">
        <v>4009</v>
      </c>
      <c r="L26" s="2">
        <v>4051</v>
      </c>
      <c r="M26" s="9">
        <f t="shared" si="5"/>
        <v>8060</v>
      </c>
      <c r="N26" s="32">
        <f t="shared" si="12"/>
        <v>0.28111952981802563</v>
      </c>
      <c r="O26" s="32">
        <f t="shared" si="0"/>
        <v>0.29432696298090755</v>
      </c>
      <c r="P26" s="33">
        <f t="shared" si="13"/>
        <v>0.28773327379546232</v>
      </c>
      <c r="Q26" s="41"/>
      <c r="R26" s="37">
        <f t="shared" si="14"/>
        <v>64.213372535116505</v>
      </c>
      <c r="S26" s="37">
        <f t="shared" si="1"/>
        <v>67.25888364709165</v>
      </c>
      <c r="T26" s="37">
        <f t="shared" si="2"/>
        <v>65.738115734324367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588395.70979451051</v>
      </c>
      <c r="F27" s="2">
        <v>627061.54697902419</v>
      </c>
      <c r="G27" s="9">
        <f t="shared" si="3"/>
        <v>1215457.2567735347</v>
      </c>
      <c r="H27" s="2">
        <v>6319</v>
      </c>
      <c r="I27" s="2">
        <v>6307</v>
      </c>
      <c r="J27" s="9">
        <f t="shared" si="4"/>
        <v>12626</v>
      </c>
      <c r="K27" s="2">
        <v>4009</v>
      </c>
      <c r="L27" s="2">
        <v>4050</v>
      </c>
      <c r="M27" s="9">
        <f t="shared" si="5"/>
        <v>8059</v>
      </c>
      <c r="N27" s="32">
        <f t="shared" si="12"/>
        <v>0.24941152599702202</v>
      </c>
      <c r="O27" s="32">
        <f t="shared" si="0"/>
        <v>0.26495050812224902</v>
      </c>
      <c r="P27" s="33">
        <f t="shared" si="13"/>
        <v>0.25719347231936673</v>
      </c>
      <c r="Q27" s="41"/>
      <c r="R27" s="37">
        <f t="shared" si="14"/>
        <v>56.97092465090148</v>
      </c>
      <c r="S27" s="37">
        <f t="shared" si="1"/>
        <v>60.544708600852005</v>
      </c>
      <c r="T27" s="37">
        <f t="shared" si="2"/>
        <v>58.760321816462884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198460.61900210218</v>
      </c>
      <c r="F28" s="2">
        <v>206373.86845300376</v>
      </c>
      <c r="G28" s="9">
        <f t="shared" si="3"/>
        <v>404834.48745510593</v>
      </c>
      <c r="H28" s="2">
        <v>3569</v>
      </c>
      <c r="I28" s="2">
        <v>3584</v>
      </c>
      <c r="J28" s="9">
        <f t="shared" si="4"/>
        <v>7153</v>
      </c>
      <c r="K28" s="2">
        <v>0</v>
      </c>
      <c r="L28" s="2">
        <v>0</v>
      </c>
      <c r="M28" s="9">
        <f t="shared" si="5"/>
        <v>0</v>
      </c>
      <c r="N28" s="32">
        <f t="shared" si="12"/>
        <v>0.25743882377326122</v>
      </c>
      <c r="O28" s="32">
        <f t="shared" si="0"/>
        <v>0.26658330808351388</v>
      </c>
      <c r="P28" s="33">
        <f t="shared" si="13"/>
        <v>0.26202065402182062</v>
      </c>
      <c r="Q28" s="41"/>
      <c r="R28" s="37">
        <f t="shared" si="14"/>
        <v>55.606785935024426</v>
      </c>
      <c r="S28" s="37">
        <f t="shared" si="1"/>
        <v>57.581994546038992</v>
      </c>
      <c r="T28" s="37">
        <f t="shared" si="2"/>
        <v>56.596461268713256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190272.91719151044</v>
      </c>
      <c r="F29" s="2">
        <v>196221.79073038156</v>
      </c>
      <c r="G29" s="9">
        <f t="shared" si="3"/>
        <v>386494.707921892</v>
      </c>
      <c r="H29" s="2">
        <v>3571</v>
      </c>
      <c r="I29" s="2">
        <v>3590</v>
      </c>
      <c r="J29" s="9">
        <f t="shared" si="4"/>
        <v>7161</v>
      </c>
      <c r="K29" s="2">
        <v>0</v>
      </c>
      <c r="L29" s="2">
        <v>0</v>
      </c>
      <c r="M29" s="9">
        <f t="shared" si="5"/>
        <v>0</v>
      </c>
      <c r="N29" s="32">
        <f t="shared" si="12"/>
        <v>0.24667967940237515</v>
      </c>
      <c r="O29" s="32">
        <f t="shared" si="0"/>
        <v>0.25304574271430613</v>
      </c>
      <c r="P29" s="33">
        <f t="shared" si="13"/>
        <v>0.24987115647119687</v>
      </c>
      <c r="Q29" s="41"/>
      <c r="R29" s="37">
        <f t="shared" si="14"/>
        <v>53.282810750913029</v>
      </c>
      <c r="S29" s="37">
        <f t="shared" si="1"/>
        <v>54.657880426290127</v>
      </c>
      <c r="T29" s="37">
        <f t="shared" si="2"/>
        <v>53.97216979777852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180258.96296656938</v>
      </c>
      <c r="F30" s="2">
        <v>188927.1505505798</v>
      </c>
      <c r="G30" s="9">
        <f t="shared" si="3"/>
        <v>369186.11351714918</v>
      </c>
      <c r="H30" s="2">
        <v>3570</v>
      </c>
      <c r="I30" s="2">
        <v>3591</v>
      </c>
      <c r="J30" s="9">
        <f t="shared" si="4"/>
        <v>7161</v>
      </c>
      <c r="K30" s="2">
        <v>0</v>
      </c>
      <c r="L30" s="2">
        <v>0</v>
      </c>
      <c r="M30" s="9">
        <f t="shared" si="5"/>
        <v>0</v>
      </c>
      <c r="N30" s="32">
        <f t="shared" si="12"/>
        <v>0.2337625310802072</v>
      </c>
      <c r="O30" s="32">
        <f t="shared" si="0"/>
        <v>0.243570797557912</v>
      </c>
      <c r="P30" s="33">
        <f t="shared" si="13"/>
        <v>0.23868104594146095</v>
      </c>
      <c r="Q30" s="41"/>
      <c r="R30" s="37">
        <f t="shared" si="14"/>
        <v>50.492706713324758</v>
      </c>
      <c r="S30" s="37">
        <f t="shared" si="1"/>
        <v>52.611292272508997</v>
      </c>
      <c r="T30" s="37">
        <f t="shared" si="2"/>
        <v>51.555105923355562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164486.37121667629</v>
      </c>
      <c r="F31" s="2">
        <v>174566.15744661525</v>
      </c>
      <c r="G31" s="9">
        <f t="shared" si="3"/>
        <v>339052.52866329154</v>
      </c>
      <c r="H31" s="2">
        <v>3568</v>
      </c>
      <c r="I31" s="2">
        <v>3591</v>
      </c>
      <c r="J31" s="9">
        <f t="shared" si="4"/>
        <v>7159</v>
      </c>
      <c r="K31" s="2">
        <v>0</v>
      </c>
      <c r="L31" s="2">
        <v>0</v>
      </c>
      <c r="M31" s="9">
        <f t="shared" si="5"/>
        <v>0</v>
      </c>
      <c r="N31" s="32">
        <f t="shared" si="12"/>
        <v>0.21342796464545483</v>
      </c>
      <c r="O31" s="32">
        <f t="shared" si="0"/>
        <v>0.22505615562390449</v>
      </c>
      <c r="P31" s="33">
        <f t="shared" si="13"/>
        <v>0.21926073930722501</v>
      </c>
      <c r="Q31" s="41"/>
      <c r="R31" s="37">
        <f t="shared" si="14"/>
        <v>46.100440363418244</v>
      </c>
      <c r="S31" s="37">
        <f t="shared" si="1"/>
        <v>48.612129614763369</v>
      </c>
      <c r="T31" s="37">
        <f t="shared" si="2"/>
        <v>47.360319690360598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154774.85054384504</v>
      </c>
      <c r="F32" s="2">
        <v>164573.41486947934</v>
      </c>
      <c r="G32" s="9">
        <f t="shared" si="3"/>
        <v>319348.26541332435</v>
      </c>
      <c r="H32" s="2">
        <v>3566</v>
      </c>
      <c r="I32" s="2">
        <v>3592</v>
      </c>
      <c r="J32" s="9">
        <f t="shared" si="4"/>
        <v>7158</v>
      </c>
      <c r="K32" s="2">
        <v>0</v>
      </c>
      <c r="L32" s="2">
        <v>0</v>
      </c>
      <c r="M32" s="9">
        <f t="shared" si="5"/>
        <v>0</v>
      </c>
      <c r="N32" s="32">
        <f t="shared" si="12"/>
        <v>0.2009394935499951</v>
      </c>
      <c r="O32" s="32">
        <f t="shared" si="0"/>
        <v>0.21211413077089949</v>
      </c>
      <c r="P32" s="33">
        <f t="shared" si="13"/>
        <v>0.20654710697518211</v>
      </c>
      <c r="Q32" s="41"/>
      <c r="R32" s="37">
        <f t="shared" si="14"/>
        <v>43.402930606798947</v>
      </c>
      <c r="S32" s="37">
        <f t="shared" si="1"/>
        <v>45.816652246514295</v>
      </c>
      <c r="T32" s="37">
        <f t="shared" si="2"/>
        <v>44.614175106639337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113602.92625150312</v>
      </c>
      <c r="F33" s="2">
        <v>122624.0187980796</v>
      </c>
      <c r="G33" s="9">
        <f t="shared" si="3"/>
        <v>236226.94504958272</v>
      </c>
      <c r="H33" s="2">
        <v>3563</v>
      </c>
      <c r="I33" s="2">
        <v>3589</v>
      </c>
      <c r="J33" s="9">
        <f t="shared" si="4"/>
        <v>7152</v>
      </c>
      <c r="K33" s="2">
        <v>0</v>
      </c>
      <c r="L33" s="2">
        <v>0</v>
      </c>
      <c r="M33" s="9">
        <f t="shared" si="5"/>
        <v>0</v>
      </c>
      <c r="N33" s="32">
        <f t="shared" si="12"/>
        <v>0.14761141548879833</v>
      </c>
      <c r="O33" s="32">
        <f t="shared" si="0"/>
        <v>0.15817882160263305</v>
      </c>
      <c r="P33" s="33">
        <f t="shared" si="13"/>
        <v>0.15291432663848414</v>
      </c>
      <c r="Q33" s="41"/>
      <c r="R33" s="37">
        <f t="shared" si="14"/>
        <v>31.884065745580443</v>
      </c>
      <c r="S33" s="37">
        <f t="shared" si="1"/>
        <v>34.166625466168739</v>
      </c>
      <c r="T33" s="37">
        <f t="shared" si="2"/>
        <v>33.029494553912571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54602.618750354071</v>
      </c>
      <c r="F34" s="2">
        <v>63459.218151987596</v>
      </c>
      <c r="G34" s="9">
        <f t="shared" si="3"/>
        <v>118061.83690234166</v>
      </c>
      <c r="H34" s="2">
        <v>3561</v>
      </c>
      <c r="I34" s="2">
        <v>3590</v>
      </c>
      <c r="J34" s="9">
        <f t="shared" si="4"/>
        <v>7151</v>
      </c>
      <c r="K34" s="2">
        <v>0</v>
      </c>
      <c r="L34" s="2">
        <v>0</v>
      </c>
      <c r="M34" s="9">
        <f t="shared" si="5"/>
        <v>0</v>
      </c>
      <c r="N34" s="32">
        <f t="shared" si="12"/>
        <v>7.098845875372356E-2</v>
      </c>
      <c r="O34" s="32">
        <f t="shared" si="0"/>
        <v>8.1836400175368307E-2</v>
      </c>
      <c r="P34" s="33">
        <f t="shared" si="13"/>
        <v>7.6434425709912143E-2</v>
      </c>
      <c r="Q34" s="41"/>
      <c r="R34" s="37">
        <f t="shared" si="14"/>
        <v>15.333507090804288</v>
      </c>
      <c r="S34" s="37">
        <f t="shared" si="1"/>
        <v>17.676662437879553</v>
      </c>
      <c r="T34" s="37">
        <f t="shared" si="2"/>
        <v>16.509835953341025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3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27522.054847265787</v>
      </c>
      <c r="F35" s="2">
        <v>36778.069596567912</v>
      </c>
      <c r="G35" s="9">
        <f t="shared" si="3"/>
        <v>64300.124443833702</v>
      </c>
      <c r="H35" s="2">
        <v>3576</v>
      </c>
      <c r="I35" s="2">
        <v>3602</v>
      </c>
      <c r="J35" s="9">
        <f t="shared" si="4"/>
        <v>7178</v>
      </c>
      <c r="K35" s="2">
        <v>0</v>
      </c>
      <c r="L35" s="2">
        <v>0</v>
      </c>
      <c r="M35" s="9">
        <f t="shared" si="5"/>
        <v>0</v>
      </c>
      <c r="N35" s="32">
        <f t="shared" si="12"/>
        <v>3.5631129918678263E-2</v>
      </c>
      <c r="O35" s="32">
        <f t="shared" si="0"/>
        <v>4.7270638735383522E-2</v>
      </c>
      <c r="P35" s="33">
        <f t="shared" si="13"/>
        <v>4.1471964518535097E-2</v>
      </c>
      <c r="Q35" s="41"/>
      <c r="R35" s="37">
        <f t="shared" si="14"/>
        <v>7.6963240624345044</v>
      </c>
      <c r="S35" s="37">
        <f t="shared" si="1"/>
        <v>10.21045796684284</v>
      </c>
      <c r="T35" s="37">
        <f t="shared" si="2"/>
        <v>8.95794433600358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106">
        <v>708.96</v>
      </c>
      <c r="E36" s="10">
        <v>6649.9088655280711</v>
      </c>
      <c r="F36" s="5">
        <v>8885.9999999916527</v>
      </c>
      <c r="G36" s="11">
        <f t="shared" si="3"/>
        <v>15535.908865519723</v>
      </c>
      <c r="H36" s="5">
        <v>3557</v>
      </c>
      <c r="I36" s="5">
        <v>3583</v>
      </c>
      <c r="J36" s="11">
        <f t="shared" si="4"/>
        <v>7140</v>
      </c>
      <c r="K36" s="5">
        <v>0</v>
      </c>
      <c r="L36" s="5">
        <v>0</v>
      </c>
      <c r="M36" s="11">
        <f t="shared" si="5"/>
        <v>0</v>
      </c>
      <c r="N36" s="34">
        <f t="shared" si="12"/>
        <v>8.6552193191412746E-3</v>
      </c>
      <c r="O36" s="34">
        <f t="shared" si="0"/>
        <v>1.1481688219048351E-2</v>
      </c>
      <c r="P36" s="35">
        <f t="shared" si="13"/>
        <v>1.00736000009854E-2</v>
      </c>
      <c r="Q36" s="41"/>
      <c r="R36" s="37">
        <f t="shared" si="14"/>
        <v>1.8695273729345154</v>
      </c>
      <c r="S36" s="37">
        <f t="shared" si="1"/>
        <v>2.480044655314444</v>
      </c>
      <c r="T36" s="37">
        <f t="shared" si="2"/>
        <v>2.1758976002128465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233425.5626365332</v>
      </c>
      <c r="F37" s="2">
        <v>278567.92317819397</v>
      </c>
      <c r="G37" s="14">
        <f t="shared" si="3"/>
        <v>511993.48581472714</v>
      </c>
      <c r="H37" s="13">
        <v>1816</v>
      </c>
      <c r="I37" s="13">
        <v>1784</v>
      </c>
      <c r="J37" s="14">
        <f t="shared" si="4"/>
        <v>3600</v>
      </c>
      <c r="K37" s="13">
        <v>2146</v>
      </c>
      <c r="L37" s="13">
        <v>2170</v>
      </c>
      <c r="M37" s="14">
        <f t="shared" si="5"/>
        <v>4316</v>
      </c>
      <c r="N37" s="30">
        <f t="shared" si="12"/>
        <v>0.25249827211933962</v>
      </c>
      <c r="O37" s="30">
        <f t="shared" si="0"/>
        <v>0.30164235691257857</v>
      </c>
      <c r="P37" s="31">
        <f t="shared" si="13"/>
        <v>0.27705754959757267</v>
      </c>
      <c r="Q37" s="41"/>
      <c r="R37" s="37">
        <f t="shared" si="14"/>
        <v>58.916093547837761</v>
      </c>
      <c r="S37" s="37">
        <f t="shared" si="1"/>
        <v>70.452180874606469</v>
      </c>
      <c r="T37" s="37">
        <f t="shared" si="2"/>
        <v>64.678307960425357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223098.70204761991</v>
      </c>
      <c r="F38" s="2">
        <v>273072.19287363382</v>
      </c>
      <c r="G38" s="9">
        <f t="shared" si="3"/>
        <v>496170.89492125373</v>
      </c>
      <c r="H38" s="2">
        <v>1814</v>
      </c>
      <c r="I38" s="2">
        <v>1784</v>
      </c>
      <c r="J38" s="9">
        <f t="shared" si="4"/>
        <v>3598</v>
      </c>
      <c r="K38" s="2">
        <v>2146</v>
      </c>
      <c r="L38" s="2">
        <v>2170</v>
      </c>
      <c r="M38" s="9">
        <f t="shared" si="5"/>
        <v>4316</v>
      </c>
      <c r="N38" s="32">
        <f t="shared" si="12"/>
        <v>0.24144045016581667</v>
      </c>
      <c r="O38" s="32">
        <f t="shared" si="0"/>
        <v>0.29569140239093045</v>
      </c>
      <c r="P38" s="33">
        <f t="shared" si="13"/>
        <v>0.26855817419593109</v>
      </c>
      <c r="Q38" s="41"/>
      <c r="R38" s="37">
        <f t="shared" si="14"/>
        <v>56.338056072631289</v>
      </c>
      <c r="S38" s="37">
        <f t="shared" si="1"/>
        <v>69.062264257368184</v>
      </c>
      <c r="T38" s="37">
        <f t="shared" si="2"/>
        <v>62.695336735058596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217067.55044523621</v>
      </c>
      <c r="F39" s="2">
        <v>267788.8680668404</v>
      </c>
      <c r="G39" s="9">
        <f t="shared" si="3"/>
        <v>484856.41851207661</v>
      </c>
      <c r="H39" s="2">
        <v>1815</v>
      </c>
      <c r="I39" s="2">
        <v>1783</v>
      </c>
      <c r="J39" s="9">
        <f t="shared" si="4"/>
        <v>3598</v>
      </c>
      <c r="K39" s="2">
        <v>2146</v>
      </c>
      <c r="L39" s="2">
        <v>2170</v>
      </c>
      <c r="M39" s="9">
        <f t="shared" si="5"/>
        <v>4316</v>
      </c>
      <c r="N39" s="32">
        <f t="shared" si="12"/>
        <v>0.23485855576126344</v>
      </c>
      <c r="O39" s="32">
        <f t="shared" si="0"/>
        <v>0.29003828498457729</v>
      </c>
      <c r="P39" s="33">
        <f t="shared" si="13"/>
        <v>0.26243408437620519</v>
      </c>
      <c r="Q39" s="41"/>
      <c r="R39" s="37">
        <f t="shared" si="14"/>
        <v>54.801199304528204</v>
      </c>
      <c r="S39" s="37">
        <f t="shared" si="1"/>
        <v>67.743199612152893</v>
      </c>
      <c r="T39" s="37">
        <f t="shared" si="2"/>
        <v>61.265658139003868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214251.57770369746</v>
      </c>
      <c r="F40" s="2">
        <v>265018.53331677907</v>
      </c>
      <c r="G40" s="9">
        <f t="shared" si="3"/>
        <v>479270.11102047656</v>
      </c>
      <c r="H40" s="2">
        <v>1815</v>
      </c>
      <c r="I40" s="2">
        <v>1783</v>
      </c>
      <c r="J40" s="9">
        <f t="shared" si="4"/>
        <v>3598</v>
      </c>
      <c r="K40" s="2">
        <v>2145</v>
      </c>
      <c r="L40" s="2">
        <v>2170</v>
      </c>
      <c r="M40" s="9">
        <f t="shared" si="5"/>
        <v>4315</v>
      </c>
      <c r="N40" s="32">
        <f t="shared" si="12"/>
        <v>0.23187400184382842</v>
      </c>
      <c r="O40" s="32">
        <f t="shared" si="0"/>
        <v>0.28703777512193279</v>
      </c>
      <c r="P40" s="33">
        <f t="shared" si="13"/>
        <v>0.25944525759950615</v>
      </c>
      <c r="Q40" s="41"/>
      <c r="R40" s="37">
        <f t="shared" si="14"/>
        <v>54.103933763559965</v>
      </c>
      <c r="S40" s="37">
        <f t="shared" si="1"/>
        <v>67.042381309582353</v>
      </c>
      <c r="T40" s="37">
        <f t="shared" si="2"/>
        <v>60.567434730251051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211303.18254477545</v>
      </c>
      <c r="F41" s="2">
        <v>261075.23026229997</v>
      </c>
      <c r="G41" s="9">
        <f t="shared" si="3"/>
        <v>472378.41280707542</v>
      </c>
      <c r="H41" s="2">
        <v>1815</v>
      </c>
      <c r="I41" s="2">
        <v>1785</v>
      </c>
      <c r="J41" s="9">
        <f t="shared" si="4"/>
        <v>3600</v>
      </c>
      <c r="K41" s="2">
        <v>2146</v>
      </c>
      <c r="L41" s="2">
        <v>2170</v>
      </c>
      <c r="M41" s="9">
        <f t="shared" si="5"/>
        <v>4316</v>
      </c>
      <c r="N41" s="32">
        <f t="shared" si="12"/>
        <v>0.22862173631403634</v>
      </c>
      <c r="O41" s="32">
        <f t="shared" si="0"/>
        <v>0.28263459734800583</v>
      </c>
      <c r="P41" s="33">
        <f t="shared" si="13"/>
        <v>0.25562045057440141</v>
      </c>
      <c r="Q41" s="41"/>
      <c r="R41" s="37">
        <f t="shared" si="14"/>
        <v>53.34591834000895</v>
      </c>
      <c r="S41" s="37">
        <f t="shared" si="1"/>
        <v>66.011436223084701</v>
      </c>
      <c r="T41" s="37">
        <f t="shared" si="2"/>
        <v>59.673877312667436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166779.32523506484</v>
      </c>
      <c r="F42" s="2">
        <v>179676.20056466947</v>
      </c>
      <c r="G42" s="9">
        <f t="shared" si="3"/>
        <v>346455.52579973429</v>
      </c>
      <c r="H42" s="2">
        <v>0</v>
      </c>
      <c r="I42" s="2">
        <v>0</v>
      </c>
      <c r="J42" s="9">
        <f t="shared" si="4"/>
        <v>0</v>
      </c>
      <c r="K42" s="2">
        <v>2146</v>
      </c>
      <c r="L42" s="2">
        <v>2170</v>
      </c>
      <c r="M42" s="9">
        <f t="shared" si="5"/>
        <v>4316</v>
      </c>
      <c r="N42" s="32">
        <f t="shared" si="12"/>
        <v>0.3133724506866955</v>
      </c>
      <c r="O42" s="32">
        <f t="shared" si="0"/>
        <v>0.33387134042788291</v>
      </c>
      <c r="P42" s="33">
        <f t="shared" si="13"/>
        <v>0.32367888969002651</v>
      </c>
      <c r="Q42" s="41"/>
      <c r="R42" s="37">
        <f t="shared" si="14"/>
        <v>77.716367770300479</v>
      </c>
      <c r="S42" s="37">
        <f t="shared" si="1"/>
        <v>82.800092426114972</v>
      </c>
      <c r="T42" s="37">
        <f t="shared" si="2"/>
        <v>80.272364643126579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151625.37921232576</v>
      </c>
      <c r="F43" s="2">
        <v>160982.91101661601</v>
      </c>
      <c r="G43" s="9">
        <f t="shared" si="3"/>
        <v>312608.29022894177</v>
      </c>
      <c r="H43" s="2">
        <v>0</v>
      </c>
      <c r="I43" s="2">
        <v>0</v>
      </c>
      <c r="J43" s="9">
        <f t="shared" si="4"/>
        <v>0</v>
      </c>
      <c r="K43" s="2">
        <v>2147</v>
      </c>
      <c r="L43" s="2">
        <v>2170</v>
      </c>
      <c r="M43" s="9">
        <f t="shared" si="5"/>
        <v>4317</v>
      </c>
      <c r="N43" s="32">
        <f t="shared" si="12"/>
        <v>0.28476602613610469</v>
      </c>
      <c r="O43" s="32">
        <f t="shared" si="0"/>
        <v>0.29913577935301028</v>
      </c>
      <c r="P43" s="33">
        <f t="shared" si="13"/>
        <v>0.29198918214274938</v>
      </c>
      <c r="Q43" s="41"/>
      <c r="R43" s="37">
        <f t="shared" si="14"/>
        <v>70.621974481753966</v>
      </c>
      <c r="S43" s="37">
        <f t="shared" si="1"/>
        <v>74.185673279546549</v>
      </c>
      <c r="T43" s="37">
        <f t="shared" si="2"/>
        <v>72.413317171401843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146683.73174480899</v>
      </c>
      <c r="F44" s="2">
        <v>155881.20714527759</v>
      </c>
      <c r="G44" s="9">
        <f t="shared" si="3"/>
        <v>302564.9388900866</v>
      </c>
      <c r="H44" s="2">
        <v>0</v>
      </c>
      <c r="I44" s="2">
        <v>0</v>
      </c>
      <c r="J44" s="9">
        <f t="shared" si="4"/>
        <v>0</v>
      </c>
      <c r="K44" s="2">
        <v>2147</v>
      </c>
      <c r="L44" s="2">
        <v>2170</v>
      </c>
      <c r="M44" s="9">
        <f t="shared" si="5"/>
        <v>4317</v>
      </c>
      <c r="N44" s="32">
        <f t="shared" si="12"/>
        <v>0.27548517012637475</v>
      </c>
      <c r="O44" s="32">
        <f t="shared" si="0"/>
        <v>0.28965587770417273</v>
      </c>
      <c r="P44" s="33">
        <f t="shared" si="13"/>
        <v>0.28260827307838349</v>
      </c>
      <c r="Q44" s="41"/>
      <c r="R44" s="37">
        <f t="shared" si="14"/>
        <v>68.320322191340935</v>
      </c>
      <c r="S44" s="37">
        <f t="shared" si="1"/>
        <v>71.834657670634826</v>
      </c>
      <c r="T44" s="37">
        <f t="shared" si="2"/>
        <v>70.086851723439096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143293.8998603879</v>
      </c>
      <c r="F45" s="2">
        <v>151888.0939137158</v>
      </c>
      <c r="G45" s="9">
        <f t="shared" si="3"/>
        <v>295181.9937741037</v>
      </c>
      <c r="H45" s="2">
        <v>0</v>
      </c>
      <c r="I45" s="2">
        <v>0</v>
      </c>
      <c r="J45" s="9">
        <f t="shared" si="4"/>
        <v>0</v>
      </c>
      <c r="K45" s="2">
        <v>2147</v>
      </c>
      <c r="L45" s="2">
        <v>2170</v>
      </c>
      <c r="M45" s="9">
        <f t="shared" si="5"/>
        <v>4317</v>
      </c>
      <c r="N45" s="32">
        <f t="shared" si="12"/>
        <v>0.26911876260270878</v>
      </c>
      <c r="O45" s="32">
        <f t="shared" si="0"/>
        <v>0.28223594082376208</v>
      </c>
      <c r="P45" s="33">
        <f t="shared" si="13"/>
        <v>0.27571229439323131</v>
      </c>
      <c r="Q45" s="41"/>
      <c r="R45" s="37">
        <f t="shared" si="14"/>
        <v>66.741453125471779</v>
      </c>
      <c r="S45" s="37">
        <f t="shared" si="1"/>
        <v>69.994513324292996</v>
      </c>
      <c r="T45" s="37">
        <f t="shared" si="2"/>
        <v>68.376649009521358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142375.80137027494</v>
      </c>
      <c r="F46" s="2">
        <v>150779.86618618702</v>
      </c>
      <c r="G46" s="9">
        <f t="shared" si="3"/>
        <v>293155.66755646199</v>
      </c>
      <c r="H46" s="2">
        <v>0</v>
      </c>
      <c r="I46" s="2">
        <v>0</v>
      </c>
      <c r="J46" s="9">
        <f t="shared" si="4"/>
        <v>0</v>
      </c>
      <c r="K46" s="2">
        <v>2146</v>
      </c>
      <c r="L46" s="2">
        <v>2170</v>
      </c>
      <c r="M46" s="9">
        <f t="shared" si="5"/>
        <v>4316</v>
      </c>
      <c r="N46" s="32">
        <f t="shared" si="12"/>
        <v>0.26751909285518999</v>
      </c>
      <c r="O46" s="32">
        <f t="shared" si="0"/>
        <v>0.28017665041286421</v>
      </c>
      <c r="P46" s="33">
        <f t="shared" si="13"/>
        <v>0.27388306410175006</v>
      </c>
      <c r="Q46" s="41"/>
      <c r="R46" s="37">
        <f t="shared" si="14"/>
        <v>66.344735028087115</v>
      </c>
      <c r="S46" s="37">
        <f t="shared" si="1"/>
        <v>69.483809302390327</v>
      </c>
      <c r="T46" s="37">
        <f t="shared" si="2"/>
        <v>67.922999897234007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141635.15378248325</v>
      </c>
      <c r="F47" s="2">
        <v>150009.39161029889</v>
      </c>
      <c r="G47" s="9">
        <f t="shared" si="3"/>
        <v>291644.54539278214</v>
      </c>
      <c r="H47" s="2">
        <v>0</v>
      </c>
      <c r="I47" s="2">
        <v>0</v>
      </c>
      <c r="J47" s="9">
        <f t="shared" si="4"/>
        <v>0</v>
      </c>
      <c r="K47" s="2">
        <v>2144</v>
      </c>
      <c r="L47" s="2">
        <v>2168</v>
      </c>
      <c r="M47" s="9">
        <f t="shared" si="5"/>
        <v>4312</v>
      </c>
      <c r="N47" s="32">
        <f t="shared" si="12"/>
        <v>0.26637569545634338</v>
      </c>
      <c r="O47" s="32">
        <f t="shared" si="0"/>
        <v>0.27900211211890491</v>
      </c>
      <c r="P47" s="33">
        <f t="shared" si="13"/>
        <v>0.27272404223844759</v>
      </c>
      <c r="Q47" s="41"/>
      <c r="R47" s="37">
        <f t="shared" si="14"/>
        <v>66.061172473173158</v>
      </c>
      <c r="S47" s="37">
        <f t="shared" si="1"/>
        <v>69.19252380548842</v>
      </c>
      <c r="T47" s="37">
        <f t="shared" si="2"/>
        <v>67.635562475135004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128927.35586287579</v>
      </c>
      <c r="F48" s="2">
        <v>138332.5301758266</v>
      </c>
      <c r="G48" s="9">
        <f t="shared" si="3"/>
        <v>267259.88603870239</v>
      </c>
      <c r="H48" s="2">
        <v>0</v>
      </c>
      <c r="I48" s="2">
        <v>0</v>
      </c>
      <c r="J48" s="9">
        <f t="shared" ref="J48:J58" si="15">+H48+I48</f>
        <v>0</v>
      </c>
      <c r="K48" s="2">
        <v>2145</v>
      </c>
      <c r="L48" s="2">
        <v>2168</v>
      </c>
      <c r="M48" s="9">
        <f t="shared" ref="M48:M58" si="16">+K48+L48</f>
        <v>4313</v>
      </c>
      <c r="N48" s="32">
        <f t="shared" ref="N48:N49" si="17">+E48/(H48*216+K48*248)</f>
        <v>0.24236287665026654</v>
      </c>
      <c r="O48" s="32">
        <f t="shared" ref="O48:O49" si="18">+F48/(I48*216+L48*248)</f>
        <v>0.25728434519667787</v>
      </c>
      <c r="P48" s="33">
        <f t="shared" ref="P48:P49" si="19">+G48/(J48*216+M48*248)</f>
        <v>0.24986339689339654</v>
      </c>
      <c r="Q48" s="41"/>
      <c r="R48" s="37">
        <f t="shared" ref="R48" si="20">+E48/(H48+K48)</f>
        <v>60.105993409266105</v>
      </c>
      <c r="S48" s="37">
        <f t="shared" ref="S48" si="21">+F48/(I48+L48)</f>
        <v>63.806517608776105</v>
      </c>
      <c r="T48" s="37">
        <f t="shared" ref="T48" si="22">+G48/(J48+M48)</f>
        <v>61.966122429562347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122356.59386069939</v>
      </c>
      <c r="F49" s="2">
        <v>131073.18595513402</v>
      </c>
      <c r="G49" s="9">
        <f t="shared" si="3"/>
        <v>253429.7798158334</v>
      </c>
      <c r="H49" s="2">
        <v>0</v>
      </c>
      <c r="I49" s="2">
        <v>0</v>
      </c>
      <c r="J49" s="9">
        <f t="shared" si="15"/>
        <v>0</v>
      </c>
      <c r="K49" s="2">
        <v>2141</v>
      </c>
      <c r="L49" s="2">
        <v>2166</v>
      </c>
      <c r="M49" s="9">
        <f t="shared" si="16"/>
        <v>4307</v>
      </c>
      <c r="N49" s="32">
        <f t="shared" si="17"/>
        <v>0.23044061762799151</v>
      </c>
      <c r="O49" s="32">
        <f t="shared" si="18"/>
        <v>0.24400780752973747</v>
      </c>
      <c r="P49" s="33">
        <f t="shared" si="19"/>
        <v>0.23726358798489464</v>
      </c>
      <c r="Q49" s="41"/>
      <c r="R49" s="37">
        <f t="shared" si="14"/>
        <v>57.149273171741889</v>
      </c>
      <c r="S49" s="37">
        <f t="shared" si="1"/>
        <v>60.513936267374895</v>
      </c>
      <c r="T49" s="37">
        <f t="shared" si="2"/>
        <v>58.841369820253867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121076.76500090687</v>
      </c>
      <c r="F50" s="2">
        <v>129870.74142091327</v>
      </c>
      <c r="G50" s="9">
        <f t="shared" si="3"/>
        <v>250947.50642182014</v>
      </c>
      <c r="H50" s="2">
        <v>0</v>
      </c>
      <c r="I50" s="2">
        <v>0</v>
      </c>
      <c r="J50" s="9">
        <f t="shared" si="15"/>
        <v>0</v>
      </c>
      <c r="K50" s="2">
        <v>2143</v>
      </c>
      <c r="L50" s="2">
        <v>2166</v>
      </c>
      <c r="M50" s="9">
        <f t="shared" si="16"/>
        <v>4309</v>
      </c>
      <c r="N50" s="32">
        <f t="shared" si="12"/>
        <v>0.22781743448456881</v>
      </c>
      <c r="O50" s="32">
        <f t="shared" si="0"/>
        <v>0.24176931876231136</v>
      </c>
      <c r="P50" s="33">
        <f t="shared" si="13"/>
        <v>0.23483061186808943</v>
      </c>
      <c r="Q50" s="41"/>
      <c r="R50" s="37">
        <f t="shared" si="14"/>
        <v>56.498723752173063</v>
      </c>
      <c r="S50" s="37">
        <f t="shared" si="1"/>
        <v>59.958791053053218</v>
      </c>
      <c r="T50" s="37">
        <f t="shared" si="2"/>
        <v>58.23799174328618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113749.08425308796</v>
      </c>
      <c r="F51" s="2">
        <v>121266.9178758832</v>
      </c>
      <c r="G51" s="9">
        <f t="shared" si="3"/>
        <v>235016.00212897116</v>
      </c>
      <c r="H51" s="2">
        <v>0</v>
      </c>
      <c r="I51" s="2">
        <v>0</v>
      </c>
      <c r="J51" s="9">
        <f t="shared" si="15"/>
        <v>0</v>
      </c>
      <c r="K51" s="2">
        <v>2143</v>
      </c>
      <c r="L51" s="2">
        <v>2168</v>
      </c>
      <c r="M51" s="9">
        <f t="shared" si="16"/>
        <v>4311</v>
      </c>
      <c r="N51" s="32">
        <f t="shared" si="12"/>
        <v>0.21402970709791813</v>
      </c>
      <c r="O51" s="32">
        <f t="shared" si="0"/>
        <v>0.22554405330444888</v>
      </c>
      <c r="P51" s="33">
        <f t="shared" si="13"/>
        <v>0.21982026673042998</v>
      </c>
      <c r="Q51" s="41"/>
      <c r="R51" s="37">
        <f t="shared" si="14"/>
        <v>53.079367360283698</v>
      </c>
      <c r="S51" s="37">
        <f t="shared" si="1"/>
        <v>55.93492521950332</v>
      </c>
      <c r="T51" s="37">
        <f t="shared" si="2"/>
        <v>54.515426149146641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113730.93353542434</v>
      </c>
      <c r="F52" s="2">
        <v>120707.62121108228</v>
      </c>
      <c r="G52" s="9">
        <f t="shared" si="3"/>
        <v>234438.55474650662</v>
      </c>
      <c r="H52" s="2">
        <v>0</v>
      </c>
      <c r="I52" s="2">
        <v>0</v>
      </c>
      <c r="J52" s="9">
        <f t="shared" si="15"/>
        <v>0</v>
      </c>
      <c r="K52" s="2">
        <v>2141</v>
      </c>
      <c r="L52" s="2">
        <v>2167</v>
      </c>
      <c r="M52" s="9">
        <f t="shared" si="16"/>
        <v>4308</v>
      </c>
      <c r="N52" s="32">
        <f t="shared" si="12"/>
        <v>0.21419545723174341</v>
      </c>
      <c r="O52" s="32">
        <f t="shared" si="0"/>
        <v>0.22460741997090203</v>
      </c>
      <c r="P52" s="33">
        <f t="shared" si="13"/>
        <v>0.21943285817319111</v>
      </c>
      <c r="Q52" s="41"/>
      <c r="R52" s="37">
        <f t="shared" si="14"/>
        <v>53.120473393472366</v>
      </c>
      <c r="S52" s="37">
        <f t="shared" si="1"/>
        <v>55.702640152783701</v>
      </c>
      <c r="T52" s="37">
        <f t="shared" si="2"/>
        <v>54.419348826951399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112598.05806252168</v>
      </c>
      <c r="F53" s="2">
        <v>119416.8692370279</v>
      </c>
      <c r="G53" s="9">
        <f t="shared" si="3"/>
        <v>232014.92729954957</v>
      </c>
      <c r="H53" s="2">
        <v>0</v>
      </c>
      <c r="I53" s="2">
        <v>0</v>
      </c>
      <c r="J53" s="9">
        <f t="shared" si="15"/>
        <v>0</v>
      </c>
      <c r="K53" s="2">
        <v>2139</v>
      </c>
      <c r="L53" s="2">
        <v>2166</v>
      </c>
      <c r="M53" s="9">
        <f t="shared" si="16"/>
        <v>4305</v>
      </c>
      <c r="N53" s="32">
        <f t="shared" si="12"/>
        <v>0.21226013448876035</v>
      </c>
      <c r="O53" s="32">
        <f t="shared" si="0"/>
        <v>0.22230823361970167</v>
      </c>
      <c r="P53" s="33">
        <f t="shared" si="13"/>
        <v>0.21731569377276008</v>
      </c>
      <c r="Q53" s="41"/>
      <c r="R53" s="37">
        <f t="shared" si="14"/>
        <v>52.640513353212569</v>
      </c>
      <c r="S53" s="37">
        <f t="shared" si="1"/>
        <v>55.132441937686011</v>
      </c>
      <c r="T53" s="37">
        <f t="shared" si="2"/>
        <v>53.894292055644499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109358.69594503773</v>
      </c>
      <c r="F54" s="2">
        <v>115748.3559431115</v>
      </c>
      <c r="G54" s="9">
        <f t="shared" si="3"/>
        <v>225107.05188814923</v>
      </c>
      <c r="H54" s="2">
        <v>0</v>
      </c>
      <c r="I54" s="2">
        <v>0</v>
      </c>
      <c r="J54" s="9">
        <f t="shared" si="15"/>
        <v>0</v>
      </c>
      <c r="K54" s="2">
        <v>2142</v>
      </c>
      <c r="L54" s="2">
        <v>2169</v>
      </c>
      <c r="M54" s="9">
        <f t="shared" si="16"/>
        <v>4311</v>
      </c>
      <c r="N54" s="32">
        <f t="shared" si="12"/>
        <v>0.20586483830501667</v>
      </c>
      <c r="O54" s="32">
        <f t="shared" si="0"/>
        <v>0.21518083988293904</v>
      </c>
      <c r="P54" s="33">
        <f t="shared" si="13"/>
        <v>0.21055201237658094</v>
      </c>
      <c r="Q54" s="41"/>
      <c r="R54" s="37">
        <f t="shared" si="14"/>
        <v>51.054479899644136</v>
      </c>
      <c r="S54" s="37">
        <f t="shared" si="1"/>
        <v>53.364848290968879</v>
      </c>
      <c r="T54" s="37">
        <f t="shared" si="2"/>
        <v>52.216899069392078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78623.550493225455</v>
      </c>
      <c r="F55" s="2">
        <v>83853.72678918681</v>
      </c>
      <c r="G55" s="9">
        <f t="shared" si="3"/>
        <v>162477.27728241228</v>
      </c>
      <c r="H55" s="2">
        <v>0</v>
      </c>
      <c r="I55" s="2">
        <v>0</v>
      </c>
      <c r="J55" s="9">
        <f t="shared" si="15"/>
        <v>0</v>
      </c>
      <c r="K55" s="2">
        <v>2140</v>
      </c>
      <c r="L55" s="2">
        <v>2165</v>
      </c>
      <c r="M55" s="9">
        <f t="shared" si="16"/>
        <v>4305</v>
      </c>
      <c r="N55" s="32">
        <f t="shared" si="12"/>
        <v>0.14814506800803712</v>
      </c>
      <c r="O55" s="32">
        <f t="shared" si="0"/>
        <v>0.15617545777618044</v>
      </c>
      <c r="P55" s="33">
        <f t="shared" si="13"/>
        <v>0.1521835799355703</v>
      </c>
      <c r="Q55" s="41"/>
      <c r="R55" s="37">
        <f t="shared" si="14"/>
        <v>36.739976865993206</v>
      </c>
      <c r="S55" s="37">
        <f t="shared" si="1"/>
        <v>38.731513528492755</v>
      </c>
      <c r="T55" s="37">
        <f t="shared" si="2"/>
        <v>37.741527824021439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74351.757015792668</v>
      </c>
      <c r="F56" s="2">
        <v>79393.561715251286</v>
      </c>
      <c r="G56" s="9">
        <f t="shared" si="3"/>
        <v>153745.31873104395</v>
      </c>
      <c r="H56" s="2">
        <v>0</v>
      </c>
      <c r="I56" s="2">
        <v>0</v>
      </c>
      <c r="J56" s="9">
        <f t="shared" si="15"/>
        <v>0</v>
      </c>
      <c r="K56" s="2">
        <v>2142</v>
      </c>
      <c r="L56" s="2">
        <v>2167</v>
      </c>
      <c r="M56" s="9">
        <f t="shared" si="16"/>
        <v>4309</v>
      </c>
      <c r="N56" s="32">
        <f t="shared" si="12"/>
        <v>0.13996520627351711</v>
      </c>
      <c r="O56" s="32">
        <f t="shared" si="0"/>
        <v>0.1477320394540752</v>
      </c>
      <c r="P56" s="33">
        <f t="shared" si="13"/>
        <v>0.14387115370964368</v>
      </c>
      <c r="Q56" s="41"/>
      <c r="R56" s="37">
        <f t="shared" si="14"/>
        <v>34.711371155832246</v>
      </c>
      <c r="S56" s="37">
        <f t="shared" si="1"/>
        <v>36.637545784610651</v>
      </c>
      <c r="T56" s="37">
        <f t="shared" si="2"/>
        <v>35.680046119991637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58165.706197651132</v>
      </c>
      <c r="F57" s="2">
        <v>62420.398210210493</v>
      </c>
      <c r="G57" s="9">
        <f t="shared" si="3"/>
        <v>120586.10440786163</v>
      </c>
      <c r="H57" s="2">
        <v>0</v>
      </c>
      <c r="I57" s="2">
        <v>0</v>
      </c>
      <c r="J57" s="9">
        <f t="shared" si="15"/>
        <v>0</v>
      </c>
      <c r="K57" s="2">
        <v>2138</v>
      </c>
      <c r="L57" s="2">
        <v>2166</v>
      </c>
      <c r="M57" s="9">
        <f t="shared" si="16"/>
        <v>4304</v>
      </c>
      <c r="N57" s="32">
        <f t="shared" si="12"/>
        <v>0.10970025158735013</v>
      </c>
      <c r="O57" s="32">
        <f t="shared" si="0"/>
        <v>0.11620274887969963</v>
      </c>
      <c r="P57" s="33">
        <f t="shared" si="13"/>
        <v>0.11297265147936431</v>
      </c>
      <c r="Q57" s="41"/>
      <c r="R57" s="37">
        <f t="shared" si="14"/>
        <v>27.205662393662831</v>
      </c>
      <c r="S57" s="37">
        <f t="shared" si="1"/>
        <v>28.818281722165509</v>
      </c>
      <c r="T57" s="37">
        <f t="shared" si="2"/>
        <v>28.017217566882348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55198.041167814023</v>
      </c>
      <c r="F58" s="5">
        <v>59325.000000004162</v>
      </c>
      <c r="G58" s="11">
        <f t="shared" si="3"/>
        <v>114523.04116781818</v>
      </c>
      <c r="H58" s="2">
        <v>0</v>
      </c>
      <c r="I58" s="2">
        <v>0</v>
      </c>
      <c r="J58" s="9">
        <f t="shared" si="15"/>
        <v>0</v>
      </c>
      <c r="K58" s="2">
        <v>2136</v>
      </c>
      <c r="L58" s="2">
        <v>2163</v>
      </c>
      <c r="M58" s="9">
        <f t="shared" si="16"/>
        <v>4299</v>
      </c>
      <c r="N58" s="34">
        <f t="shared" si="12"/>
        <v>0.10420072408446225</v>
      </c>
      <c r="O58" s="34">
        <f t="shared" si="0"/>
        <v>0.11059348575008605</v>
      </c>
      <c r="P58" s="35">
        <f t="shared" si="13"/>
        <v>0.10741717988412364</v>
      </c>
      <c r="Q58" s="41"/>
      <c r="R58" s="37">
        <f t="shared" si="14"/>
        <v>25.841779572946638</v>
      </c>
      <c r="S58" s="37">
        <f t="shared" si="1"/>
        <v>27.427184466021341</v>
      </c>
      <c r="T58" s="37">
        <f t="shared" si="2"/>
        <v>26.639460611262663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180797.67865694733</v>
      </c>
      <c r="F59" s="2">
        <v>181599.29852934979</v>
      </c>
      <c r="G59" s="9">
        <f t="shared" si="3"/>
        <v>362396.97718629712</v>
      </c>
      <c r="H59" s="12">
        <v>926</v>
      </c>
      <c r="I59" s="44">
        <v>888</v>
      </c>
      <c r="J59" s="14">
        <f t="shared" si="4"/>
        <v>1814</v>
      </c>
      <c r="K59" s="12">
        <v>1872</v>
      </c>
      <c r="L59" s="44">
        <v>1817</v>
      </c>
      <c r="M59" s="14">
        <f t="shared" si="5"/>
        <v>3689</v>
      </c>
      <c r="N59" s="30">
        <f t="shared" si="12"/>
        <v>0.27217416759542379</v>
      </c>
      <c r="O59" s="30">
        <f t="shared" si="0"/>
        <v>0.2826782600421992</v>
      </c>
      <c r="P59" s="31">
        <f t="shared" si="13"/>
        <v>0.27733839943360744</v>
      </c>
      <c r="Q59" s="41"/>
      <c r="R59" s="37">
        <f t="shared" si="14"/>
        <v>64.616754344870387</v>
      </c>
      <c r="S59" s="37">
        <f t="shared" si="1"/>
        <v>67.134675981275336</v>
      </c>
      <c r="T59" s="37">
        <f t="shared" si="2"/>
        <v>65.854438885389271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173927.09539819154</v>
      </c>
      <c r="F60" s="2">
        <v>179522.90850109234</v>
      </c>
      <c r="G60" s="9">
        <f t="shared" si="3"/>
        <v>353450.00389928388</v>
      </c>
      <c r="H60" s="8">
        <v>926</v>
      </c>
      <c r="I60" s="45">
        <v>880</v>
      </c>
      <c r="J60" s="9">
        <f t="shared" ref="J60:J69" si="23">+H60+I60</f>
        <v>1806</v>
      </c>
      <c r="K60" s="8">
        <v>1871</v>
      </c>
      <c r="L60" s="45">
        <v>1817</v>
      </c>
      <c r="M60" s="9">
        <f t="shared" si="5"/>
        <v>3688</v>
      </c>
      <c r="N60" s="32">
        <f t="shared" si="12"/>
        <v>0.26192892937332318</v>
      </c>
      <c r="O60" s="32">
        <f t="shared" si="0"/>
        <v>0.28019982722085413</v>
      </c>
      <c r="P60" s="33">
        <f t="shared" si="13"/>
        <v>0.27090103922625841</v>
      </c>
      <c r="Q60" s="41"/>
      <c r="R60" s="37">
        <f t="shared" si="14"/>
        <v>62.183444904609061</v>
      </c>
      <c r="S60" s="37">
        <f t="shared" si="1"/>
        <v>66.563926029326041</v>
      </c>
      <c r="T60" s="37">
        <f t="shared" si="2"/>
        <v>64.333819421056404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167016.49787643389</v>
      </c>
      <c r="F61" s="2">
        <v>173705.96867344022</v>
      </c>
      <c r="G61" s="9">
        <f t="shared" si="3"/>
        <v>340722.46654987411</v>
      </c>
      <c r="H61" s="8">
        <v>926</v>
      </c>
      <c r="I61" s="45">
        <v>880</v>
      </c>
      <c r="J61" s="9">
        <f t="shared" si="23"/>
        <v>1806</v>
      </c>
      <c r="K61" s="8">
        <v>1871</v>
      </c>
      <c r="L61" s="45">
        <v>1817</v>
      </c>
      <c r="M61" s="9">
        <f t="shared" si="5"/>
        <v>3688</v>
      </c>
      <c r="N61" s="32">
        <f t="shared" si="12"/>
        <v>0.25152177914719032</v>
      </c>
      <c r="O61" s="32">
        <f t="shared" si="0"/>
        <v>0.27112073225592204</v>
      </c>
      <c r="P61" s="33">
        <f t="shared" si="13"/>
        <v>0.26114604401701064</v>
      </c>
      <c r="Q61" s="41"/>
      <c r="R61" s="37">
        <f t="shared" si="14"/>
        <v>59.712727163544471</v>
      </c>
      <c r="S61" s="37">
        <f t="shared" si="1"/>
        <v>64.407107405799124</v>
      </c>
      <c r="T61" s="37">
        <f t="shared" si="2"/>
        <v>62.017194493970536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162331.03092943001</v>
      </c>
      <c r="F62" s="2">
        <v>168420.68291826552</v>
      </c>
      <c r="G62" s="9">
        <f t="shared" si="3"/>
        <v>330751.7138476955</v>
      </c>
      <c r="H62" s="8">
        <v>926</v>
      </c>
      <c r="I62" s="45">
        <v>880</v>
      </c>
      <c r="J62" s="9">
        <f t="shared" si="23"/>
        <v>1806</v>
      </c>
      <c r="K62" s="8">
        <v>1871</v>
      </c>
      <c r="L62" s="45">
        <v>1817</v>
      </c>
      <c r="M62" s="9">
        <f t="shared" si="5"/>
        <v>3688</v>
      </c>
      <c r="N62" s="32">
        <f t="shared" si="12"/>
        <v>0.24446560806451273</v>
      </c>
      <c r="O62" s="32">
        <f t="shared" si="0"/>
        <v>0.26287144436404397</v>
      </c>
      <c r="P62" s="33">
        <f t="shared" si="13"/>
        <v>0.25350398081404096</v>
      </c>
      <c r="Q62" s="41"/>
      <c r="R62" s="37">
        <f t="shared" si="14"/>
        <v>58.037551279739013</v>
      </c>
      <c r="S62" s="37">
        <f t="shared" si="1"/>
        <v>62.447416729056549</v>
      </c>
      <c r="T62" s="37">
        <f t="shared" si="2"/>
        <v>60.202350536529941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158257.29889153395</v>
      </c>
      <c r="F63" s="2">
        <v>162479.43702814626</v>
      </c>
      <c r="G63" s="9">
        <f t="shared" si="3"/>
        <v>320736.73591968021</v>
      </c>
      <c r="H63" s="8">
        <v>924</v>
      </c>
      <c r="I63" s="45">
        <v>880</v>
      </c>
      <c r="J63" s="9">
        <f t="shared" si="23"/>
        <v>1804</v>
      </c>
      <c r="K63" s="8">
        <v>1867</v>
      </c>
      <c r="L63" s="45">
        <v>1815</v>
      </c>
      <c r="M63" s="9">
        <f t="shared" si="5"/>
        <v>3682</v>
      </c>
      <c r="N63" s="32">
        <f t="shared" si="12"/>
        <v>0.2388428899660941</v>
      </c>
      <c r="O63" s="32">
        <f t="shared" si="0"/>
        <v>0.25379480947851651</v>
      </c>
      <c r="P63" s="33">
        <f t="shared" si="13"/>
        <v>0.24619031003966857</v>
      </c>
      <c r="Q63" s="41"/>
      <c r="R63" s="37">
        <f t="shared" si="14"/>
        <v>56.702722641180202</v>
      </c>
      <c r="S63" s="37">
        <f t="shared" si="1"/>
        <v>60.289215965916981</v>
      </c>
      <c r="T63" s="37">
        <f t="shared" si="2"/>
        <v>58.464589121341639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151303.07634628672</v>
      </c>
      <c r="F64" s="2">
        <v>155281.4047482349</v>
      </c>
      <c r="G64" s="9">
        <f t="shared" si="3"/>
        <v>306584.48109452159</v>
      </c>
      <c r="H64" s="8">
        <v>924</v>
      </c>
      <c r="I64" s="45">
        <v>880</v>
      </c>
      <c r="J64" s="9">
        <f t="shared" si="23"/>
        <v>1804</v>
      </c>
      <c r="K64" s="8">
        <v>1867</v>
      </c>
      <c r="L64" s="45">
        <v>1815</v>
      </c>
      <c r="M64" s="9">
        <f t="shared" si="5"/>
        <v>3682</v>
      </c>
      <c r="N64" s="3">
        <f t="shared" si="12"/>
        <v>0.22834753447975659</v>
      </c>
      <c r="O64" s="3">
        <f t="shared" si="0"/>
        <v>0.24255139760736472</v>
      </c>
      <c r="P64" s="4">
        <f t="shared" si="13"/>
        <v>0.23532735730313292</v>
      </c>
      <c r="Q64" s="41"/>
      <c r="R64" s="37">
        <f t="shared" si="14"/>
        <v>54.211062825613297</v>
      </c>
      <c r="S64" s="37">
        <f t="shared" si="1"/>
        <v>57.61833200305562</v>
      </c>
      <c r="T64" s="37">
        <f t="shared" si="2"/>
        <v>55.88488536174291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133892.77393924523</v>
      </c>
      <c r="F65" s="2">
        <v>134978.94163059993</v>
      </c>
      <c r="G65" s="9">
        <f t="shared" si="3"/>
        <v>268871.71556984517</v>
      </c>
      <c r="H65" s="8">
        <v>924</v>
      </c>
      <c r="I65" s="45">
        <v>882</v>
      </c>
      <c r="J65" s="9">
        <f t="shared" si="23"/>
        <v>1806</v>
      </c>
      <c r="K65" s="8">
        <v>1864</v>
      </c>
      <c r="L65" s="45">
        <v>1814</v>
      </c>
      <c r="M65" s="9">
        <f t="shared" si="5"/>
        <v>3678</v>
      </c>
      <c r="N65" s="3">
        <f t="shared" si="12"/>
        <v>0.20229895013302779</v>
      </c>
      <c r="O65" s="3">
        <f t="shared" si="0"/>
        <v>0.2107781294201603</v>
      </c>
      <c r="P65" s="4">
        <f t="shared" si="13"/>
        <v>0.20646863525144762</v>
      </c>
      <c r="Q65" s="41"/>
      <c r="R65" s="37">
        <f t="shared" si="14"/>
        <v>48.024667840475338</v>
      </c>
      <c r="S65" s="37">
        <f t="shared" si="1"/>
        <v>50.066373008382762</v>
      </c>
      <c r="T65" s="37">
        <f t="shared" si="2"/>
        <v>49.028394524041786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70029.186810866027</v>
      </c>
      <c r="F66" s="2">
        <v>72757.711521968202</v>
      </c>
      <c r="G66" s="9">
        <f t="shared" si="3"/>
        <v>142786.89833283424</v>
      </c>
      <c r="H66" s="8">
        <v>542</v>
      </c>
      <c r="I66" s="45">
        <v>454</v>
      </c>
      <c r="J66" s="9">
        <f t="shared" si="23"/>
        <v>996</v>
      </c>
      <c r="K66" s="8">
        <v>1122</v>
      </c>
      <c r="L66" s="45">
        <v>1089</v>
      </c>
      <c r="M66" s="9">
        <f t="shared" si="5"/>
        <v>2211</v>
      </c>
      <c r="N66" s="3">
        <f t="shared" si="12"/>
        <v>0.17714198541683368</v>
      </c>
      <c r="O66" s="3">
        <f t="shared" si="0"/>
        <v>0.19763813243466599</v>
      </c>
      <c r="P66" s="4">
        <f t="shared" si="13"/>
        <v>0.1870250572821171</v>
      </c>
      <c r="Q66" s="41"/>
      <c r="R66" s="37">
        <f t="shared" si="14"/>
        <v>42.084847843068523</v>
      </c>
      <c r="S66" s="37">
        <f t="shared" si="1"/>
        <v>47.15340992998587</v>
      </c>
      <c r="T66" s="37">
        <f t="shared" si="2"/>
        <v>44.523510549683266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64962.349530526146</v>
      </c>
      <c r="F67" s="2">
        <v>67138.163013144294</v>
      </c>
      <c r="G67" s="9">
        <f t="shared" si="3"/>
        <v>132100.51254367043</v>
      </c>
      <c r="H67" s="8">
        <v>542</v>
      </c>
      <c r="I67" s="45">
        <v>454</v>
      </c>
      <c r="J67" s="9">
        <f t="shared" si="23"/>
        <v>996</v>
      </c>
      <c r="K67" s="8">
        <v>1122</v>
      </c>
      <c r="L67" s="45">
        <v>1090</v>
      </c>
      <c r="M67" s="9">
        <f t="shared" si="5"/>
        <v>2212</v>
      </c>
      <c r="N67" s="3">
        <f t="shared" si="12"/>
        <v>0.16432519206968935</v>
      </c>
      <c r="O67" s="3">
        <f t="shared" si="0"/>
        <v>0.18225048594169208</v>
      </c>
      <c r="P67" s="4">
        <f t="shared" si="13"/>
        <v>0.17297163399772483</v>
      </c>
      <c r="Q67" s="41"/>
      <c r="R67" s="37">
        <f t="shared" si="14"/>
        <v>39.039873515941196</v>
      </c>
      <c r="S67" s="37">
        <f t="shared" si="1"/>
        <v>43.483266200222985</v>
      </c>
      <c r="T67" s="37">
        <f t="shared" si="2"/>
        <v>41.178464009872329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0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60316.795079428259</v>
      </c>
      <c r="F68" s="2">
        <v>62052.384657336959</v>
      </c>
      <c r="G68" s="9">
        <f t="shared" si="3"/>
        <v>122369.17973676522</v>
      </c>
      <c r="H68" s="8">
        <v>540</v>
      </c>
      <c r="I68" s="45">
        <v>456</v>
      </c>
      <c r="J68" s="9">
        <f t="shared" si="23"/>
        <v>996</v>
      </c>
      <c r="K68" s="8">
        <v>1122</v>
      </c>
      <c r="L68" s="45">
        <v>1090</v>
      </c>
      <c r="M68" s="9">
        <f t="shared" si="5"/>
        <v>2212</v>
      </c>
      <c r="N68" s="3">
        <f t="shared" si="12"/>
        <v>0.15274096237852056</v>
      </c>
      <c r="O68" s="3">
        <f t="shared" si="0"/>
        <v>0.1682475398500525</v>
      </c>
      <c r="P68" s="4">
        <f t="shared" si="13"/>
        <v>0.16022948406829435</v>
      </c>
      <c r="Q68" s="41"/>
      <c r="R68" s="37">
        <f t="shared" si="14"/>
        <v>36.291693790269711</v>
      </c>
      <c r="S68" s="37">
        <f t="shared" si="1"/>
        <v>40.137376880554307</v>
      </c>
      <c r="T68" s="37">
        <f t="shared" si="2"/>
        <v>38.145006152358235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0</v>
      </c>
    </row>
    <row r="69" spans="2:22" x14ac:dyDescent="0.25">
      <c r="B69" s="19" t="s">
        <v>62</v>
      </c>
      <c r="C69" s="19" t="s">
        <v>63</v>
      </c>
      <c r="D69" s="106">
        <v>702.48</v>
      </c>
      <c r="E69" s="10">
        <v>42274.24388765241</v>
      </c>
      <c r="F69" s="5">
        <v>42106.000000132073</v>
      </c>
      <c r="G69" s="11">
        <f t="shared" si="3"/>
        <v>84380.243887784483</v>
      </c>
      <c r="H69" s="10">
        <v>540</v>
      </c>
      <c r="I69" s="46">
        <v>456</v>
      </c>
      <c r="J69" s="11">
        <f t="shared" si="23"/>
        <v>996</v>
      </c>
      <c r="K69" s="10">
        <v>1123</v>
      </c>
      <c r="L69" s="46">
        <v>1090</v>
      </c>
      <c r="M69" s="11">
        <f t="shared" si="5"/>
        <v>2213</v>
      </c>
      <c r="N69" s="6">
        <f t="shared" si="12"/>
        <v>0.10698440033924951</v>
      </c>
      <c r="O69" s="6">
        <f t="shared" si="0"/>
        <v>0.1141653290533276</v>
      </c>
      <c r="P69" s="7">
        <f t="shared" si="13"/>
        <v>0.11045112818443961</v>
      </c>
      <c r="Q69" s="41"/>
      <c r="R69" s="37">
        <f t="shared" si="14"/>
        <v>25.420471369604577</v>
      </c>
      <c r="S69" s="37">
        <f t="shared" si="1"/>
        <v>27.235446313151407</v>
      </c>
      <c r="T69" s="37">
        <f t="shared" si="2"/>
        <v>26.294871887748357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202438.9999987504</v>
      </c>
      <c r="F70" s="2">
        <v>143858.90120278767</v>
      </c>
      <c r="G70" s="14">
        <f t="shared" si="3"/>
        <v>346297.90120153804</v>
      </c>
      <c r="H70" s="12">
        <v>7058</v>
      </c>
      <c r="I70" s="13">
        <v>7096</v>
      </c>
      <c r="J70" s="14">
        <f t="shared" si="4"/>
        <v>14154</v>
      </c>
      <c r="K70" s="12">
        <v>0</v>
      </c>
      <c r="L70" s="13">
        <v>0</v>
      </c>
      <c r="M70" s="14">
        <f t="shared" si="5"/>
        <v>0</v>
      </c>
      <c r="N70" s="15">
        <f t="shared" si="12"/>
        <v>0.13278798421462276</v>
      </c>
      <c r="O70" s="15">
        <f t="shared" si="0"/>
        <v>9.3857586174519073E-2</v>
      </c>
      <c r="P70" s="16">
        <f t="shared" si="13"/>
        <v>0.11327052593480251</v>
      </c>
      <c r="Q70" s="41"/>
      <c r="R70" s="37">
        <f t="shared" si="14"/>
        <v>28.682204590358516</v>
      </c>
      <c r="S70" s="37">
        <f t="shared" si="1"/>
        <v>20.273238613696122</v>
      </c>
      <c r="T70" s="37">
        <f t="shared" si="2"/>
        <v>24.466433601917341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287745.98015153519</v>
      </c>
      <c r="F71" s="2">
        <v>219432.0258298532</v>
      </c>
      <c r="G71" s="9">
        <f t="shared" ref="G71:G84" si="24">+E71+F71</f>
        <v>507178.00598138839</v>
      </c>
      <c r="H71" s="8">
        <v>7058</v>
      </c>
      <c r="I71" s="2">
        <v>7102</v>
      </c>
      <c r="J71" s="9">
        <f t="shared" ref="J71:J84" si="25">+H71+I71</f>
        <v>14160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0.18874430653391422</v>
      </c>
      <c r="O71" s="3">
        <f t="shared" si="0"/>
        <v>0.14304266523113807</v>
      </c>
      <c r="P71" s="4">
        <f t="shared" si="13"/>
        <v>0.16582248050762072</v>
      </c>
      <c r="Q71" s="41"/>
      <c r="R71" s="37">
        <f t="shared" ref="R71:R86" si="27">+E71/(H71+K71)</f>
        <v>40.768770211325474</v>
      </c>
      <c r="S71" s="37">
        <f t="shared" ref="S71:S86" si="28">+F71/(I71+L71)</f>
        <v>30.897215689925822</v>
      </c>
      <c r="T71" s="37">
        <f t="shared" ref="T71:T86" si="29">+G71/(J71+M71)</f>
        <v>35.817655789646075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438599.85880616662</v>
      </c>
      <c r="F72" s="2">
        <v>350477.13316269207</v>
      </c>
      <c r="G72" s="9">
        <f t="shared" si="24"/>
        <v>789076.99196885875</v>
      </c>
      <c r="H72" s="8">
        <v>7056</v>
      </c>
      <c r="I72" s="2">
        <v>7106</v>
      </c>
      <c r="J72" s="9">
        <f t="shared" si="25"/>
        <v>14162</v>
      </c>
      <c r="K72" s="8">
        <v>0</v>
      </c>
      <c r="L72" s="2">
        <v>0</v>
      </c>
      <c r="M72" s="9">
        <f t="shared" si="26"/>
        <v>0</v>
      </c>
      <c r="N72" s="3">
        <f t="shared" si="12"/>
        <v>0.2877770552551589</v>
      </c>
      <c r="O72" s="3">
        <f t="shared" si="0"/>
        <v>0.22833933580040086</v>
      </c>
      <c r="P72" s="4">
        <f t="shared" si="13"/>
        <v>0.25795327087120817</v>
      </c>
      <c r="Q72" s="41"/>
      <c r="R72" s="37">
        <f t="shared" si="27"/>
        <v>62.159843935114317</v>
      </c>
      <c r="S72" s="37">
        <f t="shared" si="28"/>
        <v>49.321296532886585</v>
      </c>
      <c r="T72" s="37">
        <f t="shared" si="29"/>
        <v>55.71790650818096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499235.46893467632</v>
      </c>
      <c r="F73" s="2">
        <v>401138.01373990922</v>
      </c>
      <c r="G73" s="9">
        <f t="shared" si="24"/>
        <v>900373.48267458554</v>
      </c>
      <c r="H73" s="8">
        <v>7053</v>
      </c>
      <c r="I73" s="2">
        <v>7108</v>
      </c>
      <c r="J73" s="9">
        <f t="shared" si="25"/>
        <v>14161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0.32770102355622005</v>
      </c>
      <c r="O73" s="3">
        <f t="shared" ref="O73" si="31">+F73/(I73*216+L73*248)</f>
        <v>0.2612718674706051</v>
      </c>
      <c r="P73" s="4">
        <f t="shared" ref="P73" si="32">+G73/(J73*216+M73*248)</f>
        <v>0.29435744319773188</v>
      </c>
      <c r="Q73" s="41"/>
      <c r="R73" s="37">
        <f t="shared" si="27"/>
        <v>70.783421088143527</v>
      </c>
      <c r="S73" s="37">
        <f t="shared" si="28"/>
        <v>56.434723373650705</v>
      </c>
      <c r="T73" s="37">
        <f t="shared" si="29"/>
        <v>63.581207730710084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562681.45019394893</v>
      </c>
      <c r="F74" s="2">
        <v>458806.62791481905</v>
      </c>
      <c r="G74" s="9">
        <f t="shared" si="24"/>
        <v>1021488.078108768</v>
      </c>
      <c r="H74" s="8">
        <v>7053</v>
      </c>
      <c r="I74" s="2">
        <v>7109</v>
      </c>
      <c r="J74" s="9">
        <f t="shared" si="25"/>
        <v>14162</v>
      </c>
      <c r="K74" s="8">
        <v>0</v>
      </c>
      <c r="L74" s="2">
        <v>0</v>
      </c>
      <c r="M74" s="9">
        <f t="shared" si="26"/>
        <v>0</v>
      </c>
      <c r="N74" s="3">
        <f t="shared" si="12"/>
        <v>0.36934732934366576</v>
      </c>
      <c r="O74" s="3">
        <f t="shared" si="0"/>
        <v>0.29879093527428652</v>
      </c>
      <c r="P74" s="4">
        <f t="shared" si="13"/>
        <v>0.33392963371880935</v>
      </c>
      <c r="Q74" s="41"/>
      <c r="R74" s="37">
        <f t="shared" si="27"/>
        <v>79.779023138231807</v>
      </c>
      <c r="S74" s="37">
        <f t="shared" si="28"/>
        <v>64.538842019245891</v>
      </c>
      <c r="T74" s="37">
        <f t="shared" si="29"/>
        <v>72.128800883262812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584770.26109411148</v>
      </c>
      <c r="F75" s="2">
        <v>489558.9835381899</v>
      </c>
      <c r="G75" s="9">
        <f t="shared" si="24"/>
        <v>1074329.2446323014</v>
      </c>
      <c r="H75" s="8">
        <v>7052</v>
      </c>
      <c r="I75" s="2">
        <v>7110</v>
      </c>
      <c r="J75" s="9">
        <f t="shared" si="25"/>
        <v>14162</v>
      </c>
      <c r="K75" s="8">
        <v>0</v>
      </c>
      <c r="L75" s="2">
        <v>0</v>
      </c>
      <c r="M75" s="9">
        <f t="shared" si="26"/>
        <v>0</v>
      </c>
      <c r="N75" s="3">
        <f t="shared" si="12"/>
        <v>0.38390098231530817</v>
      </c>
      <c r="O75" s="3">
        <f t="shared" si="0"/>
        <v>0.31877310487197863</v>
      </c>
      <c r="P75" s="4">
        <f t="shared" si="13"/>
        <v>0.35120367906562078</v>
      </c>
      <c r="Q75" s="41"/>
      <c r="R75" s="37">
        <f t="shared" si="27"/>
        <v>82.922612180106569</v>
      </c>
      <c r="S75" s="37">
        <f t="shared" si="28"/>
        <v>68.854990652347382</v>
      </c>
      <c r="T75" s="37">
        <f t="shared" si="29"/>
        <v>75.85999467817409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690173.5734866464</v>
      </c>
      <c r="F76" s="2">
        <v>633311.8942990941</v>
      </c>
      <c r="G76" s="9">
        <f t="shared" si="24"/>
        <v>1323485.4677857405</v>
      </c>
      <c r="H76" s="8">
        <v>7054</v>
      </c>
      <c r="I76" s="2">
        <v>7112</v>
      </c>
      <c r="J76" s="9">
        <f t="shared" si="25"/>
        <v>14166</v>
      </c>
      <c r="K76" s="8">
        <v>0</v>
      </c>
      <c r="L76" s="2">
        <v>0</v>
      </c>
      <c r="M76" s="9">
        <f t="shared" si="26"/>
        <v>0</v>
      </c>
      <c r="N76" s="3">
        <f t="shared" si="12"/>
        <v>0.45296966620373413</v>
      </c>
      <c r="O76" s="3">
        <f t="shared" si="0"/>
        <v>0.41226089857198456</v>
      </c>
      <c r="P76" s="4">
        <f t="shared" si="13"/>
        <v>0.43253194522413491</v>
      </c>
      <c r="Q76" s="41"/>
      <c r="R76" s="37">
        <f t="shared" si="27"/>
        <v>97.841447900006585</v>
      </c>
      <c r="S76" s="37">
        <f t="shared" si="28"/>
        <v>89.04835409154866</v>
      </c>
      <c r="T76" s="37">
        <f t="shared" si="29"/>
        <v>93.426900168413141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730222.7318047008</v>
      </c>
      <c r="F77" s="2">
        <v>673920.25411318801</v>
      </c>
      <c r="G77" s="9">
        <f t="shared" si="24"/>
        <v>1404142.9859178888</v>
      </c>
      <c r="H77" s="8">
        <v>7050</v>
      </c>
      <c r="I77" s="2">
        <v>7112</v>
      </c>
      <c r="J77" s="9">
        <f t="shared" si="25"/>
        <v>14162</v>
      </c>
      <c r="K77" s="8">
        <v>0</v>
      </c>
      <c r="L77" s="2">
        <v>0</v>
      </c>
      <c r="M77" s="9">
        <f t="shared" si="26"/>
        <v>0</v>
      </c>
      <c r="N77" s="3">
        <f t="shared" si="12"/>
        <v>0.47952635395633098</v>
      </c>
      <c r="O77" s="3">
        <f t="shared" si="0"/>
        <v>0.43869532852220816</v>
      </c>
      <c r="P77" s="4">
        <f t="shared" si="13"/>
        <v>0.45902146390637466</v>
      </c>
      <c r="Q77" s="41"/>
      <c r="R77" s="37">
        <f t="shared" si="27"/>
        <v>103.57769245456748</v>
      </c>
      <c r="S77" s="37">
        <f t="shared" si="28"/>
        <v>94.758190960796966</v>
      </c>
      <c r="T77" s="37">
        <f t="shared" si="29"/>
        <v>99.148636203776931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621040.95620547724</v>
      </c>
      <c r="F78" s="2">
        <v>610385.36298064108</v>
      </c>
      <c r="G78" s="9">
        <f t="shared" si="24"/>
        <v>1231426.3191861184</v>
      </c>
      <c r="H78" s="8">
        <v>7099</v>
      </c>
      <c r="I78" s="2">
        <v>7054</v>
      </c>
      <c r="J78" s="9">
        <f t="shared" si="25"/>
        <v>14153</v>
      </c>
      <c r="K78" s="8">
        <v>0</v>
      </c>
      <c r="L78" s="2">
        <v>0</v>
      </c>
      <c r="M78" s="9">
        <f t="shared" si="26"/>
        <v>0</v>
      </c>
      <c r="N78" s="3">
        <f t="shared" si="12"/>
        <v>0.40501332751970626</v>
      </c>
      <c r="O78" s="3">
        <f t="shared" si="0"/>
        <v>0.40060365210482174</v>
      </c>
      <c r="P78" s="4">
        <f t="shared" si="13"/>
        <v>0.40281550017733397</v>
      </c>
      <c r="Q78" s="41"/>
      <c r="R78" s="37">
        <f t="shared" si="27"/>
        <v>87.482878744256553</v>
      </c>
      <c r="S78" s="37">
        <f t="shared" si="28"/>
        <v>86.530388854641487</v>
      </c>
      <c r="T78" s="37">
        <f t="shared" si="29"/>
        <v>87.008148038304142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590668.82667168544</v>
      </c>
      <c r="F79" s="2">
        <v>584579.3338473941</v>
      </c>
      <c r="G79" s="9">
        <f t="shared" si="24"/>
        <v>1175248.1605190795</v>
      </c>
      <c r="H79" s="8">
        <v>7099</v>
      </c>
      <c r="I79" s="2">
        <v>7055</v>
      </c>
      <c r="J79" s="9">
        <f t="shared" si="25"/>
        <v>14154</v>
      </c>
      <c r="K79" s="8">
        <v>0</v>
      </c>
      <c r="L79" s="2">
        <v>0</v>
      </c>
      <c r="M79" s="9">
        <f t="shared" si="26"/>
        <v>0</v>
      </c>
      <c r="N79" s="3">
        <f t="shared" si="12"/>
        <v>0.38520607145482505</v>
      </c>
      <c r="O79" s="3">
        <f t="shared" si="0"/>
        <v>0.38361244576173592</v>
      </c>
      <c r="P79" s="4">
        <f t="shared" si="13"/>
        <v>0.38441173562998798</v>
      </c>
      <c r="Q79" s="41"/>
      <c r="R79" s="37">
        <f t="shared" si="27"/>
        <v>83.204511434242207</v>
      </c>
      <c r="S79" s="37">
        <f t="shared" si="28"/>
        <v>82.86028828453496</v>
      </c>
      <c r="T79" s="37">
        <f t="shared" si="29"/>
        <v>83.032934896077407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488717.2504057269</v>
      </c>
      <c r="F80" s="2">
        <v>474682.60190830001</v>
      </c>
      <c r="G80" s="9">
        <f t="shared" si="24"/>
        <v>963399.85231402691</v>
      </c>
      <c r="H80" s="8">
        <v>7097</v>
      </c>
      <c r="I80" s="2">
        <v>7054</v>
      </c>
      <c r="J80" s="9">
        <f t="shared" si="25"/>
        <v>14151</v>
      </c>
      <c r="K80" s="8">
        <v>0</v>
      </c>
      <c r="L80" s="2">
        <v>0</v>
      </c>
      <c r="M80" s="9">
        <f t="shared" si="26"/>
        <v>0</v>
      </c>
      <c r="N80" s="3">
        <f t="shared" si="12"/>
        <v>0.31880792771445349</v>
      </c>
      <c r="O80" s="3">
        <f t="shared" si="0"/>
        <v>0.31154020959233797</v>
      </c>
      <c r="P80" s="4">
        <f t="shared" si="13"/>
        <v>0.31518511069562777</v>
      </c>
      <c r="Q80" s="41"/>
      <c r="R80" s="37">
        <f t="shared" si="27"/>
        <v>68.862512386321953</v>
      </c>
      <c r="S80" s="37">
        <f t="shared" si="28"/>
        <v>67.292685271945004</v>
      </c>
      <c r="T80" s="37">
        <f t="shared" si="29"/>
        <v>68.079983910255592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440701.44633884646</v>
      </c>
      <c r="F81" s="2">
        <v>425836.05684084556</v>
      </c>
      <c r="G81" s="9">
        <f t="shared" si="24"/>
        <v>866537.50317969196</v>
      </c>
      <c r="H81" s="8">
        <v>7096</v>
      </c>
      <c r="I81" s="2">
        <v>7054</v>
      </c>
      <c r="J81" s="9">
        <f t="shared" si="25"/>
        <v>14150</v>
      </c>
      <c r="K81" s="8">
        <v>0</v>
      </c>
      <c r="L81" s="2">
        <v>0</v>
      </c>
      <c r="M81" s="9">
        <f t="shared" si="26"/>
        <v>0</v>
      </c>
      <c r="N81" s="3">
        <f t="shared" si="12"/>
        <v>0.28752599687020236</v>
      </c>
      <c r="O81" s="3">
        <f t="shared" ref="O81:O86" si="33">+F81/(I81*216+L81*248)</f>
        <v>0.27948160279487183</v>
      </c>
      <c r="P81" s="4">
        <f t="shared" ref="P81:P86" si="34">+G81/(J81*216+M81*248)</f>
        <v>0.28351573850925665</v>
      </c>
      <c r="Q81" s="41"/>
      <c r="R81" s="37">
        <f t="shared" si="27"/>
        <v>62.105615323963704</v>
      </c>
      <c r="S81" s="37">
        <f t="shared" si="28"/>
        <v>60.36802620369231</v>
      </c>
      <c r="T81" s="37">
        <f t="shared" si="29"/>
        <v>61.239399517999431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405914.27068330743</v>
      </c>
      <c r="F82" s="2">
        <v>393041.00648761145</v>
      </c>
      <c r="G82" s="9">
        <f t="shared" si="24"/>
        <v>798955.27717091888</v>
      </c>
      <c r="H82" s="8">
        <v>7093</v>
      </c>
      <c r="I82" s="2">
        <v>7054</v>
      </c>
      <c r="J82" s="9">
        <f t="shared" si="25"/>
        <v>14147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0.26494187715281853</v>
      </c>
      <c r="O82" s="3">
        <f t="shared" si="33"/>
        <v>0.25795779547696307</v>
      </c>
      <c r="P82" s="4">
        <f t="shared" si="34"/>
        <v>0.26145946306209367</v>
      </c>
      <c r="Q82" s="41"/>
      <c r="R82" s="37">
        <f t="shared" si="27"/>
        <v>57.227445465008799</v>
      </c>
      <c r="S82" s="37">
        <f t="shared" si="28"/>
        <v>55.718883823024022</v>
      </c>
      <c r="T82" s="37">
        <f t="shared" si="29"/>
        <v>56.475244021412237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303445.45294424106</v>
      </c>
      <c r="F83" s="2">
        <v>305564.75586723041</v>
      </c>
      <c r="G83" s="9">
        <f t="shared" si="24"/>
        <v>609010.20881147147</v>
      </c>
      <c r="H83" s="8">
        <v>7013</v>
      </c>
      <c r="I83" s="2">
        <v>7031</v>
      </c>
      <c r="J83" s="9">
        <f t="shared" si="25"/>
        <v>14044</v>
      </c>
      <c r="K83" s="8">
        <v>0</v>
      </c>
      <c r="L83" s="2">
        <v>0</v>
      </c>
      <c r="M83" s="9">
        <f t="shared" si="26"/>
        <v>0</v>
      </c>
      <c r="N83" s="3">
        <f t="shared" si="35"/>
        <v>0.20031941536104975</v>
      </c>
      <c r="O83" s="3">
        <f t="shared" si="33"/>
        <v>0.20120205483337705</v>
      </c>
      <c r="P83" s="4">
        <f t="shared" si="34"/>
        <v>0.20076130073059784</v>
      </c>
      <c r="Q83" s="41"/>
      <c r="R83" s="37">
        <f t="shared" si="27"/>
        <v>43.268993717986746</v>
      </c>
      <c r="S83" s="37">
        <f t="shared" si="28"/>
        <v>43.459643844009449</v>
      </c>
      <c r="T83" s="37">
        <f t="shared" si="29"/>
        <v>43.364440957809137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130906.80503820098</v>
      </c>
      <c r="F84" s="5">
        <v>157381.99999912136</v>
      </c>
      <c r="G84" s="11">
        <f t="shared" si="24"/>
        <v>288288.80503732234</v>
      </c>
      <c r="H84" s="10">
        <v>7019</v>
      </c>
      <c r="I84" s="5">
        <v>7031</v>
      </c>
      <c r="J84" s="11">
        <f t="shared" si="25"/>
        <v>14050</v>
      </c>
      <c r="K84" s="10">
        <v>0</v>
      </c>
      <c r="L84" s="5">
        <v>0</v>
      </c>
      <c r="M84" s="11">
        <f t="shared" si="26"/>
        <v>0</v>
      </c>
      <c r="N84" s="6">
        <f t="shared" si="35"/>
        <v>8.6344211899843926E-2</v>
      </c>
      <c r="O84" s="6">
        <f t="shared" si="33"/>
        <v>0.10362969284117517</v>
      </c>
      <c r="P84" s="7">
        <f t="shared" si="34"/>
        <v>9.4994334070555672E-2</v>
      </c>
      <c r="Q84" s="41"/>
      <c r="R84" s="37">
        <f t="shared" si="27"/>
        <v>18.65034977036629</v>
      </c>
      <c r="S84" s="37">
        <f t="shared" si="28"/>
        <v>22.384013653693835</v>
      </c>
      <c r="T84" s="37">
        <f t="shared" si="29"/>
        <v>20.518776159240023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46395.285129698525</v>
      </c>
      <c r="F85" s="2">
        <v>83952.028059187665</v>
      </c>
      <c r="G85" s="14">
        <f t="shared" ref="G85:G86" si="36">+E85+F85</f>
        <v>130347.31318888618</v>
      </c>
      <c r="H85" s="2">
        <v>1815</v>
      </c>
      <c r="I85" s="2">
        <v>1785</v>
      </c>
      <c r="J85" s="9">
        <f t="shared" ref="J85:J86" si="37">+H85+I85</f>
        <v>3600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0.11834324336725469</v>
      </c>
      <c r="O85" s="3">
        <f t="shared" si="33"/>
        <v>0.21774050228028755</v>
      </c>
      <c r="P85" s="4">
        <f t="shared" si="34"/>
        <v>0.16762771757830014</v>
      </c>
      <c r="Q85" s="41"/>
      <c r="R85" s="37">
        <f t="shared" si="27"/>
        <v>25.56214056732701</v>
      </c>
      <c r="S85" s="37">
        <f t="shared" si="28"/>
        <v>47.031948492542107</v>
      </c>
      <c r="T85" s="37">
        <f t="shared" si="29"/>
        <v>36.207586996912831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40166.944990680313</v>
      </c>
      <c r="F86" s="5">
        <v>76404.999999986961</v>
      </c>
      <c r="G86" s="11">
        <f t="shared" si="36"/>
        <v>116571.94499066728</v>
      </c>
      <c r="H86" s="5">
        <v>1817</v>
      </c>
      <c r="I86" s="5">
        <v>1787</v>
      </c>
      <c r="J86" s="11">
        <f t="shared" si="37"/>
        <v>3604</v>
      </c>
      <c r="K86" s="46">
        <v>0</v>
      </c>
      <c r="L86" s="5">
        <v>0</v>
      </c>
      <c r="M86" s="11">
        <f t="shared" si="38"/>
        <v>0</v>
      </c>
      <c r="N86" s="6">
        <f t="shared" si="35"/>
        <v>0.10234346651654211</v>
      </c>
      <c r="O86" s="6">
        <f t="shared" si="33"/>
        <v>0.19794451698477419</v>
      </c>
      <c r="P86" s="7">
        <f t="shared" si="34"/>
        <v>0.14974609614660059</v>
      </c>
      <c r="Q86" s="41"/>
      <c r="R86" s="37">
        <f t="shared" si="27"/>
        <v>22.106188767573094</v>
      </c>
      <c r="S86" s="37">
        <f t="shared" si="28"/>
        <v>42.756015668711228</v>
      </c>
      <c r="T86" s="37">
        <f t="shared" si="29"/>
        <v>32.345156767665728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33486708.081477664</v>
      </c>
    </row>
    <row r="91" spans="2:22" x14ac:dyDescent="0.25">
      <c r="C91" t="s">
        <v>112</v>
      </c>
      <c r="D91" s="78">
        <f>SUMPRODUCT(((((J5:J86)*216)+((M5:M86)*248))*((D5:D86))/1000))</f>
        <v>127188164.46168001</v>
      </c>
    </row>
    <row r="92" spans="2:22" x14ac:dyDescent="0.25">
      <c r="C92" t="s">
        <v>111</v>
      </c>
      <c r="D92" s="39">
        <f>+D90/D91</f>
        <v>0.26328478143551426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C1" zoomScaleNormal="100" workbookViewId="0">
      <selection activeCell="E6" sqref="E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0.16602032600971767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121.99999999976917</v>
      </c>
      <c r="F5" s="56">
        <v>441.71546365023619</v>
      </c>
      <c r="G5" s="57">
        <f>+E5+F5</f>
        <v>563.7154636500054</v>
      </c>
      <c r="H5" s="56">
        <v>46</v>
      </c>
      <c r="I5" s="56">
        <v>46</v>
      </c>
      <c r="J5" s="57">
        <f>+H5+I5</f>
        <v>92</v>
      </c>
      <c r="K5" s="56">
        <v>0</v>
      </c>
      <c r="L5" s="56">
        <v>0</v>
      </c>
      <c r="M5" s="57">
        <f>+K5+L5</f>
        <v>0</v>
      </c>
      <c r="N5" s="32">
        <f>+E5/(H5*216+K5*248)</f>
        <v>1.2278582930733613E-2</v>
      </c>
      <c r="O5" s="32">
        <f t="shared" ref="O5:O80" si="0">+F5/(I5*216+L5*248)</f>
        <v>4.4456065182189634E-2</v>
      </c>
      <c r="P5" s="33">
        <f t="shared" ref="P5:P80" si="1">+G5/(J5*216+M5*248)</f>
        <v>2.8367324056461623E-2</v>
      </c>
      <c r="Q5" s="41"/>
      <c r="R5" s="58">
        <f>+E5/(H5+K5)</f>
        <v>2.6521739130384603</v>
      </c>
      <c r="S5" s="58">
        <f t="shared" ref="S5" si="2">+F5/(I5+L5)</f>
        <v>9.6025100793529603</v>
      </c>
      <c r="T5" s="58">
        <f t="shared" ref="T5" si="3">+G5/(J5+M5)</f>
        <v>6.1273419961957112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223.12083396612087</v>
      </c>
      <c r="F6" s="56">
        <v>863.23990433626932</v>
      </c>
      <c r="G6" s="57">
        <f t="shared" ref="G6:G70" si="4">+E6+F6</f>
        <v>1086.3607383023902</v>
      </c>
      <c r="H6" s="56">
        <v>46</v>
      </c>
      <c r="I6" s="56">
        <v>44</v>
      </c>
      <c r="J6" s="57">
        <f t="shared" ref="J6:J59" si="5">+H6+I6</f>
        <v>90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2.24558005199397E-2</v>
      </c>
      <c r="O6" s="32">
        <f t="shared" ref="O6:O16" si="8">+F6/(I6*216+L6*248)</f>
        <v>9.0829114513496345E-2</v>
      </c>
      <c r="P6" s="33">
        <f t="shared" ref="P6:P16" si="9">+G6/(J6*216+M6*248)</f>
        <v>5.588275402790073E-2</v>
      </c>
      <c r="Q6" s="41"/>
      <c r="R6" s="58">
        <f t="shared" ref="R6:R70" si="10">+E6/(H6+K6)</f>
        <v>4.8504529123069755</v>
      </c>
      <c r="S6" s="58">
        <f t="shared" ref="S6:S70" si="11">+F6/(I6+L6)</f>
        <v>19.619088734915213</v>
      </c>
      <c r="T6" s="58">
        <f t="shared" ref="T6:T70" si="12">+G6/(J6+M6)</f>
        <v>12.070674870026558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265.40345897651241</v>
      </c>
      <c r="F7" s="56">
        <v>1071.5533990485048</v>
      </c>
      <c r="G7" s="57">
        <f t="shared" si="4"/>
        <v>1336.9568580250173</v>
      </c>
      <c r="H7" s="56">
        <v>46</v>
      </c>
      <c r="I7" s="56">
        <v>44</v>
      </c>
      <c r="J7" s="57">
        <f t="shared" si="5"/>
        <v>90</v>
      </c>
      <c r="K7" s="56">
        <v>0</v>
      </c>
      <c r="L7" s="56">
        <v>0</v>
      </c>
      <c r="M7" s="57">
        <f t="shared" si="6"/>
        <v>0</v>
      </c>
      <c r="N7" s="32">
        <f t="shared" si="7"/>
        <v>2.6711298206170735E-2</v>
      </c>
      <c r="O7" s="32">
        <f t="shared" si="8"/>
        <v>0.11274762195375682</v>
      </c>
      <c r="P7" s="33">
        <f t="shared" si="9"/>
        <v>6.8773500927212822E-2</v>
      </c>
      <c r="Q7" s="41"/>
      <c r="R7" s="58">
        <f t="shared" si="10"/>
        <v>5.7696404125328788</v>
      </c>
      <c r="S7" s="58">
        <f t="shared" si="11"/>
        <v>24.353486342011475</v>
      </c>
      <c r="T7" s="58">
        <f t="shared" si="12"/>
        <v>14.855076200277969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319.05287034836255</v>
      </c>
      <c r="F8" s="56">
        <v>1208.9045364981548</v>
      </c>
      <c r="G8" s="57">
        <f t="shared" si="4"/>
        <v>1527.9574068465174</v>
      </c>
      <c r="H8" s="56">
        <v>46</v>
      </c>
      <c r="I8" s="56">
        <v>44</v>
      </c>
      <c r="J8" s="57">
        <f t="shared" si="5"/>
        <v>90</v>
      </c>
      <c r="K8" s="56">
        <v>0</v>
      </c>
      <c r="L8" s="56">
        <v>0</v>
      </c>
      <c r="M8" s="57">
        <f t="shared" si="6"/>
        <v>0</v>
      </c>
      <c r="N8" s="32">
        <f t="shared" si="7"/>
        <v>3.2110796130068696E-2</v>
      </c>
      <c r="O8" s="32">
        <f t="shared" si="8"/>
        <v>0.12719955139921663</v>
      </c>
      <c r="P8" s="33">
        <f t="shared" si="9"/>
        <v>7.8598632039429905E-2</v>
      </c>
      <c r="Q8" s="41"/>
      <c r="R8" s="58">
        <f t="shared" si="10"/>
        <v>6.9359319640948378</v>
      </c>
      <c r="S8" s="58">
        <f t="shared" si="11"/>
        <v>27.47510310223079</v>
      </c>
      <c r="T8" s="58">
        <f t="shared" si="12"/>
        <v>16.97730452051686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392.791277719422</v>
      </c>
      <c r="F9" s="56">
        <v>1567.7739058034458</v>
      </c>
      <c r="G9" s="57">
        <f t="shared" si="4"/>
        <v>1960.5651835228678</v>
      </c>
      <c r="H9" s="56">
        <v>46</v>
      </c>
      <c r="I9" s="56">
        <v>44</v>
      </c>
      <c r="J9" s="57">
        <f t="shared" si="5"/>
        <v>90</v>
      </c>
      <c r="K9" s="56">
        <v>0</v>
      </c>
      <c r="L9" s="56">
        <v>0</v>
      </c>
      <c r="M9" s="57">
        <f t="shared" si="6"/>
        <v>0</v>
      </c>
      <c r="N9" s="32">
        <f t="shared" si="7"/>
        <v>3.9532133425867755E-2</v>
      </c>
      <c r="O9" s="32">
        <f t="shared" si="8"/>
        <v>0.16495937561063193</v>
      </c>
      <c r="P9" s="33">
        <f t="shared" si="9"/>
        <v>0.10085211849397469</v>
      </c>
      <c r="Q9" s="41"/>
      <c r="R9" s="58">
        <f t="shared" si="10"/>
        <v>8.5389408199874346</v>
      </c>
      <c r="S9" s="58">
        <f t="shared" si="11"/>
        <v>35.631225131896493</v>
      </c>
      <c r="T9" s="58">
        <f t="shared" si="12"/>
        <v>21.784057594698531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461.59453001634705</v>
      </c>
      <c r="F10" s="56">
        <v>1777.2907053809531</v>
      </c>
      <c r="G10" s="57">
        <f t="shared" si="4"/>
        <v>2238.8852353973002</v>
      </c>
      <c r="H10" s="56">
        <v>46</v>
      </c>
      <c r="I10" s="56">
        <v>44</v>
      </c>
      <c r="J10" s="57">
        <f t="shared" si="5"/>
        <v>90</v>
      </c>
      <c r="K10" s="56">
        <v>0</v>
      </c>
      <c r="L10" s="56">
        <v>0</v>
      </c>
      <c r="M10" s="57">
        <f t="shared" si="6"/>
        <v>0</v>
      </c>
      <c r="N10" s="32">
        <f t="shared" si="7"/>
        <v>4.6456776370405302E-2</v>
      </c>
      <c r="O10" s="32">
        <f t="shared" si="8"/>
        <v>0.18700449341129557</v>
      </c>
      <c r="P10" s="33">
        <f t="shared" si="9"/>
        <v>0.1151689935903961</v>
      </c>
      <c r="Q10" s="41"/>
      <c r="R10" s="58">
        <f t="shared" si="10"/>
        <v>10.034663696007545</v>
      </c>
      <c r="S10" s="58">
        <f t="shared" si="11"/>
        <v>40.392970576839843</v>
      </c>
      <c r="T10" s="58">
        <f t="shared" si="12"/>
        <v>24.87650261552556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1006.9747412836764</v>
      </c>
      <c r="F11" s="56">
        <v>2216.7878869698097</v>
      </c>
      <c r="G11" s="57">
        <f t="shared" si="4"/>
        <v>3223.7626282534861</v>
      </c>
      <c r="H11" s="56">
        <v>46</v>
      </c>
      <c r="I11" s="56">
        <v>44</v>
      </c>
      <c r="J11" s="57">
        <f t="shared" si="5"/>
        <v>90</v>
      </c>
      <c r="K11" s="56">
        <v>0</v>
      </c>
      <c r="L11" s="56">
        <v>0</v>
      </c>
      <c r="M11" s="57">
        <f t="shared" si="6"/>
        <v>0</v>
      </c>
      <c r="N11" s="32">
        <f t="shared" si="7"/>
        <v>0.10134608909859867</v>
      </c>
      <c r="O11" s="32">
        <f t="shared" si="8"/>
        <v>0.23324788372998839</v>
      </c>
      <c r="P11" s="33">
        <f t="shared" si="9"/>
        <v>0.16583141091838921</v>
      </c>
      <c r="Q11" s="41"/>
      <c r="R11" s="58">
        <f t="shared" si="10"/>
        <v>21.890755245297314</v>
      </c>
      <c r="S11" s="58">
        <f t="shared" si="11"/>
        <v>50.381542885677497</v>
      </c>
      <c r="T11" s="58">
        <f t="shared" si="12"/>
        <v>35.819584758372066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1009.1931433544696</v>
      </c>
      <c r="F12" s="56">
        <v>2247.9650673795081</v>
      </c>
      <c r="G12" s="57">
        <f t="shared" si="4"/>
        <v>3257.1582107339777</v>
      </c>
      <c r="H12" s="56">
        <v>46</v>
      </c>
      <c r="I12" s="56">
        <v>45</v>
      </c>
      <c r="J12" s="57">
        <f t="shared" si="5"/>
        <v>91</v>
      </c>
      <c r="K12" s="56">
        <v>0</v>
      </c>
      <c r="L12" s="56">
        <v>0</v>
      </c>
      <c r="M12" s="57">
        <f t="shared" si="6"/>
        <v>0</v>
      </c>
      <c r="N12" s="32">
        <f t="shared" si="7"/>
        <v>0.10156935822810685</v>
      </c>
      <c r="O12" s="32">
        <f t="shared" si="8"/>
        <v>0.23127212627361196</v>
      </c>
      <c r="P12" s="33">
        <f t="shared" si="9"/>
        <v>0.1657080896791808</v>
      </c>
      <c r="Q12" s="41"/>
      <c r="R12" s="58">
        <f t="shared" si="10"/>
        <v>21.93898137727108</v>
      </c>
      <c r="S12" s="58">
        <f t="shared" si="11"/>
        <v>49.954779275100179</v>
      </c>
      <c r="T12" s="58">
        <f t="shared" si="12"/>
        <v>35.792947370703054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1023.6933008617912</v>
      </c>
      <c r="F13" s="56">
        <v>2282.3322652991642</v>
      </c>
      <c r="G13" s="57">
        <f t="shared" si="4"/>
        <v>3306.0255661609553</v>
      </c>
      <c r="H13" s="56">
        <v>46</v>
      </c>
      <c r="I13" s="56">
        <v>45</v>
      </c>
      <c r="J13" s="57">
        <f t="shared" si="5"/>
        <v>91</v>
      </c>
      <c r="K13" s="56">
        <v>0</v>
      </c>
      <c r="L13" s="56">
        <v>0</v>
      </c>
      <c r="M13" s="57">
        <f t="shared" si="6"/>
        <v>0</v>
      </c>
      <c r="N13" s="32">
        <f t="shared" si="7"/>
        <v>0.10302871385485016</v>
      </c>
      <c r="O13" s="32">
        <f t="shared" si="8"/>
        <v>0.23480784622419384</v>
      </c>
      <c r="P13" s="33">
        <f t="shared" si="9"/>
        <v>0.16819421887265748</v>
      </c>
      <c r="Q13" s="41"/>
      <c r="R13" s="58">
        <f t="shared" si="10"/>
        <v>22.254202192647632</v>
      </c>
      <c r="S13" s="58">
        <f t="shared" si="11"/>
        <v>50.718494784425872</v>
      </c>
      <c r="T13" s="58">
        <f t="shared" si="12"/>
        <v>36.329951276494015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1140.996933056623</v>
      </c>
      <c r="F14" s="56">
        <v>2689.2404601780709</v>
      </c>
      <c r="G14" s="57">
        <f t="shared" si="4"/>
        <v>3830.2373932346936</v>
      </c>
      <c r="H14" s="56">
        <v>46</v>
      </c>
      <c r="I14" s="56">
        <v>45</v>
      </c>
      <c r="J14" s="57">
        <f t="shared" si="5"/>
        <v>91</v>
      </c>
      <c r="K14" s="56">
        <v>0</v>
      </c>
      <c r="L14" s="56">
        <v>0</v>
      </c>
      <c r="M14" s="57">
        <f t="shared" si="6"/>
        <v>0</v>
      </c>
      <c r="N14" s="32">
        <f t="shared" si="7"/>
        <v>0.11483463496946689</v>
      </c>
      <c r="O14" s="32">
        <f t="shared" si="8"/>
        <v>0.27667082923642705</v>
      </c>
      <c r="P14" s="33">
        <f t="shared" si="9"/>
        <v>0.19486352224433728</v>
      </c>
      <c r="Q14" s="41"/>
      <c r="R14" s="58">
        <f t="shared" si="10"/>
        <v>24.804281153404848</v>
      </c>
      <c r="S14" s="58">
        <f t="shared" si="11"/>
        <v>59.760899115068241</v>
      </c>
      <c r="T14" s="58">
        <f t="shared" si="12"/>
        <v>42.090520804776851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2547.0529763809309</v>
      </c>
      <c r="F15" s="56">
        <v>4006.495653276098</v>
      </c>
      <c r="G15" s="57">
        <f t="shared" si="4"/>
        <v>6553.5486296570289</v>
      </c>
      <c r="H15" s="56">
        <v>92</v>
      </c>
      <c r="I15" s="56">
        <v>90</v>
      </c>
      <c r="J15" s="57">
        <f t="shared" si="5"/>
        <v>182</v>
      </c>
      <c r="K15" s="56">
        <v>46</v>
      </c>
      <c r="L15" s="56">
        <v>46</v>
      </c>
      <c r="M15" s="57">
        <f t="shared" si="6"/>
        <v>92</v>
      </c>
      <c r="N15" s="32">
        <f t="shared" si="7"/>
        <v>8.1427524820362238E-2</v>
      </c>
      <c r="O15" s="32">
        <f t="shared" si="8"/>
        <v>0.12987861946564114</v>
      </c>
      <c r="P15" s="33">
        <f t="shared" si="9"/>
        <v>0.10548462254791767</v>
      </c>
      <c r="Q15" s="41"/>
      <c r="R15" s="58">
        <f t="shared" si="10"/>
        <v>18.456905625948774</v>
      </c>
      <c r="S15" s="58">
        <f t="shared" si="11"/>
        <v>29.45952686232425</v>
      </c>
      <c r="T15" s="58">
        <f t="shared" si="12"/>
        <v>23.918060692178937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6291.0830734601223</v>
      </c>
      <c r="F16" s="56">
        <v>6824.376158169146</v>
      </c>
      <c r="G16" s="57">
        <f t="shared" si="4"/>
        <v>13115.459231629269</v>
      </c>
      <c r="H16" s="56">
        <v>92</v>
      </c>
      <c r="I16" s="56">
        <v>91</v>
      </c>
      <c r="J16" s="57">
        <f t="shared" si="5"/>
        <v>183</v>
      </c>
      <c r="K16" s="56">
        <v>92</v>
      </c>
      <c r="L16" s="56">
        <v>109</v>
      </c>
      <c r="M16" s="57">
        <f t="shared" si="6"/>
        <v>201</v>
      </c>
      <c r="N16" s="32">
        <f t="shared" si="7"/>
        <v>0.14737357274784768</v>
      </c>
      <c r="O16" s="32">
        <f t="shared" si="8"/>
        <v>0.14616981147552147</v>
      </c>
      <c r="P16" s="33">
        <f t="shared" si="9"/>
        <v>0.14674475509789284</v>
      </c>
      <c r="Q16" s="41"/>
      <c r="R16" s="58">
        <f t="shared" si="10"/>
        <v>34.190668877500663</v>
      </c>
      <c r="S16" s="58">
        <f t="shared" si="11"/>
        <v>34.121880790845729</v>
      </c>
      <c r="T16" s="58">
        <f t="shared" si="12"/>
        <v>34.154841749034553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6471.4338079005202</v>
      </c>
      <c r="F17" s="56">
        <v>7381.7790408201763</v>
      </c>
      <c r="G17" s="57">
        <f t="shared" si="4"/>
        <v>13853.212848720697</v>
      </c>
      <c r="H17" s="56">
        <v>90</v>
      </c>
      <c r="I17" s="56">
        <v>91</v>
      </c>
      <c r="J17" s="57">
        <f t="shared" si="5"/>
        <v>181</v>
      </c>
      <c r="K17" s="56">
        <v>92</v>
      </c>
      <c r="L17" s="56">
        <v>101</v>
      </c>
      <c r="M17" s="57">
        <f t="shared" si="6"/>
        <v>193</v>
      </c>
      <c r="N17" s="32">
        <f t="shared" ref="N17:N81" si="13">+E17/(H17*216+K17*248)</f>
        <v>0.15314828208776315</v>
      </c>
      <c r="O17" s="32">
        <f t="shared" si="0"/>
        <v>0.16512569436337188</v>
      </c>
      <c r="P17" s="33">
        <f t="shared" si="1"/>
        <v>0.15930557553726654</v>
      </c>
      <c r="Q17" s="41"/>
      <c r="R17" s="58">
        <f t="shared" si="10"/>
        <v>35.557328614838021</v>
      </c>
      <c r="S17" s="58">
        <f t="shared" si="11"/>
        <v>38.446765837605085</v>
      </c>
      <c r="T17" s="58">
        <f t="shared" si="12"/>
        <v>37.040676066098122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8164.2955153317698</v>
      </c>
      <c r="F18" s="56">
        <v>9084.7689756302352</v>
      </c>
      <c r="G18" s="57">
        <f t="shared" si="4"/>
        <v>17249.064490962006</v>
      </c>
      <c r="H18" s="56">
        <v>91</v>
      </c>
      <c r="I18" s="56">
        <v>91</v>
      </c>
      <c r="J18" s="57">
        <f t="shared" si="5"/>
        <v>182</v>
      </c>
      <c r="K18" s="56">
        <v>92</v>
      </c>
      <c r="L18" s="56">
        <v>91</v>
      </c>
      <c r="M18" s="57">
        <f t="shared" si="6"/>
        <v>183</v>
      </c>
      <c r="N18" s="32">
        <f t="shared" si="13"/>
        <v>0.19222771509068962</v>
      </c>
      <c r="O18" s="32">
        <f t="shared" si="0"/>
        <v>0.21515652177979905</v>
      </c>
      <c r="P18" s="33">
        <f t="shared" si="1"/>
        <v>0.2036585492934968</v>
      </c>
      <c r="Q18" s="41"/>
      <c r="R18" s="58">
        <f t="shared" si="10"/>
        <v>44.613636695802022</v>
      </c>
      <c r="S18" s="58">
        <f t="shared" si="11"/>
        <v>49.916313052913381</v>
      </c>
      <c r="T18" s="58">
        <f t="shared" si="12"/>
        <v>47.25771093414248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9960.9459509077169</v>
      </c>
      <c r="F19" s="56">
        <v>10272.61134115946</v>
      </c>
      <c r="G19" s="57">
        <f t="shared" si="4"/>
        <v>20233.557292067177</v>
      </c>
      <c r="H19" s="56">
        <v>92</v>
      </c>
      <c r="I19" s="56">
        <v>91</v>
      </c>
      <c r="J19" s="57">
        <f t="shared" si="5"/>
        <v>183</v>
      </c>
      <c r="K19" s="56">
        <v>92</v>
      </c>
      <c r="L19" s="56">
        <v>91</v>
      </c>
      <c r="M19" s="57">
        <f t="shared" si="6"/>
        <v>183</v>
      </c>
      <c r="N19" s="32">
        <f t="shared" si="13"/>
        <v>0.23334299922478721</v>
      </c>
      <c r="O19" s="32">
        <f t="shared" si="0"/>
        <v>0.24328844593500046</v>
      </c>
      <c r="P19" s="33">
        <f t="shared" si="1"/>
        <v>0.23828854922822659</v>
      </c>
      <c r="Q19" s="41"/>
      <c r="R19" s="58">
        <f t="shared" si="10"/>
        <v>54.135575820150635</v>
      </c>
      <c r="S19" s="58">
        <f t="shared" si="11"/>
        <v>56.442919456920109</v>
      </c>
      <c r="T19" s="58">
        <f t="shared" si="12"/>
        <v>55.28294342094857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14947.377096567205</v>
      </c>
      <c r="F20" s="56">
        <v>14501.809575234893</v>
      </c>
      <c r="G20" s="57">
        <f t="shared" si="4"/>
        <v>29449.186671802097</v>
      </c>
      <c r="H20" s="56">
        <v>138</v>
      </c>
      <c r="I20" s="56">
        <v>137</v>
      </c>
      <c r="J20" s="57">
        <f t="shared" si="5"/>
        <v>275</v>
      </c>
      <c r="K20" s="56">
        <v>92</v>
      </c>
      <c r="L20" s="56">
        <v>91</v>
      </c>
      <c r="M20" s="57">
        <f t="shared" si="6"/>
        <v>183</v>
      </c>
      <c r="N20" s="32">
        <f t="shared" si="13"/>
        <v>0.28404106674838864</v>
      </c>
      <c r="O20" s="32">
        <f t="shared" si="0"/>
        <v>0.27802549032275486</v>
      </c>
      <c r="P20" s="33">
        <f t="shared" si="1"/>
        <v>0.2810465974939122</v>
      </c>
      <c r="Q20" s="41"/>
      <c r="R20" s="58">
        <f t="shared" si="10"/>
        <v>64.988596072031328</v>
      </c>
      <c r="S20" s="58">
        <f t="shared" si="11"/>
        <v>63.604427961556546</v>
      </c>
      <c r="T20" s="58">
        <f t="shared" si="12"/>
        <v>64.299534217908516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13591.030091234947</v>
      </c>
      <c r="F21" s="56">
        <v>14581.939748851437</v>
      </c>
      <c r="G21" s="57">
        <f t="shared" si="4"/>
        <v>28172.969840086385</v>
      </c>
      <c r="H21" s="56">
        <v>138</v>
      </c>
      <c r="I21" s="56">
        <v>138</v>
      </c>
      <c r="J21" s="57">
        <f t="shared" si="5"/>
        <v>276</v>
      </c>
      <c r="K21" s="56">
        <v>92</v>
      </c>
      <c r="L21" s="56">
        <v>91</v>
      </c>
      <c r="M21" s="57">
        <f t="shared" si="6"/>
        <v>183</v>
      </c>
      <c r="N21" s="32">
        <f t="shared" si="13"/>
        <v>0.25826676214721317</v>
      </c>
      <c r="O21" s="32">
        <f t="shared" si="0"/>
        <v>0.27840880840177634</v>
      </c>
      <c r="P21" s="33">
        <f t="shared" si="1"/>
        <v>0.2683139984770132</v>
      </c>
      <c r="Q21" s="41"/>
      <c r="R21" s="58">
        <f t="shared" si="10"/>
        <v>59.091435179282378</v>
      </c>
      <c r="S21" s="58">
        <f t="shared" si="11"/>
        <v>63.676592789744269</v>
      </c>
      <c r="T21" s="58">
        <f t="shared" si="12"/>
        <v>61.37901925944746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13029.677682470186</v>
      </c>
      <c r="F22" s="56">
        <v>14015.228568738461</v>
      </c>
      <c r="G22" s="57">
        <f t="shared" si="4"/>
        <v>27044.906251208646</v>
      </c>
      <c r="H22" s="56">
        <v>138</v>
      </c>
      <c r="I22" s="56">
        <v>130</v>
      </c>
      <c r="J22" s="57">
        <f t="shared" si="5"/>
        <v>268</v>
      </c>
      <c r="K22" s="56">
        <v>92</v>
      </c>
      <c r="L22" s="56">
        <v>91</v>
      </c>
      <c r="M22" s="57">
        <f t="shared" si="6"/>
        <v>183</v>
      </c>
      <c r="N22" s="32">
        <f t="shared" si="13"/>
        <v>0.24759953029929666</v>
      </c>
      <c r="O22" s="32">
        <f t="shared" si="0"/>
        <v>0.27671830217853538</v>
      </c>
      <c r="P22" s="33">
        <f t="shared" si="1"/>
        <v>0.26188033785739256</v>
      </c>
      <c r="Q22" s="41"/>
      <c r="R22" s="58">
        <f t="shared" si="10"/>
        <v>56.650772532479074</v>
      </c>
      <c r="S22" s="58">
        <f t="shared" si="11"/>
        <v>63.417323840445526</v>
      </c>
      <c r="T22" s="58">
        <f t="shared" si="12"/>
        <v>59.966532707779699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11701.945719286263</v>
      </c>
      <c r="F23" s="56">
        <v>11416.902894701267</v>
      </c>
      <c r="G23" s="57">
        <f t="shared" si="4"/>
        <v>23118.848613987531</v>
      </c>
      <c r="H23" s="56">
        <v>139</v>
      </c>
      <c r="I23" s="56">
        <v>137</v>
      </c>
      <c r="J23" s="57">
        <f t="shared" si="5"/>
        <v>276</v>
      </c>
      <c r="K23" s="56">
        <v>99</v>
      </c>
      <c r="L23" s="56">
        <v>91</v>
      </c>
      <c r="M23" s="57">
        <f t="shared" si="6"/>
        <v>190</v>
      </c>
      <c r="N23" s="32">
        <f t="shared" si="13"/>
        <v>0.21441559878492858</v>
      </c>
      <c r="O23" s="32">
        <f t="shared" si="0"/>
        <v>0.21888234077264698</v>
      </c>
      <c r="P23" s="33">
        <f t="shared" si="1"/>
        <v>0.21659841678522271</v>
      </c>
      <c r="Q23" s="41"/>
      <c r="R23" s="58">
        <f t="shared" si="10"/>
        <v>49.167839156664968</v>
      </c>
      <c r="S23" s="58">
        <f t="shared" si="11"/>
        <v>50.07413550307573</v>
      </c>
      <c r="T23" s="58">
        <f t="shared" si="12"/>
        <v>49.611263120144919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10876.970177472092</v>
      </c>
      <c r="F24" s="56">
        <v>10648.07965601228</v>
      </c>
      <c r="G24" s="57">
        <f t="shared" si="4"/>
        <v>21525.049833484372</v>
      </c>
      <c r="H24" s="56">
        <v>139</v>
      </c>
      <c r="I24" s="56">
        <v>142</v>
      </c>
      <c r="J24" s="57">
        <f t="shared" si="5"/>
        <v>281</v>
      </c>
      <c r="K24" s="56">
        <v>91</v>
      </c>
      <c r="L24" s="56">
        <v>91</v>
      </c>
      <c r="M24" s="57">
        <f t="shared" si="6"/>
        <v>182</v>
      </c>
      <c r="N24" s="32">
        <f t="shared" si="13"/>
        <v>0.20681796047824941</v>
      </c>
      <c r="O24" s="32">
        <f t="shared" si="0"/>
        <v>0.20000149616852517</v>
      </c>
      <c r="P24" s="33">
        <f t="shared" si="1"/>
        <v>0.20338886001856124</v>
      </c>
      <c r="Q24" s="41"/>
      <c r="R24" s="58">
        <f t="shared" si="10"/>
        <v>47.291174684661271</v>
      </c>
      <c r="S24" s="58">
        <f t="shared" si="11"/>
        <v>45.699912686747979</v>
      </c>
      <c r="T24" s="58">
        <f t="shared" si="12"/>
        <v>46.490388409253505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10029.863916548475</v>
      </c>
      <c r="F25" s="56">
        <v>10525.414180219654</v>
      </c>
      <c r="G25" s="57">
        <f t="shared" si="4"/>
        <v>20555.278096768128</v>
      </c>
      <c r="H25" s="56">
        <v>139</v>
      </c>
      <c r="I25" s="56">
        <v>136</v>
      </c>
      <c r="J25" s="57">
        <f t="shared" si="5"/>
        <v>275</v>
      </c>
      <c r="K25" s="56">
        <v>91</v>
      </c>
      <c r="L25" s="56">
        <v>91</v>
      </c>
      <c r="M25" s="57">
        <f t="shared" si="6"/>
        <v>182</v>
      </c>
      <c r="N25" s="32">
        <f t="shared" si="13"/>
        <v>0.19071082895779728</v>
      </c>
      <c r="O25" s="32">
        <f t="shared" si="0"/>
        <v>0.20263002811142103</v>
      </c>
      <c r="P25" s="33">
        <f t="shared" si="1"/>
        <v>0.19663348604086753</v>
      </c>
      <c r="Q25" s="41"/>
      <c r="R25" s="58">
        <f t="shared" si="10"/>
        <v>43.60810398499337</v>
      </c>
      <c r="S25" s="58">
        <f t="shared" si="11"/>
        <v>46.367463348985261</v>
      </c>
      <c r="T25" s="58">
        <f t="shared" si="12"/>
        <v>44.978726688770521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9530.9545022283146</v>
      </c>
      <c r="F26" s="56">
        <v>10099.565676701277</v>
      </c>
      <c r="G26" s="57">
        <f t="shared" si="4"/>
        <v>19630.52017892959</v>
      </c>
      <c r="H26" s="56">
        <v>139</v>
      </c>
      <c r="I26" s="56">
        <v>136</v>
      </c>
      <c r="J26" s="57">
        <f t="shared" si="5"/>
        <v>275</v>
      </c>
      <c r="K26" s="56">
        <v>91</v>
      </c>
      <c r="L26" s="56">
        <v>91</v>
      </c>
      <c r="M26" s="57">
        <f t="shared" si="6"/>
        <v>182</v>
      </c>
      <c r="N26" s="32">
        <f t="shared" si="13"/>
        <v>0.18122441630339814</v>
      </c>
      <c r="O26" s="32">
        <f t="shared" si="0"/>
        <v>0.19443180495728624</v>
      </c>
      <c r="P26" s="33">
        <f t="shared" si="1"/>
        <v>0.18778717550824203</v>
      </c>
      <c r="Q26" s="41"/>
      <c r="R26" s="58">
        <f t="shared" si="10"/>
        <v>41.43893261838398</v>
      </c>
      <c r="S26" s="58">
        <f t="shared" si="11"/>
        <v>44.491478751988005</v>
      </c>
      <c r="T26" s="58">
        <f t="shared" si="12"/>
        <v>42.955186387154463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9307.9790523695065</v>
      </c>
      <c r="F27" s="56">
        <v>7232.7220502519904</v>
      </c>
      <c r="G27" s="57">
        <f t="shared" si="4"/>
        <v>16540.701102621497</v>
      </c>
      <c r="H27" s="56">
        <v>145</v>
      </c>
      <c r="I27" s="56">
        <v>137</v>
      </c>
      <c r="J27" s="57">
        <f t="shared" si="5"/>
        <v>282</v>
      </c>
      <c r="K27" s="56">
        <v>91</v>
      </c>
      <c r="L27" s="56">
        <v>95</v>
      </c>
      <c r="M27" s="57">
        <f t="shared" si="6"/>
        <v>186</v>
      </c>
      <c r="N27" s="32">
        <f t="shared" si="13"/>
        <v>0.17272823360246264</v>
      </c>
      <c r="O27" s="32">
        <f t="shared" si="0"/>
        <v>0.13607619751377165</v>
      </c>
      <c r="P27" s="33">
        <f t="shared" si="1"/>
        <v>0.15452822405289141</v>
      </c>
      <c r="Q27" s="41"/>
      <c r="R27" s="58">
        <f t="shared" si="10"/>
        <v>39.440589204955536</v>
      </c>
      <c r="S27" s="58">
        <f t="shared" si="11"/>
        <v>31.175526078672373</v>
      </c>
      <c r="T27" s="58">
        <f t="shared" si="12"/>
        <v>35.343378424404911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2634.3096079380934</v>
      </c>
      <c r="F28" s="56">
        <v>2738.0777223060522</v>
      </c>
      <c r="G28" s="57">
        <f t="shared" si="4"/>
        <v>5372.3873302441461</v>
      </c>
      <c r="H28" s="56">
        <v>92</v>
      </c>
      <c r="I28" s="56">
        <v>91</v>
      </c>
      <c r="J28" s="57">
        <f t="shared" si="5"/>
        <v>183</v>
      </c>
      <c r="K28" s="56">
        <v>0</v>
      </c>
      <c r="L28" s="56">
        <v>0</v>
      </c>
      <c r="M28" s="57">
        <f t="shared" si="6"/>
        <v>0</v>
      </c>
      <c r="N28" s="32">
        <f t="shared" si="13"/>
        <v>0.13256388928835011</v>
      </c>
      <c r="O28" s="32">
        <f t="shared" si="0"/>
        <v>0.13929984342216384</v>
      </c>
      <c r="P28" s="33">
        <f t="shared" si="1"/>
        <v>0.13591346210898972</v>
      </c>
      <c r="Q28" s="41"/>
      <c r="R28" s="58">
        <f t="shared" si="10"/>
        <v>28.633800086283625</v>
      </c>
      <c r="S28" s="58">
        <f t="shared" si="11"/>
        <v>30.088766179187388</v>
      </c>
      <c r="T28" s="58">
        <f t="shared" si="12"/>
        <v>29.357307815541784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2264.1186143444725</v>
      </c>
      <c r="F29" s="56">
        <v>2789.2579523669419</v>
      </c>
      <c r="G29" s="57">
        <f t="shared" si="4"/>
        <v>5053.3765667114149</v>
      </c>
      <c r="H29" s="56">
        <v>92</v>
      </c>
      <c r="I29" s="56">
        <v>85</v>
      </c>
      <c r="J29" s="57">
        <f t="shared" si="5"/>
        <v>177</v>
      </c>
      <c r="K29" s="56">
        <v>0</v>
      </c>
      <c r="L29" s="56">
        <v>0</v>
      </c>
      <c r="M29" s="57">
        <f t="shared" si="6"/>
        <v>0</v>
      </c>
      <c r="N29" s="32">
        <f t="shared" si="13"/>
        <v>0.11393511545614293</v>
      </c>
      <c r="O29" s="32">
        <f t="shared" si="0"/>
        <v>0.15192036777597723</v>
      </c>
      <c r="P29" s="33">
        <f t="shared" si="1"/>
        <v>0.1321766208074758</v>
      </c>
      <c r="Q29" s="41"/>
      <c r="R29" s="58">
        <f t="shared" si="10"/>
        <v>24.609984938526875</v>
      </c>
      <c r="S29" s="58">
        <f t="shared" si="11"/>
        <v>32.814799439611079</v>
      </c>
      <c r="T29" s="58">
        <f t="shared" si="12"/>
        <v>28.550150094414771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2168.7947162226319</v>
      </c>
      <c r="F30" s="56">
        <v>2713.0307335259231</v>
      </c>
      <c r="G30" s="57">
        <f t="shared" si="4"/>
        <v>4881.825449748555</v>
      </c>
      <c r="H30" s="56">
        <v>92</v>
      </c>
      <c r="I30" s="56">
        <v>89</v>
      </c>
      <c r="J30" s="57">
        <f t="shared" si="5"/>
        <v>181</v>
      </c>
      <c r="K30" s="56">
        <v>0</v>
      </c>
      <c r="L30" s="56">
        <v>0</v>
      </c>
      <c r="M30" s="57">
        <f t="shared" si="6"/>
        <v>0</v>
      </c>
      <c r="N30" s="32">
        <f t="shared" si="13"/>
        <v>0.10913822042183131</v>
      </c>
      <c r="O30" s="32">
        <f t="shared" si="0"/>
        <v>0.14112727494412833</v>
      </c>
      <c r="P30" s="33">
        <f t="shared" si="1"/>
        <v>0.12486764502119284</v>
      </c>
      <c r="Q30" s="41"/>
      <c r="R30" s="58">
        <f t="shared" si="10"/>
        <v>23.573855611115565</v>
      </c>
      <c r="S30" s="58">
        <f t="shared" si="11"/>
        <v>30.483491387931721</v>
      </c>
      <c r="T30" s="58">
        <f t="shared" si="12"/>
        <v>26.971411324577652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1935.7042489052794</v>
      </c>
      <c r="F31" s="56">
        <v>2622.2292247789019</v>
      </c>
      <c r="G31" s="57">
        <f t="shared" si="4"/>
        <v>4557.9334736841811</v>
      </c>
      <c r="H31" s="56">
        <v>92</v>
      </c>
      <c r="I31" s="56">
        <v>90</v>
      </c>
      <c r="J31" s="57">
        <f t="shared" si="5"/>
        <v>182</v>
      </c>
      <c r="K31" s="56">
        <v>0</v>
      </c>
      <c r="L31" s="56">
        <v>0</v>
      </c>
      <c r="M31" s="57">
        <f t="shared" si="6"/>
        <v>0</v>
      </c>
      <c r="N31" s="32">
        <f t="shared" si="13"/>
        <v>9.740862766230271E-2</v>
      </c>
      <c r="O31" s="32">
        <f t="shared" si="0"/>
        <v>0.1348883346079682</v>
      </c>
      <c r="P31" s="33">
        <f t="shared" si="1"/>
        <v>0.11594254867939004</v>
      </c>
      <c r="Q31" s="41"/>
      <c r="R31" s="58">
        <f t="shared" si="10"/>
        <v>21.040263575057384</v>
      </c>
      <c r="S31" s="58">
        <f t="shared" si="11"/>
        <v>29.135880275321131</v>
      </c>
      <c r="T31" s="58">
        <f t="shared" si="12"/>
        <v>25.043590514748249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1746.9242662149522</v>
      </c>
      <c r="F32" s="56">
        <v>2416.7741674876806</v>
      </c>
      <c r="G32" s="57">
        <f t="shared" si="4"/>
        <v>4163.6984337026333</v>
      </c>
      <c r="H32" s="56">
        <v>91</v>
      </c>
      <c r="I32" s="56">
        <v>91</v>
      </c>
      <c r="J32" s="57">
        <f t="shared" si="5"/>
        <v>182</v>
      </c>
      <c r="K32" s="56">
        <v>0</v>
      </c>
      <c r="L32" s="56">
        <v>0</v>
      </c>
      <c r="M32" s="57">
        <f t="shared" si="6"/>
        <v>0</v>
      </c>
      <c r="N32" s="32">
        <f t="shared" si="13"/>
        <v>8.8874860918546614E-2</v>
      </c>
      <c r="O32" s="32">
        <f t="shared" si="0"/>
        <v>0.12295350872444448</v>
      </c>
      <c r="P32" s="33">
        <f t="shared" si="1"/>
        <v>0.10591418482149556</v>
      </c>
      <c r="Q32" s="41"/>
      <c r="R32" s="58">
        <f t="shared" si="10"/>
        <v>19.196969958406068</v>
      </c>
      <c r="S32" s="58">
        <f t="shared" si="11"/>
        <v>26.557957884480007</v>
      </c>
      <c r="T32" s="58">
        <f t="shared" si="12"/>
        <v>22.877463921443042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1302.61950177777</v>
      </c>
      <c r="F33" s="56">
        <v>1947.8434733820491</v>
      </c>
      <c r="G33" s="57">
        <f t="shared" si="4"/>
        <v>3250.4629751598191</v>
      </c>
      <c r="H33" s="56">
        <v>94</v>
      </c>
      <c r="I33" s="56">
        <v>90</v>
      </c>
      <c r="J33" s="57">
        <f t="shared" si="5"/>
        <v>184</v>
      </c>
      <c r="K33" s="56">
        <v>0</v>
      </c>
      <c r="L33" s="56">
        <v>0</v>
      </c>
      <c r="M33" s="57">
        <f t="shared" si="6"/>
        <v>0</v>
      </c>
      <c r="N33" s="32">
        <f t="shared" si="13"/>
        <v>6.415580682514628E-2</v>
      </c>
      <c r="O33" s="32">
        <f t="shared" si="0"/>
        <v>0.10019770953611364</v>
      </c>
      <c r="P33" s="33">
        <f t="shared" si="1"/>
        <v>8.1784998368554226E-2</v>
      </c>
      <c r="Q33" s="41"/>
      <c r="R33" s="58">
        <f t="shared" si="10"/>
        <v>13.857654274231596</v>
      </c>
      <c r="S33" s="58">
        <f t="shared" si="11"/>
        <v>21.642705259800547</v>
      </c>
      <c r="T33" s="58">
        <f t="shared" si="12"/>
        <v>17.665559647607711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660.56394050249412</v>
      </c>
      <c r="F34" s="56">
        <v>780.78955424771596</v>
      </c>
      <c r="G34" s="57">
        <f t="shared" si="4"/>
        <v>1441.3534947502101</v>
      </c>
      <c r="H34" s="56">
        <v>91</v>
      </c>
      <c r="I34" s="56">
        <v>90</v>
      </c>
      <c r="J34" s="57">
        <f t="shared" si="5"/>
        <v>181</v>
      </c>
      <c r="K34" s="56">
        <v>0</v>
      </c>
      <c r="L34" s="56">
        <v>0</v>
      </c>
      <c r="M34" s="57">
        <f t="shared" si="6"/>
        <v>0</v>
      </c>
      <c r="N34" s="32">
        <f t="shared" si="13"/>
        <v>3.3606224079288469E-2</v>
      </c>
      <c r="O34" s="32">
        <f t="shared" si="0"/>
        <v>4.0164071720561523E-2</v>
      </c>
      <c r="P34" s="33">
        <f t="shared" si="1"/>
        <v>3.6867032298706005E-2</v>
      </c>
      <c r="Q34" s="41"/>
      <c r="R34" s="58">
        <f t="shared" si="10"/>
        <v>7.2589444011263087</v>
      </c>
      <c r="S34" s="58">
        <f t="shared" si="11"/>
        <v>8.6754394916412885</v>
      </c>
      <c r="T34" s="58">
        <f t="shared" si="12"/>
        <v>7.9632789765204972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371.03185500592917</v>
      </c>
      <c r="F35" s="56">
        <v>446.38991093089078</v>
      </c>
      <c r="G35" s="57">
        <f t="shared" si="4"/>
        <v>817.42176593681995</v>
      </c>
      <c r="H35" s="56">
        <v>91</v>
      </c>
      <c r="I35" s="56">
        <v>90</v>
      </c>
      <c r="J35" s="57">
        <f t="shared" si="5"/>
        <v>181</v>
      </c>
      <c r="K35" s="56">
        <v>0</v>
      </c>
      <c r="L35" s="56">
        <v>0</v>
      </c>
      <c r="M35" s="57">
        <f t="shared" si="6"/>
        <v>0</v>
      </c>
      <c r="N35" s="32">
        <f t="shared" si="13"/>
        <v>1.8876264499691146E-2</v>
      </c>
      <c r="O35" s="32">
        <f t="shared" si="0"/>
        <v>2.2962443977926482E-2</v>
      </c>
      <c r="P35" s="33">
        <f t="shared" si="1"/>
        <v>2.0908066450194905E-2</v>
      </c>
      <c r="Q35" s="41"/>
      <c r="R35" s="58">
        <f t="shared" si="10"/>
        <v>4.0772731319332873</v>
      </c>
      <c r="S35" s="58">
        <f t="shared" si="11"/>
        <v>4.95988789923212</v>
      </c>
      <c r="T35" s="58">
        <f t="shared" si="12"/>
        <v>4.516142353242099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77.837229941641425</v>
      </c>
      <c r="F36" s="61">
        <v>99.000000001657639</v>
      </c>
      <c r="G36" s="62">
        <f t="shared" si="4"/>
        <v>176.83722994329906</v>
      </c>
      <c r="H36" s="61">
        <v>90</v>
      </c>
      <c r="I36" s="61">
        <v>90</v>
      </c>
      <c r="J36" s="62">
        <f t="shared" si="5"/>
        <v>180</v>
      </c>
      <c r="K36" s="61">
        <v>0</v>
      </c>
      <c r="L36" s="61">
        <v>0</v>
      </c>
      <c r="M36" s="62">
        <f t="shared" si="6"/>
        <v>0</v>
      </c>
      <c r="N36" s="34">
        <f t="shared" si="13"/>
        <v>4.0039727336235297E-3</v>
      </c>
      <c r="O36" s="34">
        <f t="shared" si="0"/>
        <v>5.0925925926778625E-3</v>
      </c>
      <c r="P36" s="35">
        <f t="shared" si="1"/>
        <v>4.5482826631506965E-3</v>
      </c>
      <c r="Q36" s="41"/>
      <c r="R36" s="58">
        <f t="shared" si="10"/>
        <v>0.86485811046268246</v>
      </c>
      <c r="S36" s="58">
        <f t="shared" si="11"/>
        <v>1.1000000000184182</v>
      </c>
      <c r="T36" s="58">
        <f t="shared" si="12"/>
        <v>0.98242905524055035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3851.9545094933528</v>
      </c>
      <c r="F37" s="56">
        <v>3553.1391092355925</v>
      </c>
      <c r="G37" s="65">
        <f t="shared" si="4"/>
        <v>7405.0936187289453</v>
      </c>
      <c r="H37" s="64">
        <v>44</v>
      </c>
      <c r="I37" s="64">
        <v>46</v>
      </c>
      <c r="J37" s="65">
        <f t="shared" si="5"/>
        <v>90</v>
      </c>
      <c r="K37" s="64">
        <v>46</v>
      </c>
      <c r="L37" s="64">
        <v>46</v>
      </c>
      <c r="M37" s="65">
        <f t="shared" si="6"/>
        <v>92</v>
      </c>
      <c r="N37" s="30">
        <f t="shared" si="13"/>
        <v>0.18419828373629268</v>
      </c>
      <c r="O37" s="30">
        <f t="shared" si="0"/>
        <v>0.16647016066508585</v>
      </c>
      <c r="P37" s="31">
        <f t="shared" si="1"/>
        <v>0.17524360135197239</v>
      </c>
      <c r="Q37" s="41"/>
      <c r="R37" s="58">
        <f t="shared" si="10"/>
        <v>42.799494549926145</v>
      </c>
      <c r="S37" s="58">
        <f t="shared" si="11"/>
        <v>38.621077274299921</v>
      </c>
      <c r="T37" s="58">
        <f t="shared" si="12"/>
        <v>40.687327575433763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3646.1780568404565</v>
      </c>
      <c r="F38" s="56">
        <v>3539.0444365616931</v>
      </c>
      <c r="G38" s="57">
        <f t="shared" si="4"/>
        <v>7185.2224934021497</v>
      </c>
      <c r="H38" s="56">
        <v>47</v>
      </c>
      <c r="I38" s="56">
        <v>46</v>
      </c>
      <c r="J38" s="57">
        <f t="shared" si="5"/>
        <v>93</v>
      </c>
      <c r="K38" s="56">
        <v>46</v>
      </c>
      <c r="L38" s="56">
        <v>46</v>
      </c>
      <c r="M38" s="57">
        <f t="shared" si="6"/>
        <v>92</v>
      </c>
      <c r="N38" s="32">
        <f t="shared" si="13"/>
        <v>0.16911772063267425</v>
      </c>
      <c r="O38" s="32">
        <f t="shared" si="0"/>
        <v>0.16580980306229823</v>
      </c>
      <c r="P38" s="33">
        <f t="shared" si="1"/>
        <v>0.16747208869574282</v>
      </c>
      <c r="Q38" s="41"/>
      <c r="R38" s="58">
        <f t="shared" si="10"/>
        <v>39.206215664951145</v>
      </c>
      <c r="S38" s="58">
        <f t="shared" si="11"/>
        <v>38.467874310453183</v>
      </c>
      <c r="T38" s="58">
        <f t="shared" si="12"/>
        <v>38.839040504876486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3538.9592362803678</v>
      </c>
      <c r="F39" s="56">
        <v>3466.492522812367</v>
      </c>
      <c r="G39" s="57">
        <f t="shared" si="4"/>
        <v>7005.4517590927353</v>
      </c>
      <c r="H39" s="56">
        <v>46</v>
      </c>
      <c r="I39" s="56">
        <v>46</v>
      </c>
      <c r="J39" s="57">
        <f t="shared" si="5"/>
        <v>92</v>
      </c>
      <c r="K39" s="56">
        <v>46</v>
      </c>
      <c r="L39" s="56">
        <v>46</v>
      </c>
      <c r="M39" s="57">
        <f t="shared" si="6"/>
        <v>92</v>
      </c>
      <c r="N39" s="32">
        <f t="shared" si="13"/>
        <v>0.16580581129499475</v>
      </c>
      <c r="O39" s="32">
        <f t="shared" si="0"/>
        <v>0.16241063169098421</v>
      </c>
      <c r="P39" s="33">
        <f t="shared" si="1"/>
        <v>0.16410822149298948</v>
      </c>
      <c r="Q39" s="41"/>
      <c r="R39" s="58">
        <f t="shared" si="10"/>
        <v>38.46694822043878</v>
      </c>
      <c r="S39" s="58">
        <f t="shared" si="11"/>
        <v>37.679266552308334</v>
      </c>
      <c r="T39" s="58">
        <f t="shared" si="12"/>
        <v>38.073107386373565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3448.3535382759246</v>
      </c>
      <c r="F40" s="56">
        <v>3453.68369166501</v>
      </c>
      <c r="G40" s="57">
        <f t="shared" si="4"/>
        <v>6902.0372299409346</v>
      </c>
      <c r="H40" s="56">
        <v>46</v>
      </c>
      <c r="I40" s="56">
        <v>46</v>
      </c>
      <c r="J40" s="57">
        <f t="shared" si="5"/>
        <v>92</v>
      </c>
      <c r="K40" s="56">
        <v>57</v>
      </c>
      <c r="L40" s="56">
        <v>46</v>
      </c>
      <c r="M40" s="57">
        <f t="shared" si="6"/>
        <v>103</v>
      </c>
      <c r="N40" s="32">
        <f t="shared" si="13"/>
        <v>0.14325164250066155</v>
      </c>
      <c r="O40" s="32">
        <f t="shared" si="0"/>
        <v>0.1618105177879034</v>
      </c>
      <c r="P40" s="33">
        <f t="shared" si="1"/>
        <v>0.15197369275015268</v>
      </c>
      <c r="Q40" s="41"/>
      <c r="R40" s="58">
        <f t="shared" si="10"/>
        <v>33.479160565785676</v>
      </c>
      <c r="S40" s="58">
        <f t="shared" si="11"/>
        <v>37.540040126793585</v>
      </c>
      <c r="T40" s="58">
        <f t="shared" si="12"/>
        <v>35.395062717645821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3420.6944780836034</v>
      </c>
      <c r="F41" s="56">
        <v>3405.0197661489506</v>
      </c>
      <c r="G41" s="57">
        <f t="shared" si="4"/>
        <v>6825.7142442325539</v>
      </c>
      <c r="H41" s="56">
        <v>46</v>
      </c>
      <c r="I41" s="56">
        <v>46</v>
      </c>
      <c r="J41" s="57">
        <f t="shared" si="5"/>
        <v>92</v>
      </c>
      <c r="K41" s="56">
        <v>47</v>
      </c>
      <c r="L41" s="56">
        <v>46</v>
      </c>
      <c r="M41" s="57">
        <f t="shared" si="6"/>
        <v>93</v>
      </c>
      <c r="N41" s="32">
        <f t="shared" si="13"/>
        <v>0.15842416071154147</v>
      </c>
      <c r="O41" s="32">
        <f t="shared" si="0"/>
        <v>0.159530536270097</v>
      </c>
      <c r="P41" s="33">
        <f t="shared" si="1"/>
        <v>0.15897415325676714</v>
      </c>
      <c r="Q41" s="41"/>
      <c r="R41" s="58">
        <f t="shared" si="10"/>
        <v>36.781661054662401</v>
      </c>
      <c r="S41" s="58">
        <f t="shared" si="11"/>
        <v>37.011084414662506</v>
      </c>
      <c r="T41" s="58">
        <f t="shared" si="12"/>
        <v>36.895752671527319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2522.3054977480951</v>
      </c>
      <c r="F42" s="56">
        <v>1481.6548173138908</v>
      </c>
      <c r="G42" s="57">
        <f t="shared" si="4"/>
        <v>4003.960315061986</v>
      </c>
      <c r="H42" s="56">
        <v>0</v>
      </c>
      <c r="I42" s="56">
        <v>0</v>
      </c>
      <c r="J42" s="57">
        <f t="shared" si="5"/>
        <v>0</v>
      </c>
      <c r="K42" s="56">
        <v>46</v>
      </c>
      <c r="L42" s="56">
        <v>46</v>
      </c>
      <c r="M42" s="57">
        <f t="shared" si="6"/>
        <v>92</v>
      </c>
      <c r="N42" s="32">
        <f t="shared" si="13"/>
        <v>0.22109971053191577</v>
      </c>
      <c r="O42" s="32">
        <f t="shared" si="0"/>
        <v>0.12987857795528496</v>
      </c>
      <c r="P42" s="33">
        <f t="shared" si="1"/>
        <v>0.17548914424360038</v>
      </c>
      <c r="Q42" s="41"/>
      <c r="R42" s="58">
        <f t="shared" si="10"/>
        <v>54.832728211915111</v>
      </c>
      <c r="S42" s="58">
        <f t="shared" si="11"/>
        <v>32.209887332910668</v>
      </c>
      <c r="T42" s="58">
        <f t="shared" si="12"/>
        <v>43.521307772412889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2254.2831265984091</v>
      </c>
      <c r="F43" s="56">
        <v>1361.0585578669129</v>
      </c>
      <c r="G43" s="57">
        <f t="shared" si="4"/>
        <v>3615.341684465322</v>
      </c>
      <c r="H43" s="56">
        <v>0</v>
      </c>
      <c r="I43" s="56">
        <v>0</v>
      </c>
      <c r="J43" s="57">
        <f t="shared" si="5"/>
        <v>0</v>
      </c>
      <c r="K43" s="56">
        <v>46</v>
      </c>
      <c r="L43" s="56">
        <v>46</v>
      </c>
      <c r="M43" s="57">
        <f t="shared" si="6"/>
        <v>92</v>
      </c>
      <c r="N43" s="32">
        <f t="shared" si="13"/>
        <v>0.19760546341150151</v>
      </c>
      <c r="O43" s="32">
        <f t="shared" si="0"/>
        <v>0.11930737709212069</v>
      </c>
      <c r="P43" s="33">
        <f t="shared" si="1"/>
        <v>0.15845642025181109</v>
      </c>
      <c r="Q43" s="41"/>
      <c r="R43" s="58">
        <f t="shared" si="10"/>
        <v>49.006154926052375</v>
      </c>
      <c r="S43" s="58">
        <f t="shared" si="11"/>
        <v>29.588229518845932</v>
      </c>
      <c r="T43" s="58">
        <f t="shared" si="12"/>
        <v>39.297192222449155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2184.0215631795932</v>
      </c>
      <c r="F44" s="56">
        <v>1331.2411268866763</v>
      </c>
      <c r="G44" s="57">
        <f t="shared" si="4"/>
        <v>3515.2626900662694</v>
      </c>
      <c r="H44" s="56">
        <v>0</v>
      </c>
      <c r="I44" s="56">
        <v>0</v>
      </c>
      <c r="J44" s="57">
        <f t="shared" si="5"/>
        <v>0</v>
      </c>
      <c r="K44" s="56">
        <v>46</v>
      </c>
      <c r="L44" s="56">
        <v>46</v>
      </c>
      <c r="M44" s="57">
        <f t="shared" si="6"/>
        <v>92</v>
      </c>
      <c r="N44" s="32">
        <f t="shared" si="13"/>
        <v>0.19144649046104428</v>
      </c>
      <c r="O44" s="32">
        <f t="shared" si="0"/>
        <v>0.11669364716748565</v>
      </c>
      <c r="P44" s="33">
        <f t="shared" si="1"/>
        <v>0.15407006881426497</v>
      </c>
      <c r="Q44" s="41"/>
      <c r="R44" s="58">
        <f t="shared" si="10"/>
        <v>47.478729634338983</v>
      </c>
      <c r="S44" s="58">
        <f t="shared" si="11"/>
        <v>28.940024497536442</v>
      </c>
      <c r="T44" s="58">
        <f t="shared" si="12"/>
        <v>38.209377065937709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2116.0975312313226</v>
      </c>
      <c r="F45" s="56">
        <v>1315.8419469903206</v>
      </c>
      <c r="G45" s="57">
        <f t="shared" si="4"/>
        <v>3431.9394782216432</v>
      </c>
      <c r="H45" s="56">
        <v>0</v>
      </c>
      <c r="I45" s="56">
        <v>0</v>
      </c>
      <c r="J45" s="57">
        <f t="shared" si="5"/>
        <v>0</v>
      </c>
      <c r="K45" s="56">
        <v>46</v>
      </c>
      <c r="L45" s="56">
        <v>46</v>
      </c>
      <c r="M45" s="57">
        <f t="shared" si="6"/>
        <v>92</v>
      </c>
      <c r="N45" s="32">
        <f t="shared" si="13"/>
        <v>0.18549242033935157</v>
      </c>
      <c r="O45" s="32">
        <f t="shared" si="0"/>
        <v>0.11534378918218098</v>
      </c>
      <c r="P45" s="33">
        <f t="shared" si="1"/>
        <v>0.15041810476076628</v>
      </c>
      <c r="Q45" s="41"/>
      <c r="R45" s="58">
        <f t="shared" si="10"/>
        <v>46.002120244159187</v>
      </c>
      <c r="S45" s="58">
        <f t="shared" si="11"/>
        <v>28.605259717180882</v>
      </c>
      <c r="T45" s="58">
        <f t="shared" si="12"/>
        <v>37.303689980670036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2080.0849318138689</v>
      </c>
      <c r="F46" s="56">
        <v>1313.5112753432704</v>
      </c>
      <c r="G46" s="57">
        <f t="shared" si="4"/>
        <v>3393.5962071571394</v>
      </c>
      <c r="H46" s="56">
        <v>0</v>
      </c>
      <c r="I46" s="56">
        <v>0</v>
      </c>
      <c r="J46" s="57">
        <f t="shared" si="5"/>
        <v>0</v>
      </c>
      <c r="K46" s="56">
        <v>46</v>
      </c>
      <c r="L46" s="56">
        <v>46</v>
      </c>
      <c r="M46" s="57">
        <f t="shared" si="6"/>
        <v>92</v>
      </c>
      <c r="N46" s="32">
        <f t="shared" si="13"/>
        <v>0.18233563567793382</v>
      </c>
      <c r="O46" s="32">
        <f t="shared" si="0"/>
        <v>0.11513948767034278</v>
      </c>
      <c r="P46" s="33">
        <f t="shared" si="1"/>
        <v>0.14873756167413829</v>
      </c>
      <c r="Q46" s="41"/>
      <c r="R46" s="58">
        <f t="shared" si="10"/>
        <v>45.219237648127589</v>
      </c>
      <c r="S46" s="58">
        <f t="shared" si="11"/>
        <v>28.554592942245009</v>
      </c>
      <c r="T46" s="58">
        <f t="shared" si="12"/>
        <v>36.886915295186299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2034.6512528922856</v>
      </c>
      <c r="F47" s="56">
        <v>1300.4528838832939</v>
      </c>
      <c r="G47" s="57">
        <f t="shared" si="4"/>
        <v>3335.1041367755797</v>
      </c>
      <c r="H47" s="56">
        <v>0</v>
      </c>
      <c r="I47" s="56">
        <v>0</v>
      </c>
      <c r="J47" s="57">
        <f t="shared" si="5"/>
        <v>0</v>
      </c>
      <c r="K47" s="56">
        <v>46</v>
      </c>
      <c r="L47" s="56">
        <v>46</v>
      </c>
      <c r="M47" s="57">
        <f t="shared" si="6"/>
        <v>92</v>
      </c>
      <c r="N47" s="32">
        <f t="shared" si="13"/>
        <v>0.17835302006419054</v>
      </c>
      <c r="O47" s="32">
        <f t="shared" si="0"/>
        <v>0.11399481801221019</v>
      </c>
      <c r="P47" s="33">
        <f t="shared" si="1"/>
        <v>0.14617391903820037</v>
      </c>
      <c r="Q47" s="41"/>
      <c r="R47" s="58">
        <f t="shared" si="10"/>
        <v>44.231548975919253</v>
      </c>
      <c r="S47" s="58">
        <f t="shared" si="11"/>
        <v>28.270714867028129</v>
      </c>
      <c r="T47" s="58">
        <f t="shared" si="12"/>
        <v>36.251131921473693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1954.1398011791118</v>
      </c>
      <c r="F48" s="56">
        <v>999.9725037064336</v>
      </c>
      <c r="G48" s="57">
        <f t="shared" si="4"/>
        <v>2954.1123048855452</v>
      </c>
      <c r="H48" s="56">
        <v>0</v>
      </c>
      <c r="I48" s="56">
        <v>0</v>
      </c>
      <c r="J48" s="57">
        <f t="shared" ref="J48:J58" si="14">+H48+I48</f>
        <v>0</v>
      </c>
      <c r="K48" s="56">
        <v>46</v>
      </c>
      <c r="L48" s="56">
        <v>46</v>
      </c>
      <c r="M48" s="57">
        <f t="shared" ref="M48:M58" si="15">+K48+L48</f>
        <v>92</v>
      </c>
      <c r="N48" s="32">
        <f t="shared" ref="N48" si="16">+E48/(H48*216+K48*248)</f>
        <v>0.17129556461948736</v>
      </c>
      <c r="O48" s="32">
        <f t="shared" ref="O48" si="17">+F48/(I48*216+L48*248)</f>
        <v>8.7655373747057647E-2</v>
      </c>
      <c r="P48" s="33">
        <f t="shared" ref="P48" si="18">+G48/(J48*216+M48*248)</f>
        <v>0.12947546918327249</v>
      </c>
      <c r="Q48" s="41"/>
      <c r="R48" s="58">
        <f t="shared" ref="R48" si="19">+E48/(H48+K48)</f>
        <v>42.481300025632869</v>
      </c>
      <c r="S48" s="58">
        <f t="shared" ref="S48" si="20">+F48/(I48+L48)</f>
        <v>21.738532689270297</v>
      </c>
      <c r="T48" s="58">
        <f t="shared" ref="T48" si="21">+G48/(J48+M48)</f>
        <v>32.109916357451581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1845.9424623482043</v>
      </c>
      <c r="F49" s="56">
        <v>1011.7882202159567</v>
      </c>
      <c r="G49" s="57">
        <f t="shared" si="4"/>
        <v>2857.7306825641608</v>
      </c>
      <c r="H49" s="56">
        <v>0</v>
      </c>
      <c r="I49" s="56">
        <v>0</v>
      </c>
      <c r="J49" s="57">
        <f t="shared" si="14"/>
        <v>0</v>
      </c>
      <c r="K49" s="56">
        <v>46</v>
      </c>
      <c r="L49" s="56">
        <v>46</v>
      </c>
      <c r="M49" s="57">
        <f t="shared" si="15"/>
        <v>92</v>
      </c>
      <c r="N49" s="32">
        <f t="shared" si="13"/>
        <v>0.16181122566165887</v>
      </c>
      <c r="O49" s="32">
        <f t="shared" si="0"/>
        <v>8.8691113272787225E-2</v>
      </c>
      <c r="P49" s="33">
        <f t="shared" si="1"/>
        <v>0.12525116946722303</v>
      </c>
      <c r="Q49" s="41"/>
      <c r="R49" s="58">
        <f t="shared" si="10"/>
        <v>40.129183964091396</v>
      </c>
      <c r="S49" s="58">
        <f t="shared" si="11"/>
        <v>21.995396091651234</v>
      </c>
      <c r="T49" s="58">
        <f t="shared" si="12"/>
        <v>31.062290027871313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1831.5950345123749</v>
      </c>
      <c r="F50" s="56">
        <v>1008.9954775297929</v>
      </c>
      <c r="G50" s="57">
        <f t="shared" si="4"/>
        <v>2840.5905120421676</v>
      </c>
      <c r="H50" s="56">
        <v>0</v>
      </c>
      <c r="I50" s="56">
        <v>0</v>
      </c>
      <c r="J50" s="57">
        <f t="shared" si="14"/>
        <v>0</v>
      </c>
      <c r="K50" s="56">
        <v>46</v>
      </c>
      <c r="L50" s="56">
        <v>46</v>
      </c>
      <c r="M50" s="57">
        <f t="shared" si="15"/>
        <v>92</v>
      </c>
      <c r="N50" s="32">
        <f t="shared" si="13"/>
        <v>0.16055356193130915</v>
      </c>
      <c r="O50" s="32">
        <f t="shared" si="0"/>
        <v>8.8446307637604568E-2</v>
      </c>
      <c r="P50" s="33">
        <f t="shared" si="1"/>
        <v>0.12449993478445685</v>
      </c>
      <c r="Q50" s="41"/>
      <c r="R50" s="58">
        <f t="shared" si="10"/>
        <v>39.817283358964673</v>
      </c>
      <c r="S50" s="58">
        <f t="shared" si="11"/>
        <v>21.934684294125933</v>
      </c>
      <c r="T50" s="58">
        <f t="shared" si="12"/>
        <v>30.875983826545301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1709.4922316716152</v>
      </c>
      <c r="F51" s="56">
        <v>1018.7198688142466</v>
      </c>
      <c r="G51" s="57">
        <f t="shared" si="4"/>
        <v>2728.2121004858618</v>
      </c>
      <c r="H51" s="56">
        <v>0</v>
      </c>
      <c r="I51" s="56">
        <v>0</v>
      </c>
      <c r="J51" s="57">
        <f t="shared" si="14"/>
        <v>0</v>
      </c>
      <c r="K51" s="56">
        <v>46</v>
      </c>
      <c r="L51" s="56">
        <v>35</v>
      </c>
      <c r="M51" s="57">
        <f t="shared" si="15"/>
        <v>81</v>
      </c>
      <c r="N51" s="32">
        <f t="shared" si="13"/>
        <v>0.14985030081272924</v>
      </c>
      <c r="O51" s="32">
        <f t="shared" si="0"/>
        <v>0.11736404018597311</v>
      </c>
      <c r="P51" s="33">
        <f t="shared" si="1"/>
        <v>0.13581302770240253</v>
      </c>
      <c r="Q51" s="41"/>
      <c r="R51" s="58">
        <f t="shared" si="10"/>
        <v>37.162874601556851</v>
      </c>
      <c r="S51" s="58">
        <f t="shared" si="11"/>
        <v>29.106281966121333</v>
      </c>
      <c r="T51" s="58">
        <f t="shared" si="12"/>
        <v>33.681630870195825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1686.7342291740385</v>
      </c>
      <c r="F52" s="56">
        <v>983.54384895023327</v>
      </c>
      <c r="G52" s="57">
        <f t="shared" si="4"/>
        <v>2670.2780781242718</v>
      </c>
      <c r="H52" s="56">
        <v>0</v>
      </c>
      <c r="I52" s="56">
        <v>0</v>
      </c>
      <c r="J52" s="57">
        <f t="shared" si="14"/>
        <v>0</v>
      </c>
      <c r="K52" s="56">
        <v>46</v>
      </c>
      <c r="L52" s="56">
        <v>23</v>
      </c>
      <c r="M52" s="57">
        <f t="shared" si="15"/>
        <v>69</v>
      </c>
      <c r="N52" s="32">
        <f t="shared" si="13"/>
        <v>0.14785538474526985</v>
      </c>
      <c r="O52" s="32">
        <f t="shared" si="0"/>
        <v>0.17243054855368745</v>
      </c>
      <c r="P52" s="33">
        <f t="shared" si="1"/>
        <v>0.15604710601474239</v>
      </c>
      <c r="Q52" s="41"/>
      <c r="R52" s="58">
        <f t="shared" si="10"/>
        <v>36.668135416826928</v>
      </c>
      <c r="S52" s="58">
        <f t="shared" si="11"/>
        <v>42.762776041314488</v>
      </c>
      <c r="T52" s="58">
        <f t="shared" si="12"/>
        <v>38.69968229165611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1654.9440180446898</v>
      </c>
      <c r="F53" s="56">
        <v>986.79617750972318</v>
      </c>
      <c r="G53" s="57">
        <f t="shared" si="4"/>
        <v>2641.7401955544128</v>
      </c>
      <c r="H53" s="56">
        <v>0</v>
      </c>
      <c r="I53" s="56">
        <v>0</v>
      </c>
      <c r="J53" s="57">
        <f t="shared" si="14"/>
        <v>0</v>
      </c>
      <c r="K53" s="56">
        <v>46</v>
      </c>
      <c r="L53" s="56">
        <v>45</v>
      </c>
      <c r="M53" s="57">
        <f t="shared" si="15"/>
        <v>91</v>
      </c>
      <c r="N53" s="32">
        <f t="shared" si="13"/>
        <v>0.1450687252844223</v>
      </c>
      <c r="O53" s="32">
        <f t="shared" si="0"/>
        <v>8.8422596551050461E-2</v>
      </c>
      <c r="P53" s="33">
        <f t="shared" si="1"/>
        <v>0.11705690338330436</v>
      </c>
      <c r="Q53" s="41"/>
      <c r="R53" s="58">
        <f t="shared" si="10"/>
        <v>35.977043870536733</v>
      </c>
      <c r="S53" s="58">
        <f t="shared" si="11"/>
        <v>21.928803944660515</v>
      </c>
      <c r="T53" s="58">
        <f t="shared" si="12"/>
        <v>29.030112039059482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1607.534235280958</v>
      </c>
      <c r="F54" s="56">
        <v>937.81171131201518</v>
      </c>
      <c r="G54" s="57">
        <f t="shared" si="4"/>
        <v>2545.3459465929732</v>
      </c>
      <c r="H54" s="56">
        <v>0</v>
      </c>
      <c r="I54" s="56">
        <v>0</v>
      </c>
      <c r="J54" s="57">
        <f t="shared" si="14"/>
        <v>0</v>
      </c>
      <c r="K54" s="56">
        <v>46</v>
      </c>
      <c r="L54" s="56">
        <v>46</v>
      </c>
      <c r="M54" s="57">
        <f t="shared" si="15"/>
        <v>92</v>
      </c>
      <c r="N54" s="32">
        <f t="shared" si="13"/>
        <v>0.14091288878690025</v>
      </c>
      <c r="O54" s="32">
        <f t="shared" si="0"/>
        <v>8.2206496433381418E-2</v>
      </c>
      <c r="P54" s="33">
        <f t="shared" si="1"/>
        <v>0.11155969261014083</v>
      </c>
      <c r="Q54" s="41"/>
      <c r="R54" s="58">
        <f t="shared" si="10"/>
        <v>34.946396419151263</v>
      </c>
      <c r="S54" s="58">
        <f t="shared" si="11"/>
        <v>20.387211115478589</v>
      </c>
      <c r="T54" s="58">
        <f t="shared" si="12"/>
        <v>27.666803767314924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1284.5327926025852</v>
      </c>
      <c r="F55" s="56">
        <v>619.25065212382719</v>
      </c>
      <c r="G55" s="57">
        <f t="shared" si="4"/>
        <v>1903.7834447264124</v>
      </c>
      <c r="H55" s="56">
        <v>0</v>
      </c>
      <c r="I55" s="56">
        <v>0</v>
      </c>
      <c r="J55" s="57">
        <f t="shared" si="14"/>
        <v>0</v>
      </c>
      <c r="K55" s="56">
        <v>46</v>
      </c>
      <c r="L55" s="56">
        <v>46</v>
      </c>
      <c r="M55" s="57">
        <f t="shared" si="15"/>
        <v>92</v>
      </c>
      <c r="N55" s="32">
        <f t="shared" si="13"/>
        <v>0.11259929808928693</v>
      </c>
      <c r="O55" s="32">
        <f t="shared" si="0"/>
        <v>5.4282139912677697E-2</v>
      </c>
      <c r="P55" s="33">
        <f t="shared" si="1"/>
        <v>8.3440719000982308E-2</v>
      </c>
      <c r="Q55" s="41"/>
      <c r="R55" s="58">
        <f t="shared" si="10"/>
        <v>27.924625926143158</v>
      </c>
      <c r="S55" s="58">
        <f t="shared" si="11"/>
        <v>13.46197069834407</v>
      </c>
      <c r="T55" s="58">
        <f t="shared" si="12"/>
        <v>20.693298312243613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1242.5014969618342</v>
      </c>
      <c r="F56" s="56">
        <v>432.76769500920727</v>
      </c>
      <c r="G56" s="57">
        <f t="shared" si="4"/>
        <v>1675.2691919710414</v>
      </c>
      <c r="H56" s="56">
        <v>0</v>
      </c>
      <c r="I56" s="56">
        <v>0</v>
      </c>
      <c r="J56" s="57">
        <f t="shared" si="14"/>
        <v>0</v>
      </c>
      <c r="K56" s="56">
        <v>50</v>
      </c>
      <c r="L56" s="56">
        <v>46</v>
      </c>
      <c r="M56" s="57">
        <f t="shared" si="15"/>
        <v>96</v>
      </c>
      <c r="N56" s="32">
        <f t="shared" si="13"/>
        <v>0.10020173362595437</v>
      </c>
      <c r="O56" s="32">
        <f t="shared" si="0"/>
        <v>3.7935457136150708E-2</v>
      </c>
      <c r="P56" s="33">
        <f t="shared" si="1"/>
        <v>7.0365809474590119E-2</v>
      </c>
      <c r="Q56" s="41"/>
      <c r="R56" s="58">
        <f t="shared" si="10"/>
        <v>24.850029939236684</v>
      </c>
      <c r="S56" s="58">
        <f t="shared" si="11"/>
        <v>9.407993369765375</v>
      </c>
      <c r="T56" s="58">
        <f t="shared" si="12"/>
        <v>17.450720749698348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964.94811001069149</v>
      </c>
      <c r="F57" s="56">
        <v>364.99876913454852</v>
      </c>
      <c r="G57" s="57">
        <f t="shared" si="4"/>
        <v>1329.94687914524</v>
      </c>
      <c r="H57" s="56">
        <v>0</v>
      </c>
      <c r="I57" s="56">
        <v>0</v>
      </c>
      <c r="J57" s="57">
        <f t="shared" si="14"/>
        <v>0</v>
      </c>
      <c r="K57" s="56">
        <v>48</v>
      </c>
      <c r="L57" s="56">
        <v>46</v>
      </c>
      <c r="M57" s="57">
        <f t="shared" si="15"/>
        <v>94</v>
      </c>
      <c r="N57" s="32">
        <f t="shared" si="13"/>
        <v>8.1060829133962661E-2</v>
      </c>
      <c r="O57" s="32">
        <f t="shared" si="0"/>
        <v>3.1994983269157479E-2</v>
      </c>
      <c r="P57" s="33">
        <f t="shared" si="1"/>
        <v>5.7049883285228212E-2</v>
      </c>
      <c r="Q57" s="41"/>
      <c r="R57" s="58">
        <f t="shared" si="10"/>
        <v>20.103085625222739</v>
      </c>
      <c r="S57" s="58">
        <f t="shared" si="11"/>
        <v>7.9347558507510545</v>
      </c>
      <c r="T57" s="58">
        <f t="shared" si="12"/>
        <v>14.148371054736597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888.70240118830543</v>
      </c>
      <c r="F58" s="61">
        <v>330.00000000024761</v>
      </c>
      <c r="G58" s="62">
        <f t="shared" si="4"/>
        <v>1218.702401188553</v>
      </c>
      <c r="H58" s="56">
        <v>0</v>
      </c>
      <c r="I58" s="56">
        <v>0</v>
      </c>
      <c r="J58" s="57">
        <f t="shared" si="14"/>
        <v>0</v>
      </c>
      <c r="K58" s="56">
        <v>46</v>
      </c>
      <c r="L58" s="56">
        <v>46</v>
      </c>
      <c r="M58" s="57">
        <f t="shared" si="15"/>
        <v>92</v>
      </c>
      <c r="N58" s="34">
        <f t="shared" si="13"/>
        <v>7.7901683133617242E-2</v>
      </c>
      <c r="O58" s="34">
        <f t="shared" si="0"/>
        <v>2.8927068723724369E-2</v>
      </c>
      <c r="P58" s="35">
        <f t="shared" si="1"/>
        <v>5.34143759286708E-2</v>
      </c>
      <c r="Q58" s="41"/>
      <c r="R58" s="58">
        <f t="shared" si="10"/>
        <v>19.319617417137074</v>
      </c>
      <c r="S58" s="58">
        <f t="shared" si="11"/>
        <v>7.173913043483644</v>
      </c>
      <c r="T58" s="58">
        <f t="shared" si="12"/>
        <v>13.246765230310359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2532.5302604009257</v>
      </c>
      <c r="F59" s="56">
        <v>1711.8041962430325</v>
      </c>
      <c r="G59" s="57">
        <f t="shared" si="4"/>
        <v>4244.3344566439582</v>
      </c>
      <c r="H59" s="66">
        <v>1</v>
      </c>
      <c r="I59" s="64">
        <v>1</v>
      </c>
      <c r="J59" s="65">
        <f t="shared" si="5"/>
        <v>2</v>
      </c>
      <c r="K59" s="66">
        <v>45</v>
      </c>
      <c r="L59" s="64">
        <v>45</v>
      </c>
      <c r="M59" s="65">
        <f t="shared" si="6"/>
        <v>90</v>
      </c>
      <c r="N59" s="30">
        <f t="shared" si="13"/>
        <v>0.22262045186365381</v>
      </c>
      <c r="O59" s="30">
        <f t="shared" si="0"/>
        <v>0.1504750524123622</v>
      </c>
      <c r="P59" s="31">
        <f t="shared" si="1"/>
        <v>0.18654775213800801</v>
      </c>
      <c r="Q59" s="41"/>
      <c r="R59" s="58">
        <f t="shared" si="10"/>
        <v>55.055005660889691</v>
      </c>
      <c r="S59" s="58">
        <f t="shared" si="11"/>
        <v>37.213134700935491</v>
      </c>
      <c r="T59" s="58">
        <f t="shared" si="12"/>
        <v>46.134070180912587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2388.0182255527566</v>
      </c>
      <c r="F60" s="56">
        <v>1724.3574440325817</v>
      </c>
      <c r="G60" s="57">
        <f t="shared" si="4"/>
        <v>4112.3756695853381</v>
      </c>
      <c r="H60" s="55">
        <v>1</v>
      </c>
      <c r="I60" s="56">
        <v>1</v>
      </c>
      <c r="J60" s="57">
        <f t="shared" ref="J60:J84" si="22">+H60+I60</f>
        <v>2</v>
      </c>
      <c r="K60" s="55">
        <v>45</v>
      </c>
      <c r="L60" s="56">
        <v>45</v>
      </c>
      <c r="M60" s="57">
        <f t="shared" ref="M60:M84" si="23">+K60+L60</f>
        <v>90</v>
      </c>
      <c r="N60" s="32">
        <f t="shared" si="13"/>
        <v>0.20991721391989773</v>
      </c>
      <c r="O60" s="32">
        <f t="shared" si="0"/>
        <v>0.15157853762593018</v>
      </c>
      <c r="P60" s="33">
        <f t="shared" si="1"/>
        <v>0.18074787577291396</v>
      </c>
      <c r="Q60" s="41"/>
      <c r="R60" s="58">
        <f t="shared" si="10"/>
        <v>51.91343968592949</v>
      </c>
      <c r="S60" s="58">
        <f t="shared" si="11"/>
        <v>37.486031392012649</v>
      </c>
      <c r="T60" s="58">
        <f t="shared" si="12"/>
        <v>44.699735538971069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2199.4233194321505</v>
      </c>
      <c r="F61" s="56">
        <v>1713.4185580764859</v>
      </c>
      <c r="G61" s="57">
        <f t="shared" si="4"/>
        <v>3912.8418775086366</v>
      </c>
      <c r="H61" s="55">
        <v>1</v>
      </c>
      <c r="I61" s="56">
        <v>1</v>
      </c>
      <c r="J61" s="57">
        <f t="shared" si="22"/>
        <v>2</v>
      </c>
      <c r="K61" s="55">
        <v>45</v>
      </c>
      <c r="L61" s="56">
        <v>45</v>
      </c>
      <c r="M61" s="57">
        <f t="shared" si="23"/>
        <v>90</v>
      </c>
      <c r="N61" s="32">
        <f t="shared" si="13"/>
        <v>0.19333889938749566</v>
      </c>
      <c r="O61" s="32">
        <f t="shared" si="0"/>
        <v>0.15061696185623116</v>
      </c>
      <c r="P61" s="33">
        <f t="shared" si="1"/>
        <v>0.17197793062186342</v>
      </c>
      <c r="Q61" s="41"/>
      <c r="R61" s="58">
        <f t="shared" si="10"/>
        <v>47.813550422438055</v>
      </c>
      <c r="S61" s="58">
        <f t="shared" si="11"/>
        <v>37.248229523401868</v>
      </c>
      <c r="T61" s="58">
        <f t="shared" si="12"/>
        <v>42.530889972919965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2103.9576025967758</v>
      </c>
      <c r="F62" s="56">
        <v>1710.3534903733382</v>
      </c>
      <c r="G62" s="57">
        <f t="shared" si="4"/>
        <v>3814.3110929701143</v>
      </c>
      <c r="H62" s="55">
        <v>1</v>
      </c>
      <c r="I62" s="56">
        <v>1</v>
      </c>
      <c r="J62" s="57">
        <f t="shared" si="22"/>
        <v>2</v>
      </c>
      <c r="K62" s="55">
        <v>45</v>
      </c>
      <c r="L62" s="56">
        <v>45</v>
      </c>
      <c r="M62" s="57">
        <f t="shared" si="23"/>
        <v>90</v>
      </c>
      <c r="N62" s="32">
        <f t="shared" si="13"/>
        <v>0.18494704664177003</v>
      </c>
      <c r="O62" s="32">
        <f t="shared" si="0"/>
        <v>0.15034752904125687</v>
      </c>
      <c r="P62" s="33">
        <f t="shared" si="1"/>
        <v>0.16764728784151345</v>
      </c>
      <c r="Q62" s="41"/>
      <c r="R62" s="58">
        <f t="shared" si="10"/>
        <v>45.738208752103823</v>
      </c>
      <c r="S62" s="58">
        <f t="shared" si="11"/>
        <v>37.1815976168117</v>
      </c>
      <c r="T62" s="58">
        <f t="shared" si="12"/>
        <v>41.459903184457765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2033.8200837063819</v>
      </c>
      <c r="F63" s="56">
        <v>1666.8323010159008</v>
      </c>
      <c r="G63" s="57">
        <f t="shared" si="4"/>
        <v>3700.6523847222825</v>
      </c>
      <c r="H63" s="55">
        <v>1</v>
      </c>
      <c r="I63" s="56">
        <v>1</v>
      </c>
      <c r="J63" s="57">
        <f t="shared" si="22"/>
        <v>2</v>
      </c>
      <c r="K63" s="55">
        <v>45</v>
      </c>
      <c r="L63" s="56">
        <v>45</v>
      </c>
      <c r="M63" s="57">
        <f t="shared" si="23"/>
        <v>90</v>
      </c>
      <c r="N63" s="32">
        <f t="shared" si="13"/>
        <v>0.17878165292777617</v>
      </c>
      <c r="O63" s="32">
        <f t="shared" si="0"/>
        <v>0.14652182674190409</v>
      </c>
      <c r="P63" s="33">
        <f t="shared" si="1"/>
        <v>0.16265173983484013</v>
      </c>
      <c r="Q63" s="41"/>
      <c r="R63" s="58">
        <f t="shared" si="10"/>
        <v>44.213480080573518</v>
      </c>
      <c r="S63" s="58">
        <f t="shared" si="11"/>
        <v>36.235484804693499</v>
      </c>
      <c r="T63" s="58">
        <f t="shared" si="12"/>
        <v>40.224482442633509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1848.5989825511936</v>
      </c>
      <c r="F64" s="56">
        <v>1662.5007376451761</v>
      </c>
      <c r="G64" s="57">
        <f t="shared" si="4"/>
        <v>3511.0997201963696</v>
      </c>
      <c r="H64" s="55">
        <v>1</v>
      </c>
      <c r="I64" s="56">
        <v>1</v>
      </c>
      <c r="J64" s="57">
        <f t="shared" si="22"/>
        <v>2</v>
      </c>
      <c r="K64" s="55">
        <v>45</v>
      </c>
      <c r="L64" s="56">
        <v>38</v>
      </c>
      <c r="M64" s="57">
        <f t="shared" si="23"/>
        <v>83</v>
      </c>
      <c r="N64" s="3">
        <f t="shared" si="13"/>
        <v>0.16249991056181379</v>
      </c>
      <c r="O64" s="3">
        <f t="shared" si="0"/>
        <v>0.17245858274327552</v>
      </c>
      <c r="P64" s="4">
        <f t="shared" si="1"/>
        <v>0.16706793491608155</v>
      </c>
      <c r="Q64" s="41"/>
      <c r="R64" s="58">
        <f t="shared" si="10"/>
        <v>40.18693440328682</v>
      </c>
      <c r="S64" s="58">
        <f t="shared" si="11"/>
        <v>42.628224042184002</v>
      </c>
      <c r="T64" s="58">
        <f t="shared" si="12"/>
        <v>41.307055531721993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1576.5468461317089</v>
      </c>
      <c r="F65" s="56">
        <v>1506.0868209310402</v>
      </c>
      <c r="G65" s="57">
        <f t="shared" si="4"/>
        <v>3082.6336670627488</v>
      </c>
      <c r="H65" s="55">
        <v>1</v>
      </c>
      <c r="I65" s="56">
        <v>2</v>
      </c>
      <c r="J65" s="57">
        <f t="shared" si="22"/>
        <v>3</v>
      </c>
      <c r="K65" s="55">
        <v>45</v>
      </c>
      <c r="L65" s="56">
        <v>44</v>
      </c>
      <c r="M65" s="57">
        <f t="shared" si="23"/>
        <v>89</v>
      </c>
      <c r="N65" s="3">
        <f t="shared" si="13"/>
        <v>0.13858534160792096</v>
      </c>
      <c r="O65" s="3">
        <f t="shared" si="0"/>
        <v>0.13276505826260931</v>
      </c>
      <c r="P65" s="4">
        <f t="shared" si="1"/>
        <v>0.13567929872635337</v>
      </c>
      <c r="Q65" s="41"/>
      <c r="R65" s="58">
        <f t="shared" si="10"/>
        <v>34.272757524602369</v>
      </c>
      <c r="S65" s="58">
        <f t="shared" si="11"/>
        <v>32.741017846326962</v>
      </c>
      <c r="T65" s="58">
        <f t="shared" si="12"/>
        <v>33.506887685464662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692.19470782198619</v>
      </c>
      <c r="F66" s="56">
        <v>897.74698240264081</v>
      </c>
      <c r="G66" s="57">
        <f t="shared" si="4"/>
        <v>1589.9416902246271</v>
      </c>
      <c r="H66" s="55">
        <v>1</v>
      </c>
      <c r="I66" s="56">
        <v>2</v>
      </c>
      <c r="J66" s="57">
        <f t="shared" si="22"/>
        <v>3</v>
      </c>
      <c r="K66" s="55">
        <v>45</v>
      </c>
      <c r="L66" s="56">
        <v>44</v>
      </c>
      <c r="M66" s="57">
        <f t="shared" si="23"/>
        <v>89</v>
      </c>
      <c r="N66" s="3">
        <f t="shared" si="13"/>
        <v>6.0846932825420724E-2</v>
      </c>
      <c r="O66" s="3">
        <f t="shared" si="0"/>
        <v>7.9138485754816718E-2</v>
      </c>
      <c r="P66" s="4">
        <f t="shared" si="1"/>
        <v>6.9979827914816328E-2</v>
      </c>
      <c r="Q66" s="41"/>
      <c r="R66" s="58">
        <f t="shared" si="10"/>
        <v>15.047711039608396</v>
      </c>
      <c r="S66" s="58">
        <f t="shared" si="11"/>
        <v>19.516238747883495</v>
      </c>
      <c r="T66" s="58">
        <f t="shared" si="12"/>
        <v>17.281974893745947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673.51855597153985</v>
      </c>
      <c r="F67" s="56">
        <v>823.80471837493121</v>
      </c>
      <c r="G67" s="57">
        <f t="shared" si="4"/>
        <v>1497.323274346471</v>
      </c>
      <c r="H67" s="55">
        <v>1</v>
      </c>
      <c r="I67" s="56">
        <v>2</v>
      </c>
      <c r="J67" s="57">
        <f t="shared" si="22"/>
        <v>3</v>
      </c>
      <c r="K67" s="55">
        <v>45</v>
      </c>
      <c r="L67" s="56">
        <v>44</v>
      </c>
      <c r="M67" s="57">
        <f t="shared" si="23"/>
        <v>89</v>
      </c>
      <c r="N67" s="3">
        <f t="shared" si="13"/>
        <v>5.9205217648693728E-2</v>
      </c>
      <c r="O67" s="3">
        <f t="shared" si="0"/>
        <v>7.2620303100752043E-2</v>
      </c>
      <c r="P67" s="4">
        <f t="shared" si="1"/>
        <v>6.5903313131446789E-2</v>
      </c>
      <c r="Q67" s="41"/>
      <c r="R67" s="58">
        <f t="shared" si="10"/>
        <v>14.641707738511736</v>
      </c>
      <c r="S67" s="58">
        <f t="shared" si="11"/>
        <v>17.908798225541982</v>
      </c>
      <c r="T67" s="58">
        <f t="shared" si="12"/>
        <v>16.27525298202686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636.41902349513418</v>
      </c>
      <c r="F68" s="56">
        <v>744.81076700095684</v>
      </c>
      <c r="G68" s="57">
        <f t="shared" si="4"/>
        <v>1381.229790496091</v>
      </c>
      <c r="H68" s="55">
        <v>1</v>
      </c>
      <c r="I68" s="56">
        <v>2</v>
      </c>
      <c r="J68" s="57">
        <f t="shared" si="22"/>
        <v>3</v>
      </c>
      <c r="K68" s="55">
        <v>45</v>
      </c>
      <c r="L68" s="56">
        <v>44</v>
      </c>
      <c r="M68" s="57">
        <f t="shared" si="23"/>
        <v>89</v>
      </c>
      <c r="N68" s="3">
        <f t="shared" si="13"/>
        <v>5.5944006987968899E-2</v>
      </c>
      <c r="O68" s="3">
        <f t="shared" si="0"/>
        <v>6.5656802450719046E-2</v>
      </c>
      <c r="P68" s="4">
        <f t="shared" si="1"/>
        <v>6.0793564722539217E-2</v>
      </c>
      <c r="Q68" s="41"/>
      <c r="R68" s="58">
        <f t="shared" si="10"/>
        <v>13.8351961629377</v>
      </c>
      <c r="S68" s="58">
        <f t="shared" si="11"/>
        <v>16.191538413064279</v>
      </c>
      <c r="T68" s="58">
        <f t="shared" si="12"/>
        <v>15.013367288000989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341.91632042098257</v>
      </c>
      <c r="F69" s="61">
        <v>545.00000000165653</v>
      </c>
      <c r="G69" s="62">
        <f t="shared" si="4"/>
        <v>886.91632042263905</v>
      </c>
      <c r="H69" s="67">
        <v>2</v>
      </c>
      <c r="I69" s="61">
        <v>2</v>
      </c>
      <c r="J69" s="62">
        <f t="shared" si="22"/>
        <v>4</v>
      </c>
      <c r="K69" s="67">
        <v>54</v>
      </c>
      <c r="L69" s="61">
        <v>44</v>
      </c>
      <c r="M69" s="62">
        <f t="shared" si="23"/>
        <v>98</v>
      </c>
      <c r="N69" s="6">
        <f t="shared" si="13"/>
        <v>2.4733530123045615E-2</v>
      </c>
      <c r="O69" s="6">
        <f t="shared" si="0"/>
        <v>4.8043018335830086E-2</v>
      </c>
      <c r="P69" s="7">
        <f t="shared" si="1"/>
        <v>3.52398410848156E-2</v>
      </c>
      <c r="Q69" s="41"/>
      <c r="R69" s="58">
        <f t="shared" si="10"/>
        <v>6.1056485789461172</v>
      </c>
      <c r="S69" s="58">
        <f t="shared" si="11"/>
        <v>11.847826086992534</v>
      </c>
      <c r="T69" s="58">
        <f t="shared" si="12"/>
        <v>8.6952580433592068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1306.9999999904785</v>
      </c>
      <c r="F70" s="56">
        <v>2416.3384238633612</v>
      </c>
      <c r="G70" s="65">
        <f t="shared" si="4"/>
        <v>3723.3384238538397</v>
      </c>
      <c r="H70" s="66">
        <v>138</v>
      </c>
      <c r="I70" s="64">
        <v>138</v>
      </c>
      <c r="J70" s="65">
        <f t="shared" si="22"/>
        <v>276</v>
      </c>
      <c r="K70" s="66">
        <v>0</v>
      </c>
      <c r="L70" s="64">
        <v>0</v>
      </c>
      <c r="M70" s="65">
        <f t="shared" si="23"/>
        <v>0</v>
      </c>
      <c r="N70" s="15">
        <f t="shared" si="13"/>
        <v>4.3847289317984386E-2</v>
      </c>
      <c r="O70" s="15">
        <f t="shared" si="0"/>
        <v>8.1063420016886781E-2</v>
      </c>
      <c r="P70" s="16">
        <f t="shared" si="1"/>
        <v>6.2455354667435584E-2</v>
      </c>
      <c r="Q70" s="41"/>
      <c r="R70" s="58">
        <f t="shared" si="10"/>
        <v>9.4710144926846276</v>
      </c>
      <c r="S70" s="58">
        <f t="shared" si="11"/>
        <v>17.509698723647546</v>
      </c>
      <c r="T70" s="58">
        <f t="shared" si="12"/>
        <v>13.490356608166087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2043.7850459838892</v>
      </c>
      <c r="F71" s="56">
        <v>3807.1677503504384</v>
      </c>
      <c r="G71" s="57">
        <f t="shared" ref="G71:G84" si="24">+E71+F71</f>
        <v>5850.952796334328</v>
      </c>
      <c r="H71" s="55">
        <v>138</v>
      </c>
      <c r="I71" s="56">
        <v>138</v>
      </c>
      <c r="J71" s="57">
        <f t="shared" si="22"/>
        <v>276</v>
      </c>
      <c r="K71" s="55">
        <v>0</v>
      </c>
      <c r="L71" s="56">
        <v>0</v>
      </c>
      <c r="M71" s="57">
        <f t="shared" si="23"/>
        <v>0</v>
      </c>
      <c r="N71" s="3">
        <f t="shared" si="13"/>
        <v>6.8564984097688172E-2</v>
      </c>
      <c r="O71" s="3">
        <f t="shared" si="0"/>
        <v>0.12772301899994762</v>
      </c>
      <c r="P71" s="4">
        <f t="shared" si="1"/>
        <v>9.8144001548817902E-2</v>
      </c>
      <c r="Q71" s="41"/>
      <c r="R71" s="58">
        <f t="shared" ref="R71:R86" si="25">+E71/(H71+K71)</f>
        <v>14.810036565100646</v>
      </c>
      <c r="S71" s="58">
        <f t="shared" ref="S71:S86" si="26">+F71/(I71+L71)</f>
        <v>27.588172103988683</v>
      </c>
      <c r="T71" s="58">
        <f t="shared" ref="T71:T86" si="27">+G71/(J71+M71)</f>
        <v>21.199104334544668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3698.5934137092013</v>
      </c>
      <c r="F72" s="56">
        <v>5842.597996257382</v>
      </c>
      <c r="G72" s="57">
        <f t="shared" si="24"/>
        <v>9541.1914099665828</v>
      </c>
      <c r="H72" s="55">
        <v>138</v>
      </c>
      <c r="I72" s="56">
        <v>138</v>
      </c>
      <c r="J72" s="57">
        <f t="shared" si="22"/>
        <v>276</v>
      </c>
      <c r="K72" s="55">
        <v>0</v>
      </c>
      <c r="L72" s="56">
        <v>0</v>
      </c>
      <c r="M72" s="57">
        <f t="shared" si="23"/>
        <v>0</v>
      </c>
      <c r="N72" s="3">
        <f t="shared" si="13"/>
        <v>0.12408056272508056</v>
      </c>
      <c r="O72" s="3">
        <f t="shared" si="0"/>
        <v>0.19600771592382521</v>
      </c>
      <c r="P72" s="4">
        <f t="shared" si="1"/>
        <v>0.16004413932445288</v>
      </c>
      <c r="Q72" s="41"/>
      <c r="R72" s="58">
        <f t="shared" si="25"/>
        <v>26.801401548617399</v>
      </c>
      <c r="S72" s="58">
        <f t="shared" si="26"/>
        <v>42.337666639546249</v>
      </c>
      <c r="T72" s="58">
        <f t="shared" si="27"/>
        <v>34.569534094081824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4071.1819962588361</v>
      </c>
      <c r="F73" s="56">
        <v>6887.312214967078</v>
      </c>
      <c r="G73" s="57">
        <f t="shared" si="24"/>
        <v>10958.494211225914</v>
      </c>
      <c r="H73" s="55">
        <v>138</v>
      </c>
      <c r="I73" s="56">
        <v>134</v>
      </c>
      <c r="J73" s="57">
        <f t="shared" si="22"/>
        <v>272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0.13658017969198993</v>
      </c>
      <c r="O73" s="3">
        <f t="shared" ref="O73" si="29">+F73/(I73*216+L73*248)</f>
        <v>0.23795302014120639</v>
      </c>
      <c r="P73" s="4">
        <f t="shared" ref="P73" si="30">+G73/(J73*216+M73*248)</f>
        <v>0.18652121138388333</v>
      </c>
      <c r="Q73" s="41"/>
      <c r="R73" s="58">
        <f t="shared" si="25"/>
        <v>29.501318813469826</v>
      </c>
      <c r="S73" s="58">
        <f t="shared" si="26"/>
        <v>51.397852350500585</v>
      </c>
      <c r="T73" s="58">
        <f t="shared" si="27"/>
        <v>40.288581658918801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4429.3246909636146</v>
      </c>
      <c r="F74" s="56">
        <v>7844.15436523481</v>
      </c>
      <c r="G74" s="57">
        <f t="shared" si="24"/>
        <v>12273.479056198425</v>
      </c>
      <c r="H74" s="55">
        <v>138</v>
      </c>
      <c r="I74" s="56">
        <v>136</v>
      </c>
      <c r="J74" s="57">
        <f t="shared" si="22"/>
        <v>274</v>
      </c>
      <c r="K74" s="55">
        <v>0</v>
      </c>
      <c r="L74" s="56">
        <v>0</v>
      </c>
      <c r="M74" s="57">
        <f t="shared" si="23"/>
        <v>0</v>
      </c>
      <c r="N74" s="3">
        <f t="shared" si="13"/>
        <v>0.14859516542416851</v>
      </c>
      <c r="O74" s="3">
        <f t="shared" si="0"/>
        <v>0.26702595197558587</v>
      </c>
      <c r="P74" s="4">
        <f t="shared" si="1"/>
        <v>0.20737832955187929</v>
      </c>
      <c r="Q74" s="41"/>
      <c r="R74" s="58">
        <f t="shared" si="25"/>
        <v>32.096555731620398</v>
      </c>
      <c r="S74" s="58">
        <f t="shared" si="26"/>
        <v>57.677605626726546</v>
      </c>
      <c r="T74" s="58">
        <f t="shared" si="27"/>
        <v>44.79371918320593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5270.1815312095468</v>
      </c>
      <c r="F75" s="56">
        <v>8306.6714413098562</v>
      </c>
      <c r="G75" s="57">
        <f t="shared" si="24"/>
        <v>13576.852972519402</v>
      </c>
      <c r="H75" s="55">
        <v>137</v>
      </c>
      <c r="I75" s="56">
        <v>138</v>
      </c>
      <c r="J75" s="57">
        <f t="shared" si="22"/>
        <v>275</v>
      </c>
      <c r="K75" s="55">
        <v>0</v>
      </c>
      <c r="L75" s="56">
        <v>0</v>
      </c>
      <c r="M75" s="57">
        <f t="shared" si="23"/>
        <v>0</v>
      </c>
      <c r="N75" s="3">
        <f t="shared" si="13"/>
        <v>0.17809480708331801</v>
      </c>
      <c r="O75" s="3">
        <f t="shared" si="0"/>
        <v>0.27867255237888677</v>
      </c>
      <c r="P75" s="4">
        <f t="shared" si="1"/>
        <v>0.22856654835891249</v>
      </c>
      <c r="Q75" s="41"/>
      <c r="R75" s="58">
        <f t="shared" si="25"/>
        <v>38.468478329996692</v>
      </c>
      <c r="S75" s="58">
        <f t="shared" si="26"/>
        <v>60.193271313839539</v>
      </c>
      <c r="T75" s="58">
        <f t="shared" si="27"/>
        <v>49.370374445525101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8143.4901016164476</v>
      </c>
      <c r="F76" s="56">
        <v>10097.869279267718</v>
      </c>
      <c r="G76" s="57">
        <f t="shared" si="24"/>
        <v>18241.359380884165</v>
      </c>
      <c r="H76" s="55">
        <v>138</v>
      </c>
      <c r="I76" s="56">
        <v>138</v>
      </c>
      <c r="J76" s="57">
        <f t="shared" si="22"/>
        <v>276</v>
      </c>
      <c r="K76" s="55">
        <v>0</v>
      </c>
      <c r="L76" s="56">
        <v>0</v>
      </c>
      <c r="M76" s="57">
        <f t="shared" si="23"/>
        <v>0</v>
      </c>
      <c r="N76" s="3">
        <f t="shared" si="13"/>
        <v>0.27319813813796456</v>
      </c>
      <c r="O76" s="3">
        <f t="shared" si="0"/>
        <v>0.33876373051756969</v>
      </c>
      <c r="P76" s="4">
        <f t="shared" si="1"/>
        <v>0.30598093432776713</v>
      </c>
      <c r="Q76" s="41"/>
      <c r="R76" s="58">
        <f t="shared" si="25"/>
        <v>59.010797837800347</v>
      </c>
      <c r="S76" s="58">
        <f t="shared" si="26"/>
        <v>73.17296579179505</v>
      </c>
      <c r="T76" s="58">
        <f t="shared" si="27"/>
        <v>66.091881814797702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10011.51492052178</v>
      </c>
      <c r="F77" s="56">
        <v>10513.859220167786</v>
      </c>
      <c r="G77" s="57">
        <f t="shared" si="24"/>
        <v>20525.374140689564</v>
      </c>
      <c r="H77" s="55">
        <v>138</v>
      </c>
      <c r="I77" s="56">
        <v>138</v>
      </c>
      <c r="J77" s="57">
        <f t="shared" si="22"/>
        <v>276</v>
      </c>
      <c r="K77" s="55">
        <v>0</v>
      </c>
      <c r="L77" s="56">
        <v>0</v>
      </c>
      <c r="M77" s="57">
        <f t="shared" si="23"/>
        <v>0</v>
      </c>
      <c r="N77" s="3">
        <f t="shared" si="13"/>
        <v>0.33586671096758525</v>
      </c>
      <c r="O77" s="3">
        <f t="shared" si="0"/>
        <v>0.35271937802495257</v>
      </c>
      <c r="P77" s="4">
        <f t="shared" si="1"/>
        <v>0.34429304449626885</v>
      </c>
      <c r="Q77" s="41"/>
      <c r="R77" s="58">
        <f t="shared" si="25"/>
        <v>72.547209568998412</v>
      </c>
      <c r="S77" s="58">
        <f t="shared" si="26"/>
        <v>76.187385653389754</v>
      </c>
      <c r="T77" s="58">
        <f t="shared" si="27"/>
        <v>74.367297611194076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9031.311399045444</v>
      </c>
      <c r="F78" s="56">
        <v>9294.2585667567655</v>
      </c>
      <c r="G78" s="57">
        <f t="shared" si="24"/>
        <v>18325.569965802209</v>
      </c>
      <c r="H78" s="55">
        <v>138</v>
      </c>
      <c r="I78" s="56">
        <v>138</v>
      </c>
      <c r="J78" s="57">
        <f t="shared" si="22"/>
        <v>276</v>
      </c>
      <c r="K78" s="55">
        <v>0</v>
      </c>
      <c r="L78" s="56">
        <v>0</v>
      </c>
      <c r="M78" s="57">
        <f t="shared" si="23"/>
        <v>0</v>
      </c>
      <c r="N78" s="3">
        <f t="shared" si="13"/>
        <v>0.30298280324226529</v>
      </c>
      <c r="O78" s="3">
        <f t="shared" si="0"/>
        <v>0.31180416555142126</v>
      </c>
      <c r="P78" s="4">
        <f t="shared" si="1"/>
        <v>0.30739348439684328</v>
      </c>
      <c r="Q78" s="41"/>
      <c r="R78" s="58">
        <f t="shared" si="25"/>
        <v>65.4442855003293</v>
      </c>
      <c r="S78" s="58">
        <f t="shared" si="26"/>
        <v>67.349699759106997</v>
      </c>
      <c r="T78" s="58">
        <f t="shared" si="27"/>
        <v>66.396992629718156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8389.9899251166498</v>
      </c>
      <c r="F79" s="56">
        <v>9055.4375389390916</v>
      </c>
      <c r="G79" s="57">
        <f t="shared" si="24"/>
        <v>17445.427464055741</v>
      </c>
      <c r="H79" s="55">
        <v>138</v>
      </c>
      <c r="I79" s="56">
        <v>139</v>
      </c>
      <c r="J79" s="57">
        <f t="shared" si="22"/>
        <v>277</v>
      </c>
      <c r="K79" s="55">
        <v>0</v>
      </c>
      <c r="L79" s="56">
        <v>0</v>
      </c>
      <c r="M79" s="57">
        <f t="shared" si="23"/>
        <v>0</v>
      </c>
      <c r="N79" s="3">
        <f t="shared" si="13"/>
        <v>0.28146772427256611</v>
      </c>
      <c r="O79" s="3">
        <f t="shared" si="0"/>
        <v>0.30160663265850957</v>
      </c>
      <c r="P79" s="4">
        <f t="shared" si="1"/>
        <v>0.29157353028572908</v>
      </c>
      <c r="Q79" s="41"/>
      <c r="R79" s="58">
        <f t="shared" si="25"/>
        <v>60.797028442874272</v>
      </c>
      <c r="S79" s="58">
        <f t="shared" si="26"/>
        <v>65.147032654238075</v>
      </c>
      <c r="T79" s="58">
        <f t="shared" si="27"/>
        <v>62.97988254171748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6445.7126111403177</v>
      </c>
      <c r="F80" s="56">
        <v>7846.509203184919</v>
      </c>
      <c r="G80" s="57">
        <f t="shared" si="24"/>
        <v>14292.221814325236</v>
      </c>
      <c r="H80" s="55">
        <v>138</v>
      </c>
      <c r="I80" s="56">
        <v>138</v>
      </c>
      <c r="J80" s="57">
        <f t="shared" si="22"/>
        <v>276</v>
      </c>
      <c r="K80" s="55">
        <v>0</v>
      </c>
      <c r="L80" s="56">
        <v>0</v>
      </c>
      <c r="M80" s="57">
        <f t="shared" si="23"/>
        <v>0</v>
      </c>
      <c r="N80" s="3">
        <f t="shared" si="13"/>
        <v>0.2162410296276274</v>
      </c>
      <c r="O80" s="3">
        <f t="shared" si="0"/>
        <v>0.26323501084222084</v>
      </c>
      <c r="P80" s="4">
        <f t="shared" si="1"/>
        <v>0.2397380202349241</v>
      </c>
      <c r="Q80" s="41"/>
      <c r="R80" s="58">
        <f t="shared" si="25"/>
        <v>46.708062399567517</v>
      </c>
      <c r="S80" s="58">
        <f t="shared" si="26"/>
        <v>56.8587623419197</v>
      </c>
      <c r="T80" s="58">
        <f t="shared" si="27"/>
        <v>51.783412370743605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5503.8405977108214</v>
      </c>
      <c r="F81" s="56">
        <v>7350.8417120867744</v>
      </c>
      <c r="G81" s="57">
        <f t="shared" si="24"/>
        <v>12854.682309797596</v>
      </c>
      <c r="H81" s="55">
        <v>138</v>
      </c>
      <c r="I81" s="56">
        <v>138</v>
      </c>
      <c r="J81" s="57">
        <f t="shared" si="22"/>
        <v>276</v>
      </c>
      <c r="K81" s="55">
        <v>0</v>
      </c>
      <c r="L81" s="56">
        <v>0</v>
      </c>
      <c r="M81" s="57">
        <f t="shared" si="23"/>
        <v>0</v>
      </c>
      <c r="N81" s="3">
        <f t="shared" si="13"/>
        <v>0.18464306889797441</v>
      </c>
      <c r="O81" s="3">
        <f t="shared" ref="O81:O86" si="31">+F81/(I81*216+L81*248)</f>
        <v>0.24660633763039366</v>
      </c>
      <c r="P81" s="4">
        <f t="shared" ref="P81:P86" si="32">+G81/(J81*216+M81*248)</f>
        <v>0.21562470326418404</v>
      </c>
      <c r="Q81" s="41"/>
      <c r="R81" s="58">
        <f t="shared" si="25"/>
        <v>39.882902881962472</v>
      </c>
      <c r="S81" s="58">
        <f t="shared" si="26"/>
        <v>53.266968928165035</v>
      </c>
      <c r="T81" s="58">
        <f t="shared" si="27"/>
        <v>46.574935905063754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4642.3746226145695</v>
      </c>
      <c r="F82" s="56">
        <v>7185.1909227991564</v>
      </c>
      <c r="G82" s="57">
        <f t="shared" si="24"/>
        <v>11827.565545413727</v>
      </c>
      <c r="H82" s="55">
        <v>138</v>
      </c>
      <c r="I82" s="56">
        <v>138</v>
      </c>
      <c r="J82" s="57">
        <f t="shared" si="22"/>
        <v>276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0.15574257322244262</v>
      </c>
      <c r="O82" s="3">
        <f t="shared" si="31"/>
        <v>0.24104907819374519</v>
      </c>
      <c r="P82" s="4">
        <f t="shared" si="32"/>
        <v>0.19839582570809391</v>
      </c>
      <c r="Q82" s="41"/>
      <c r="R82" s="58">
        <f t="shared" si="25"/>
        <v>33.640395816047608</v>
      </c>
      <c r="S82" s="58">
        <f t="shared" si="26"/>
        <v>52.066600889848957</v>
      </c>
      <c r="T82" s="58">
        <f t="shared" si="27"/>
        <v>42.853498352948286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3450.2954502588068</v>
      </c>
      <c r="F83" s="56">
        <v>5612.821137399912</v>
      </c>
      <c r="G83" s="57">
        <f t="shared" si="24"/>
        <v>9063.1165876587183</v>
      </c>
      <c r="H83" s="55">
        <v>138</v>
      </c>
      <c r="I83" s="56">
        <v>138</v>
      </c>
      <c r="J83" s="57">
        <f t="shared" si="22"/>
        <v>276</v>
      </c>
      <c r="K83" s="55">
        <v>0</v>
      </c>
      <c r="L83" s="56">
        <v>0</v>
      </c>
      <c r="M83" s="57">
        <f t="shared" si="23"/>
        <v>0</v>
      </c>
      <c r="N83" s="3">
        <f t="shared" si="33"/>
        <v>0.11575065251807591</v>
      </c>
      <c r="O83" s="3">
        <f t="shared" si="31"/>
        <v>0.18829915248926168</v>
      </c>
      <c r="P83" s="4">
        <f t="shared" si="32"/>
        <v>0.15202490250366879</v>
      </c>
      <c r="Q83" s="41"/>
      <c r="R83" s="58">
        <f t="shared" si="25"/>
        <v>25.002140943904397</v>
      </c>
      <c r="S83" s="58">
        <f t="shared" si="26"/>
        <v>40.672616937680523</v>
      </c>
      <c r="T83" s="58">
        <f t="shared" si="27"/>
        <v>32.837378940792455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2009.663462514523</v>
      </c>
      <c r="F84" s="61">
        <v>3063.9999999820207</v>
      </c>
      <c r="G84" s="62">
        <f t="shared" si="24"/>
        <v>5073.6634624965436</v>
      </c>
      <c r="H84" s="67">
        <v>138</v>
      </c>
      <c r="I84" s="61">
        <v>138</v>
      </c>
      <c r="J84" s="62">
        <f t="shared" si="22"/>
        <v>276</v>
      </c>
      <c r="K84" s="67">
        <v>0</v>
      </c>
      <c r="L84" s="61">
        <v>0</v>
      </c>
      <c r="M84" s="62">
        <f t="shared" si="23"/>
        <v>0</v>
      </c>
      <c r="N84" s="6">
        <f t="shared" si="33"/>
        <v>6.7420271823487754E-2</v>
      </c>
      <c r="O84" s="6">
        <f t="shared" si="31"/>
        <v>0.10279119699349237</v>
      </c>
      <c r="P84" s="7">
        <f t="shared" si="32"/>
        <v>8.5105734408490064E-2</v>
      </c>
      <c r="Q84" s="41"/>
      <c r="R84" s="58">
        <f t="shared" si="25"/>
        <v>14.562778713873355</v>
      </c>
      <c r="S84" s="58">
        <f t="shared" si="26"/>
        <v>22.202898550594352</v>
      </c>
      <c r="T84" s="58">
        <f t="shared" si="27"/>
        <v>18.382838632233852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984.79766159916562</v>
      </c>
      <c r="F85" s="56">
        <v>2036.7124143387639</v>
      </c>
      <c r="G85" s="65">
        <f t="shared" ref="G85:G86" si="34">+E85+F85</f>
        <v>3021.5100759379293</v>
      </c>
      <c r="H85" s="71">
        <v>46</v>
      </c>
      <c r="I85" s="64">
        <v>46</v>
      </c>
      <c r="J85" s="65">
        <f t="shared" ref="J85:J86" si="35">+H85+I85</f>
        <v>92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9.911409637672762E-2</v>
      </c>
      <c r="O85" s="3">
        <f t="shared" si="31"/>
        <v>0.20498313348820088</v>
      </c>
      <c r="P85" s="4">
        <f t="shared" si="32"/>
        <v>0.15204861493246424</v>
      </c>
      <c r="Q85" s="41"/>
      <c r="R85" s="58">
        <f t="shared" si="25"/>
        <v>21.408644817373165</v>
      </c>
      <c r="S85" s="58">
        <f t="shared" si="26"/>
        <v>44.276356833451388</v>
      </c>
      <c r="T85" s="58">
        <f t="shared" si="27"/>
        <v>32.842500825412273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926.49900530768684</v>
      </c>
      <c r="F86" s="61">
        <v>1948.0000000018713</v>
      </c>
      <c r="G86" s="62">
        <f t="shared" si="34"/>
        <v>2874.499005309558</v>
      </c>
      <c r="H86" s="72">
        <v>46</v>
      </c>
      <c r="I86" s="61">
        <v>46</v>
      </c>
      <c r="J86" s="62">
        <f t="shared" si="35"/>
        <v>92</v>
      </c>
      <c r="K86" s="72">
        <v>0</v>
      </c>
      <c r="L86" s="61">
        <v>0</v>
      </c>
      <c r="M86" s="62">
        <f t="shared" si="36"/>
        <v>0</v>
      </c>
      <c r="N86" s="6">
        <f t="shared" si="33"/>
        <v>9.3246679278148836E-2</v>
      </c>
      <c r="O86" s="6">
        <f t="shared" si="31"/>
        <v>0.19605475040276482</v>
      </c>
      <c r="P86" s="7">
        <f t="shared" si="32"/>
        <v>0.14465071484045683</v>
      </c>
      <c r="Q86" s="41"/>
      <c r="R86" s="58">
        <f t="shared" si="25"/>
        <v>20.141282724080149</v>
      </c>
      <c r="S86" s="58">
        <f t="shared" si="26"/>
        <v>42.347826086997202</v>
      </c>
      <c r="T86" s="58">
        <f t="shared" si="27"/>
        <v>31.244554405538675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453193.88808869105</v>
      </c>
    </row>
    <row r="91" spans="2:20" x14ac:dyDescent="0.25">
      <c r="C91" t="s">
        <v>112</v>
      </c>
      <c r="D91" s="78">
        <f>SUMPRODUCT(((((J5:J86)*216)+((M5:M86)*248))*((D5:D86))/1000))</f>
        <v>2729749.4167200006</v>
      </c>
    </row>
    <row r="92" spans="2:20" x14ac:dyDescent="0.25">
      <c r="C92" t="s">
        <v>111</v>
      </c>
      <c r="D92" s="39">
        <f>+D90/D91</f>
        <v>0.16602032600971764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N3" sqref="N3:P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0.14640665776541148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47.999999999693976</v>
      </c>
      <c r="F5" s="56">
        <v>385.75463838472052</v>
      </c>
      <c r="G5" s="57">
        <f>+E5+F5</f>
        <v>433.75463838441448</v>
      </c>
      <c r="H5" s="56">
        <v>44</v>
      </c>
      <c r="I5" s="56">
        <v>47</v>
      </c>
      <c r="J5" s="57">
        <f>+H5+I5</f>
        <v>91</v>
      </c>
      <c r="K5" s="56">
        <v>0</v>
      </c>
      <c r="L5" s="56">
        <v>0</v>
      </c>
      <c r="M5" s="57">
        <f>+K5+L5</f>
        <v>0</v>
      </c>
      <c r="N5" s="32">
        <f>+E5/(H5*216+K5*248)</f>
        <v>5.050505050472851E-3</v>
      </c>
      <c r="O5" s="32">
        <f t="shared" ref="O5:O80" si="0">+F5/(I5*216+L5*248)</f>
        <v>3.7997895821977989E-2</v>
      </c>
      <c r="P5" s="33">
        <f t="shared" ref="P5:P80" si="1">+G5/(J5*216+M5*248)</f>
        <v>2.2067289295096382E-2</v>
      </c>
      <c r="Q5" s="41"/>
      <c r="R5" s="58">
        <f>+E5/(H5+K5)</f>
        <v>1.0909090909021357</v>
      </c>
      <c r="S5" s="58">
        <f t="shared" ref="S5" si="2">+F5/(I5+L5)</f>
        <v>8.2075454975472457</v>
      </c>
      <c r="T5" s="58">
        <f t="shared" ref="T5" si="3">+G5/(J5+M5)</f>
        <v>4.7665344877408184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127.63959831466877</v>
      </c>
      <c r="F6" s="56">
        <v>675.27072518876946</v>
      </c>
      <c r="G6" s="57">
        <f t="shared" ref="G6:G70" si="4">+E6+F6</f>
        <v>802.91032350343824</v>
      </c>
      <c r="H6" s="56">
        <v>44</v>
      </c>
      <c r="I6" s="56">
        <v>44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1.343009241526397E-2</v>
      </c>
      <c r="O6" s="32">
        <f t="shared" ref="O6:O16" si="8">+F6/(I6*216+L6*248)</f>
        <v>7.1051212667168503E-2</v>
      </c>
      <c r="P6" s="33">
        <f t="shared" ref="P6:P16" si="9">+G6/(J6*216+M6*248)</f>
        <v>4.2240652541216235E-2</v>
      </c>
      <c r="Q6" s="41"/>
      <c r="R6" s="58">
        <f t="shared" ref="R6:R70" si="10">+E6/(H6+K6)</f>
        <v>2.9008999616970175</v>
      </c>
      <c r="S6" s="58">
        <f t="shared" ref="S6:S70" si="11">+F6/(I6+L6)</f>
        <v>15.347061936108396</v>
      </c>
      <c r="T6" s="58">
        <f t="shared" ref="T6:T70" si="12">+G6/(J6+M6)</f>
        <v>9.1239809489027071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156.07039803401676</v>
      </c>
      <c r="F7" s="56">
        <v>923.83543187681062</v>
      </c>
      <c r="G7" s="57">
        <f t="shared" si="4"/>
        <v>1079.9058299108274</v>
      </c>
      <c r="H7" s="56">
        <v>44</v>
      </c>
      <c r="I7" s="56">
        <v>46</v>
      </c>
      <c r="J7" s="57">
        <f t="shared" si="5"/>
        <v>90</v>
      </c>
      <c r="K7" s="56">
        <v>0</v>
      </c>
      <c r="L7" s="56">
        <v>0</v>
      </c>
      <c r="M7" s="57">
        <f t="shared" si="6"/>
        <v>0</v>
      </c>
      <c r="N7" s="32">
        <f t="shared" si="7"/>
        <v>1.6421548614690317E-2</v>
      </c>
      <c r="O7" s="32">
        <f t="shared" si="8"/>
        <v>9.2978606267794944E-2</v>
      </c>
      <c r="P7" s="33">
        <f t="shared" si="9"/>
        <v>5.5550711415166015E-2</v>
      </c>
      <c r="Q7" s="41"/>
      <c r="R7" s="58">
        <f t="shared" si="10"/>
        <v>3.547054500773108</v>
      </c>
      <c r="S7" s="58">
        <f t="shared" si="11"/>
        <v>20.08337895384371</v>
      </c>
      <c r="T7" s="58">
        <f t="shared" si="12"/>
        <v>11.99895366567586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174.50477426572186</v>
      </c>
      <c r="F8" s="56">
        <v>1063.9716244861252</v>
      </c>
      <c r="G8" s="57">
        <f t="shared" si="4"/>
        <v>1238.476398751847</v>
      </c>
      <c r="H8" s="56">
        <v>45</v>
      </c>
      <c r="I8" s="56">
        <v>47</v>
      </c>
      <c r="J8" s="57">
        <f t="shared" si="5"/>
        <v>92</v>
      </c>
      <c r="K8" s="56">
        <v>0</v>
      </c>
      <c r="L8" s="56">
        <v>0</v>
      </c>
      <c r="M8" s="57">
        <f t="shared" si="6"/>
        <v>0</v>
      </c>
      <c r="N8" s="32">
        <f t="shared" si="7"/>
        <v>1.7953166076720355E-2</v>
      </c>
      <c r="O8" s="32">
        <f t="shared" si="8"/>
        <v>0.10480413952779011</v>
      </c>
      <c r="P8" s="33">
        <f t="shared" si="9"/>
        <v>6.2322685122375557E-2</v>
      </c>
      <c r="Q8" s="41"/>
      <c r="R8" s="58">
        <f t="shared" si="10"/>
        <v>3.8778838725715969</v>
      </c>
      <c r="S8" s="58">
        <f t="shared" si="11"/>
        <v>22.637694138002662</v>
      </c>
      <c r="T8" s="58">
        <f t="shared" si="12"/>
        <v>13.461699986433119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218.37126279344284</v>
      </c>
      <c r="F9" s="56">
        <v>1403.2168526586156</v>
      </c>
      <c r="G9" s="57">
        <f t="shared" si="4"/>
        <v>1621.5881154520584</v>
      </c>
      <c r="H9" s="56">
        <v>45</v>
      </c>
      <c r="I9" s="56">
        <v>47</v>
      </c>
      <c r="J9" s="57">
        <f t="shared" si="5"/>
        <v>92</v>
      </c>
      <c r="K9" s="56">
        <v>0</v>
      </c>
      <c r="L9" s="56">
        <v>0</v>
      </c>
      <c r="M9" s="57">
        <f t="shared" si="6"/>
        <v>0</v>
      </c>
      <c r="N9" s="32">
        <f t="shared" si="7"/>
        <v>2.2466179299736919E-2</v>
      </c>
      <c r="O9" s="32">
        <f t="shared" si="8"/>
        <v>0.13822073016731831</v>
      </c>
      <c r="P9" s="33">
        <f t="shared" si="9"/>
        <v>8.1601656373392631E-2</v>
      </c>
      <c r="Q9" s="41"/>
      <c r="R9" s="58">
        <f t="shared" si="10"/>
        <v>4.8526947287431739</v>
      </c>
      <c r="S9" s="58">
        <f t="shared" si="11"/>
        <v>29.855677716140757</v>
      </c>
      <c r="T9" s="58">
        <f t="shared" si="12"/>
        <v>17.625957776652807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265.83690496893496</v>
      </c>
      <c r="F10" s="56">
        <v>1678.1285101993169</v>
      </c>
      <c r="G10" s="57">
        <f t="shared" si="4"/>
        <v>1943.9654151682519</v>
      </c>
      <c r="H10" s="56">
        <v>45</v>
      </c>
      <c r="I10" s="56">
        <v>47</v>
      </c>
      <c r="J10" s="57">
        <f t="shared" si="5"/>
        <v>92</v>
      </c>
      <c r="K10" s="56">
        <v>0</v>
      </c>
      <c r="L10" s="56">
        <v>0</v>
      </c>
      <c r="M10" s="57">
        <f t="shared" si="6"/>
        <v>0</v>
      </c>
      <c r="N10" s="32">
        <f t="shared" si="7"/>
        <v>2.7349475819849277E-2</v>
      </c>
      <c r="O10" s="32">
        <f t="shared" si="8"/>
        <v>0.16530028666265928</v>
      </c>
      <c r="P10" s="33">
        <f t="shared" si="9"/>
        <v>9.7824346576502214E-2</v>
      </c>
      <c r="Q10" s="41"/>
      <c r="R10" s="58">
        <f t="shared" si="10"/>
        <v>5.9074867770874437</v>
      </c>
      <c r="S10" s="58">
        <f t="shared" si="11"/>
        <v>35.704861919134402</v>
      </c>
      <c r="T10" s="58">
        <f t="shared" si="12"/>
        <v>21.130058860524478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777.71177306147138</v>
      </c>
      <c r="F11" s="56">
        <v>2005.2820752977043</v>
      </c>
      <c r="G11" s="57">
        <f t="shared" si="4"/>
        <v>2782.9938483591759</v>
      </c>
      <c r="H11" s="56">
        <v>45</v>
      </c>
      <c r="I11" s="56">
        <v>47</v>
      </c>
      <c r="J11" s="57">
        <f t="shared" si="5"/>
        <v>92</v>
      </c>
      <c r="K11" s="56">
        <v>0</v>
      </c>
      <c r="L11" s="56">
        <v>0</v>
      </c>
      <c r="M11" s="57">
        <f t="shared" si="6"/>
        <v>0</v>
      </c>
      <c r="N11" s="32">
        <f t="shared" si="7"/>
        <v>8.001149928615961E-2</v>
      </c>
      <c r="O11" s="32">
        <f t="shared" si="8"/>
        <v>0.19752581513964779</v>
      </c>
      <c r="P11" s="33">
        <f t="shared" si="9"/>
        <v>0.14004598673305033</v>
      </c>
      <c r="Q11" s="41"/>
      <c r="R11" s="58">
        <f t="shared" si="10"/>
        <v>17.282483845810475</v>
      </c>
      <c r="S11" s="58">
        <f t="shared" si="11"/>
        <v>42.665576070163922</v>
      </c>
      <c r="T11" s="58">
        <f t="shared" si="12"/>
        <v>30.249933134338868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800.77739425409072</v>
      </c>
      <c r="F12" s="56">
        <v>2071.0934524860581</v>
      </c>
      <c r="G12" s="57">
        <f t="shared" si="4"/>
        <v>2871.8708467401489</v>
      </c>
      <c r="H12" s="56">
        <v>45</v>
      </c>
      <c r="I12" s="56">
        <v>46</v>
      </c>
      <c r="J12" s="57">
        <f t="shared" si="5"/>
        <v>91</v>
      </c>
      <c r="K12" s="56">
        <v>0</v>
      </c>
      <c r="L12" s="56">
        <v>0</v>
      </c>
      <c r="M12" s="57">
        <f t="shared" si="6"/>
        <v>0</v>
      </c>
      <c r="N12" s="32">
        <f t="shared" si="7"/>
        <v>8.2384505581696577E-2</v>
      </c>
      <c r="O12" s="32">
        <f t="shared" si="8"/>
        <v>0.20844338289916045</v>
      </c>
      <c r="P12" s="33">
        <f t="shared" si="9"/>
        <v>0.1461065754344805</v>
      </c>
      <c r="Q12" s="41"/>
      <c r="R12" s="58">
        <f t="shared" si="10"/>
        <v>17.795053205646461</v>
      </c>
      <c r="S12" s="58">
        <f t="shared" si="11"/>
        <v>45.023770706218656</v>
      </c>
      <c r="T12" s="58">
        <f t="shared" si="12"/>
        <v>31.559020293847791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811.28912657765193</v>
      </c>
      <c r="F13" s="56">
        <v>2120.8599460597356</v>
      </c>
      <c r="G13" s="57">
        <f t="shared" si="4"/>
        <v>2932.1490726373877</v>
      </c>
      <c r="H13" s="56">
        <v>45</v>
      </c>
      <c r="I13" s="56">
        <v>46</v>
      </c>
      <c r="J13" s="57">
        <f t="shared" si="5"/>
        <v>91</v>
      </c>
      <c r="K13" s="56">
        <v>0</v>
      </c>
      <c r="L13" s="56">
        <v>0</v>
      </c>
      <c r="M13" s="57">
        <f t="shared" si="6"/>
        <v>0</v>
      </c>
      <c r="N13" s="32">
        <f t="shared" si="7"/>
        <v>8.3465959524449782E-2</v>
      </c>
      <c r="O13" s="32">
        <f t="shared" si="8"/>
        <v>0.213452087968975</v>
      </c>
      <c r="P13" s="33">
        <f t="shared" si="9"/>
        <v>0.14917323324366033</v>
      </c>
      <c r="Q13" s="41"/>
      <c r="R13" s="58">
        <f t="shared" si="10"/>
        <v>18.028647257281154</v>
      </c>
      <c r="S13" s="58">
        <f t="shared" si="11"/>
        <v>46.105651001298604</v>
      </c>
      <c r="T13" s="58">
        <f t="shared" si="12"/>
        <v>32.221418380630631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912.62260164600104</v>
      </c>
      <c r="F14" s="56">
        <v>2446.0109102112983</v>
      </c>
      <c r="G14" s="57">
        <f t="shared" si="4"/>
        <v>3358.6335118572993</v>
      </c>
      <c r="H14" s="56">
        <v>45</v>
      </c>
      <c r="I14" s="56">
        <v>46</v>
      </c>
      <c r="J14" s="57">
        <f t="shared" si="5"/>
        <v>91</v>
      </c>
      <c r="K14" s="56">
        <v>0</v>
      </c>
      <c r="L14" s="56">
        <v>0</v>
      </c>
      <c r="M14" s="57">
        <f t="shared" si="6"/>
        <v>0</v>
      </c>
      <c r="N14" s="32">
        <f t="shared" si="7"/>
        <v>9.3891214161111222E-2</v>
      </c>
      <c r="O14" s="32">
        <f t="shared" si="8"/>
        <v>0.24617662139807753</v>
      </c>
      <c r="P14" s="33">
        <f t="shared" si="9"/>
        <v>0.17087065078639088</v>
      </c>
      <c r="Q14" s="41"/>
      <c r="R14" s="58">
        <f t="shared" si="10"/>
        <v>20.280502258800023</v>
      </c>
      <c r="S14" s="58">
        <f t="shared" si="11"/>
        <v>53.174150221984746</v>
      </c>
      <c r="T14" s="58">
        <f t="shared" si="12"/>
        <v>36.908060569860432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2199.0278713599973</v>
      </c>
      <c r="F15" s="56">
        <v>3482.8894183166849</v>
      </c>
      <c r="G15" s="57">
        <f t="shared" si="4"/>
        <v>5681.9172896766822</v>
      </c>
      <c r="H15" s="56">
        <v>90</v>
      </c>
      <c r="I15" s="56">
        <v>92</v>
      </c>
      <c r="J15" s="57">
        <f t="shared" si="5"/>
        <v>182</v>
      </c>
      <c r="K15" s="56">
        <v>46</v>
      </c>
      <c r="L15" s="56">
        <v>46</v>
      </c>
      <c r="M15" s="57">
        <f t="shared" si="6"/>
        <v>92</v>
      </c>
      <c r="N15" s="32">
        <f t="shared" si="7"/>
        <v>7.128591387966797E-2</v>
      </c>
      <c r="O15" s="32">
        <f t="shared" si="8"/>
        <v>0.1113455696392802</v>
      </c>
      <c r="P15" s="33">
        <f t="shared" si="9"/>
        <v>9.1455016895388264E-2</v>
      </c>
      <c r="Q15" s="41"/>
      <c r="R15" s="58">
        <f t="shared" si="10"/>
        <v>16.169322583529393</v>
      </c>
      <c r="S15" s="58">
        <f t="shared" si="11"/>
        <v>25.238329118236848</v>
      </c>
      <c r="T15" s="58">
        <f t="shared" si="12"/>
        <v>20.736924414878402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5023.5498589546269</v>
      </c>
      <c r="F16" s="56">
        <v>5686.9003237769139</v>
      </c>
      <c r="G16" s="57">
        <f t="shared" si="4"/>
        <v>10710.45018273154</v>
      </c>
      <c r="H16" s="56">
        <v>92</v>
      </c>
      <c r="I16" s="56">
        <v>93</v>
      </c>
      <c r="J16" s="57">
        <f t="shared" si="5"/>
        <v>185</v>
      </c>
      <c r="K16" s="56">
        <v>90</v>
      </c>
      <c r="L16" s="56">
        <v>88</v>
      </c>
      <c r="M16" s="57">
        <f t="shared" si="6"/>
        <v>178</v>
      </c>
      <c r="N16" s="32">
        <f t="shared" si="7"/>
        <v>0.11906403723347143</v>
      </c>
      <c r="O16" s="32">
        <f t="shared" si="8"/>
        <v>0.13568668457188665</v>
      </c>
      <c r="P16" s="33">
        <f t="shared" si="9"/>
        <v>0.12734769074873417</v>
      </c>
      <c r="Q16" s="41"/>
      <c r="R16" s="58">
        <f t="shared" si="10"/>
        <v>27.601922301948498</v>
      </c>
      <c r="S16" s="58">
        <f t="shared" si="11"/>
        <v>31.419338805397313</v>
      </c>
      <c r="T16" s="58">
        <f t="shared" si="12"/>
        <v>29.505372404219116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5204.5756559284191</v>
      </c>
      <c r="F17" s="56">
        <v>6197.5130290785901</v>
      </c>
      <c r="G17" s="57">
        <f t="shared" si="4"/>
        <v>11402.088685007009</v>
      </c>
      <c r="H17" s="56">
        <v>93</v>
      </c>
      <c r="I17" s="56">
        <v>93</v>
      </c>
      <c r="J17" s="57">
        <f t="shared" si="5"/>
        <v>186</v>
      </c>
      <c r="K17" s="56">
        <v>90</v>
      </c>
      <c r="L17" s="56">
        <v>89</v>
      </c>
      <c r="M17" s="57">
        <f t="shared" si="6"/>
        <v>179</v>
      </c>
      <c r="N17" s="32">
        <f t="shared" ref="N17:N81" si="13">+E17/(H17*216+K17*248)</f>
        <v>0.1227262699473783</v>
      </c>
      <c r="O17" s="32">
        <f t="shared" si="0"/>
        <v>0.14699983465556429</v>
      </c>
      <c r="P17" s="33">
        <f t="shared" si="1"/>
        <v>0.13482746056436251</v>
      </c>
      <c r="Q17" s="41"/>
      <c r="R17" s="58">
        <f t="shared" si="10"/>
        <v>28.440304130756388</v>
      </c>
      <c r="S17" s="58">
        <f t="shared" si="11"/>
        <v>34.052269390541703</v>
      </c>
      <c r="T17" s="58">
        <f t="shared" si="12"/>
        <v>31.238599137005505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6167.7874660215184</v>
      </c>
      <c r="F18" s="56">
        <v>7843.988326202094</v>
      </c>
      <c r="G18" s="57">
        <f t="shared" si="4"/>
        <v>14011.775792223612</v>
      </c>
      <c r="H18" s="56">
        <v>93</v>
      </c>
      <c r="I18" s="56">
        <v>93</v>
      </c>
      <c r="J18" s="57">
        <f t="shared" si="5"/>
        <v>186</v>
      </c>
      <c r="K18" s="56">
        <v>90</v>
      </c>
      <c r="L18" s="56">
        <v>90</v>
      </c>
      <c r="M18" s="57">
        <f t="shared" si="6"/>
        <v>180</v>
      </c>
      <c r="N18" s="32">
        <f t="shared" si="13"/>
        <v>0.14543924415255419</v>
      </c>
      <c r="O18" s="32">
        <f t="shared" si="0"/>
        <v>0.18496482565086997</v>
      </c>
      <c r="P18" s="33">
        <f t="shared" si="1"/>
        <v>0.16520203490171209</v>
      </c>
      <c r="Q18" s="41"/>
      <c r="R18" s="58">
        <f t="shared" si="10"/>
        <v>33.703756644926329</v>
      </c>
      <c r="S18" s="58">
        <f t="shared" si="11"/>
        <v>42.863324186896691</v>
      </c>
      <c r="T18" s="58">
        <f t="shared" si="12"/>
        <v>38.28354041591151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7862.8440318329694</v>
      </c>
      <c r="F19" s="56">
        <v>9065.3255672398518</v>
      </c>
      <c r="G19" s="57">
        <f t="shared" si="4"/>
        <v>16928.169599072822</v>
      </c>
      <c r="H19" s="56">
        <v>92</v>
      </c>
      <c r="I19" s="56">
        <v>93</v>
      </c>
      <c r="J19" s="57">
        <f t="shared" si="5"/>
        <v>185</v>
      </c>
      <c r="K19" s="56">
        <v>90</v>
      </c>
      <c r="L19" s="56">
        <v>90</v>
      </c>
      <c r="M19" s="57">
        <f t="shared" si="6"/>
        <v>180</v>
      </c>
      <c r="N19" s="32">
        <f t="shared" si="13"/>
        <v>0.18635864694332976</v>
      </c>
      <c r="O19" s="32">
        <f t="shared" si="0"/>
        <v>0.21376451535653301</v>
      </c>
      <c r="P19" s="33">
        <f t="shared" si="1"/>
        <v>0.20009656736492698</v>
      </c>
      <c r="Q19" s="41"/>
      <c r="R19" s="58">
        <f t="shared" si="10"/>
        <v>43.202439735345983</v>
      </c>
      <c r="S19" s="58">
        <f t="shared" si="11"/>
        <v>49.537298181638533</v>
      </c>
      <c r="T19" s="58">
        <f t="shared" si="12"/>
        <v>46.378546846774853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13271.738905153694</v>
      </c>
      <c r="F20" s="56">
        <v>12910.325952462003</v>
      </c>
      <c r="G20" s="57">
        <f t="shared" si="4"/>
        <v>26182.064857615696</v>
      </c>
      <c r="H20" s="56">
        <v>139</v>
      </c>
      <c r="I20" s="56">
        <v>139</v>
      </c>
      <c r="J20" s="57">
        <f t="shared" si="5"/>
        <v>278</v>
      </c>
      <c r="K20" s="56">
        <v>90</v>
      </c>
      <c r="L20" s="56">
        <v>90</v>
      </c>
      <c r="M20" s="57">
        <f t="shared" si="6"/>
        <v>180</v>
      </c>
      <c r="N20" s="32">
        <f t="shared" si="13"/>
        <v>0.25354842780746012</v>
      </c>
      <c r="O20" s="32">
        <f t="shared" si="0"/>
        <v>0.24664385512116008</v>
      </c>
      <c r="P20" s="33">
        <f t="shared" si="1"/>
        <v>0.25009614146431008</v>
      </c>
      <c r="Q20" s="41"/>
      <c r="R20" s="58">
        <f t="shared" si="10"/>
        <v>57.955191725561981</v>
      </c>
      <c r="S20" s="58">
        <f t="shared" si="11"/>
        <v>56.376969224724903</v>
      </c>
      <c r="T20" s="58">
        <f t="shared" si="12"/>
        <v>57.166080475143438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12103.9558730513</v>
      </c>
      <c r="F21" s="56">
        <v>13131.802192370857</v>
      </c>
      <c r="G21" s="57">
        <f t="shared" si="4"/>
        <v>25235.758065422157</v>
      </c>
      <c r="H21" s="56">
        <v>139</v>
      </c>
      <c r="I21" s="56">
        <v>138</v>
      </c>
      <c r="J21" s="57">
        <f t="shared" si="5"/>
        <v>277</v>
      </c>
      <c r="K21" s="56">
        <v>86</v>
      </c>
      <c r="L21" s="56">
        <v>91</v>
      </c>
      <c r="M21" s="57">
        <f t="shared" si="6"/>
        <v>177</v>
      </c>
      <c r="N21" s="32">
        <f t="shared" si="13"/>
        <v>0.23570563703558381</v>
      </c>
      <c r="O21" s="32">
        <f t="shared" si="0"/>
        <v>0.25072174645583584</v>
      </c>
      <c r="P21" s="33">
        <f t="shared" si="1"/>
        <v>0.24328781105798006</v>
      </c>
      <c r="Q21" s="41"/>
      <c r="R21" s="58">
        <f t="shared" si="10"/>
        <v>53.795359435783553</v>
      </c>
      <c r="S21" s="58">
        <f t="shared" si="11"/>
        <v>57.344114377165312</v>
      </c>
      <c r="T21" s="58">
        <f t="shared" si="12"/>
        <v>55.585370188154528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11292.621811778561</v>
      </c>
      <c r="F22" s="56">
        <v>12875.178913823063</v>
      </c>
      <c r="G22" s="57">
        <f t="shared" si="4"/>
        <v>24167.800725601624</v>
      </c>
      <c r="H22" s="56">
        <v>139</v>
      </c>
      <c r="I22" s="56">
        <v>142</v>
      </c>
      <c r="J22" s="57">
        <f t="shared" si="5"/>
        <v>281</v>
      </c>
      <c r="K22" s="56">
        <v>78</v>
      </c>
      <c r="L22" s="56">
        <v>91</v>
      </c>
      <c r="M22" s="57">
        <f t="shared" si="6"/>
        <v>169</v>
      </c>
      <c r="N22" s="32">
        <f t="shared" si="13"/>
        <v>0.22874375732819965</v>
      </c>
      <c r="O22" s="32">
        <f t="shared" si="0"/>
        <v>0.24183281205527918</v>
      </c>
      <c r="P22" s="33">
        <f t="shared" si="1"/>
        <v>0.23553524798847678</v>
      </c>
      <c r="Q22" s="41"/>
      <c r="R22" s="58">
        <f t="shared" si="10"/>
        <v>52.039731851514105</v>
      </c>
      <c r="S22" s="58">
        <f t="shared" si="11"/>
        <v>55.258278600098983</v>
      </c>
      <c r="T22" s="58">
        <f t="shared" si="12"/>
        <v>53.706223834670276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10275.568159416762</v>
      </c>
      <c r="F23" s="56">
        <v>10129.001102126016</v>
      </c>
      <c r="G23" s="57">
        <f t="shared" si="4"/>
        <v>20404.569261542776</v>
      </c>
      <c r="H23" s="56">
        <v>138</v>
      </c>
      <c r="I23" s="56">
        <v>139</v>
      </c>
      <c r="J23" s="57">
        <f t="shared" si="5"/>
        <v>277</v>
      </c>
      <c r="K23" s="56">
        <v>78</v>
      </c>
      <c r="L23" s="56">
        <v>91</v>
      </c>
      <c r="M23" s="57">
        <f t="shared" si="6"/>
        <v>169</v>
      </c>
      <c r="N23" s="32">
        <f t="shared" si="13"/>
        <v>0.20905696938917565</v>
      </c>
      <c r="O23" s="32">
        <f t="shared" si="0"/>
        <v>0.19259585302186674</v>
      </c>
      <c r="P23" s="33">
        <f t="shared" si="1"/>
        <v>0.20054813317289252</v>
      </c>
      <c r="Q23" s="41"/>
      <c r="R23" s="58">
        <f t="shared" si="10"/>
        <v>47.572074812114636</v>
      </c>
      <c r="S23" s="58">
        <f t="shared" si="11"/>
        <v>44.039135226634855</v>
      </c>
      <c r="T23" s="58">
        <f t="shared" si="12"/>
        <v>45.750155294938956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9615.2299420431482</v>
      </c>
      <c r="F24" s="56">
        <v>9399.6805325900787</v>
      </c>
      <c r="G24" s="57">
        <f t="shared" si="4"/>
        <v>19014.910474633227</v>
      </c>
      <c r="H24" s="56">
        <v>138</v>
      </c>
      <c r="I24" s="56">
        <v>137</v>
      </c>
      <c r="J24" s="57">
        <f t="shared" si="5"/>
        <v>275</v>
      </c>
      <c r="K24" s="56">
        <v>91</v>
      </c>
      <c r="L24" s="56">
        <v>91</v>
      </c>
      <c r="M24" s="57">
        <f t="shared" si="6"/>
        <v>182</v>
      </c>
      <c r="N24" s="32">
        <f t="shared" si="13"/>
        <v>0.18358083744545495</v>
      </c>
      <c r="O24" s="32">
        <f t="shared" si="0"/>
        <v>0.18020859916775459</v>
      </c>
      <c r="P24" s="33">
        <f t="shared" si="1"/>
        <v>0.18189820229043799</v>
      </c>
      <c r="Q24" s="41"/>
      <c r="R24" s="58">
        <f t="shared" si="10"/>
        <v>41.987903677044315</v>
      </c>
      <c r="S24" s="58">
        <f t="shared" si="11"/>
        <v>41.226669002588068</v>
      </c>
      <c r="T24" s="58">
        <f t="shared" si="12"/>
        <v>41.608119200510345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9002.1090380895639</v>
      </c>
      <c r="F25" s="56">
        <v>9302.8114123379528</v>
      </c>
      <c r="G25" s="57">
        <f t="shared" si="4"/>
        <v>18304.920450427519</v>
      </c>
      <c r="H25" s="56">
        <v>138</v>
      </c>
      <c r="I25" s="56">
        <v>139</v>
      </c>
      <c r="J25" s="57">
        <f t="shared" si="5"/>
        <v>277</v>
      </c>
      <c r="K25" s="56">
        <v>91</v>
      </c>
      <c r="L25" s="56">
        <v>91</v>
      </c>
      <c r="M25" s="57">
        <f t="shared" si="6"/>
        <v>182</v>
      </c>
      <c r="N25" s="32">
        <f t="shared" si="13"/>
        <v>0.17187469524380564</v>
      </c>
      <c r="O25" s="32">
        <f t="shared" si="0"/>
        <v>0.17688643543386737</v>
      </c>
      <c r="P25" s="33">
        <f t="shared" si="1"/>
        <v>0.17438572184310949</v>
      </c>
      <c r="Q25" s="41"/>
      <c r="R25" s="58">
        <f t="shared" si="10"/>
        <v>39.310519816984993</v>
      </c>
      <c r="S25" s="58">
        <f t="shared" si="11"/>
        <v>40.447006140599797</v>
      </c>
      <c r="T25" s="58">
        <f t="shared" si="12"/>
        <v>39.880000981323569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8431.5021724675844</v>
      </c>
      <c r="F26" s="56">
        <v>9266.4413821341568</v>
      </c>
      <c r="G26" s="57">
        <f t="shared" si="4"/>
        <v>17697.943554601741</v>
      </c>
      <c r="H26" s="56">
        <v>136</v>
      </c>
      <c r="I26" s="56">
        <v>139</v>
      </c>
      <c r="J26" s="57">
        <f t="shared" si="5"/>
        <v>275</v>
      </c>
      <c r="K26" s="56">
        <v>91</v>
      </c>
      <c r="L26" s="56">
        <v>91</v>
      </c>
      <c r="M26" s="57">
        <f t="shared" si="6"/>
        <v>182</v>
      </c>
      <c r="N26" s="32">
        <f t="shared" si="13"/>
        <v>0.16231907770806223</v>
      </c>
      <c r="O26" s="32">
        <f t="shared" si="0"/>
        <v>0.17619488481392906</v>
      </c>
      <c r="P26" s="33">
        <f t="shared" si="1"/>
        <v>0.16929998808641752</v>
      </c>
      <c r="Q26" s="41"/>
      <c r="R26" s="58">
        <f t="shared" si="10"/>
        <v>37.143181376509183</v>
      </c>
      <c r="S26" s="58">
        <f t="shared" si="11"/>
        <v>40.288875574496331</v>
      </c>
      <c r="T26" s="58">
        <f t="shared" si="12"/>
        <v>38.726353511163545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8200.6096943200591</v>
      </c>
      <c r="F27" s="56">
        <v>6649.552728760983</v>
      </c>
      <c r="G27" s="57">
        <f t="shared" si="4"/>
        <v>14850.162423081041</v>
      </c>
      <c r="H27" s="56">
        <v>132</v>
      </c>
      <c r="I27" s="56">
        <v>139</v>
      </c>
      <c r="J27" s="57">
        <f t="shared" si="5"/>
        <v>271</v>
      </c>
      <c r="K27" s="56">
        <v>91</v>
      </c>
      <c r="L27" s="56">
        <v>89</v>
      </c>
      <c r="M27" s="57">
        <f t="shared" si="6"/>
        <v>180</v>
      </c>
      <c r="N27" s="32">
        <f t="shared" si="13"/>
        <v>0.16054443410963309</v>
      </c>
      <c r="O27" s="32">
        <f t="shared" si="0"/>
        <v>0.12764037025416505</v>
      </c>
      <c r="P27" s="33">
        <f t="shared" si="1"/>
        <v>0.14393039488913159</v>
      </c>
      <c r="Q27" s="41"/>
      <c r="R27" s="58">
        <f t="shared" si="10"/>
        <v>36.774034503677392</v>
      </c>
      <c r="S27" s="58">
        <f t="shared" si="11"/>
        <v>29.164704950706067</v>
      </c>
      <c r="T27" s="58">
        <f t="shared" si="12"/>
        <v>32.927189408161951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2258.9606660953018</v>
      </c>
      <c r="F28" s="56">
        <v>2465.5195641903474</v>
      </c>
      <c r="G28" s="57">
        <f t="shared" si="4"/>
        <v>4724.4802302856497</v>
      </c>
      <c r="H28" s="56">
        <v>92</v>
      </c>
      <c r="I28" s="56">
        <v>92</v>
      </c>
      <c r="J28" s="57">
        <f t="shared" si="5"/>
        <v>184</v>
      </c>
      <c r="K28" s="56">
        <v>0</v>
      </c>
      <c r="L28" s="56">
        <v>0</v>
      </c>
      <c r="M28" s="57">
        <f t="shared" si="6"/>
        <v>0</v>
      </c>
      <c r="N28" s="32">
        <f t="shared" si="13"/>
        <v>0.11367555686872494</v>
      </c>
      <c r="O28" s="32">
        <f t="shared" si="0"/>
        <v>0.12407002637833874</v>
      </c>
      <c r="P28" s="33">
        <f t="shared" si="1"/>
        <v>0.11887279162353184</v>
      </c>
      <c r="Q28" s="41"/>
      <c r="R28" s="58">
        <f t="shared" si="10"/>
        <v>24.553920283644583</v>
      </c>
      <c r="S28" s="58">
        <f t="shared" si="11"/>
        <v>26.799125697721166</v>
      </c>
      <c r="T28" s="58">
        <f t="shared" si="12"/>
        <v>25.67652299068288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1868.4616253987449</v>
      </c>
      <c r="F29" s="56">
        <v>2426.4092257233169</v>
      </c>
      <c r="G29" s="57">
        <f t="shared" si="4"/>
        <v>4294.870851122062</v>
      </c>
      <c r="H29" s="56">
        <v>92</v>
      </c>
      <c r="I29" s="56">
        <v>98</v>
      </c>
      <c r="J29" s="57">
        <f t="shared" si="5"/>
        <v>190</v>
      </c>
      <c r="K29" s="56">
        <v>0</v>
      </c>
      <c r="L29" s="56">
        <v>0</v>
      </c>
      <c r="M29" s="57">
        <f t="shared" si="6"/>
        <v>0</v>
      </c>
      <c r="N29" s="32">
        <f t="shared" si="13"/>
        <v>9.4024840247521377E-2</v>
      </c>
      <c r="O29" s="32">
        <f t="shared" si="0"/>
        <v>0.11462628617362608</v>
      </c>
      <c r="P29" s="33">
        <f t="shared" si="1"/>
        <v>0.10465084919888065</v>
      </c>
      <c r="Q29" s="41"/>
      <c r="R29" s="58">
        <f t="shared" si="10"/>
        <v>20.309365493464618</v>
      </c>
      <c r="S29" s="58">
        <f t="shared" si="11"/>
        <v>24.759277813503235</v>
      </c>
      <c r="T29" s="58">
        <f t="shared" si="12"/>
        <v>22.604583426958222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1805.6635499005631</v>
      </c>
      <c r="F30" s="56">
        <v>2165.1537393550752</v>
      </c>
      <c r="G30" s="57">
        <f t="shared" si="4"/>
        <v>3970.8172892556386</v>
      </c>
      <c r="H30" s="56">
        <v>92</v>
      </c>
      <c r="I30" s="56">
        <v>93</v>
      </c>
      <c r="J30" s="57">
        <f t="shared" si="5"/>
        <v>185</v>
      </c>
      <c r="K30" s="56">
        <v>0</v>
      </c>
      <c r="L30" s="56">
        <v>0</v>
      </c>
      <c r="M30" s="57">
        <f t="shared" si="6"/>
        <v>0</v>
      </c>
      <c r="N30" s="32">
        <f t="shared" si="13"/>
        <v>9.0864711649585497E-2</v>
      </c>
      <c r="O30" s="32">
        <f t="shared" si="0"/>
        <v>0.10778343983249081</v>
      </c>
      <c r="P30" s="33">
        <f t="shared" si="1"/>
        <v>9.9369802033424395E-2</v>
      </c>
      <c r="Q30" s="41"/>
      <c r="R30" s="58">
        <f t="shared" si="10"/>
        <v>19.626777716310468</v>
      </c>
      <c r="S30" s="58">
        <f t="shared" si="11"/>
        <v>23.281223003818013</v>
      </c>
      <c r="T30" s="58">
        <f t="shared" si="12"/>
        <v>21.463877239219666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1623.4133411156147</v>
      </c>
      <c r="F31" s="56">
        <v>2241.8375787253158</v>
      </c>
      <c r="G31" s="57">
        <f t="shared" si="4"/>
        <v>3865.2509198409307</v>
      </c>
      <c r="H31" s="56">
        <v>92</v>
      </c>
      <c r="I31" s="56">
        <v>93</v>
      </c>
      <c r="J31" s="57">
        <f t="shared" si="5"/>
        <v>185</v>
      </c>
      <c r="K31" s="56">
        <v>0</v>
      </c>
      <c r="L31" s="56">
        <v>0</v>
      </c>
      <c r="M31" s="57">
        <f t="shared" si="6"/>
        <v>0</v>
      </c>
      <c r="N31" s="32">
        <f t="shared" si="13"/>
        <v>8.1693505490922635E-2</v>
      </c>
      <c r="O31" s="32">
        <f t="shared" si="0"/>
        <v>0.11160083526111687</v>
      </c>
      <c r="P31" s="33">
        <f t="shared" si="1"/>
        <v>9.6728000997020294E-2</v>
      </c>
      <c r="Q31" s="41"/>
      <c r="R31" s="58">
        <f t="shared" si="10"/>
        <v>17.645797186039289</v>
      </c>
      <c r="S31" s="58">
        <f t="shared" si="11"/>
        <v>24.105780416401245</v>
      </c>
      <c r="T31" s="58">
        <f t="shared" si="12"/>
        <v>20.893248215356383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1474.8112885337011</v>
      </c>
      <c r="F32" s="56">
        <v>2164.8820434760291</v>
      </c>
      <c r="G32" s="57">
        <f t="shared" si="4"/>
        <v>3639.6933320097305</v>
      </c>
      <c r="H32" s="56">
        <v>93</v>
      </c>
      <c r="I32" s="56">
        <v>93</v>
      </c>
      <c r="J32" s="57">
        <f t="shared" si="5"/>
        <v>186</v>
      </c>
      <c r="K32" s="56">
        <v>0</v>
      </c>
      <c r="L32" s="56">
        <v>0</v>
      </c>
      <c r="M32" s="57">
        <f t="shared" si="6"/>
        <v>0</v>
      </c>
      <c r="N32" s="32">
        <f t="shared" si="13"/>
        <v>7.3417527306536293E-2</v>
      </c>
      <c r="O32" s="32">
        <f t="shared" si="0"/>
        <v>0.10776991454978241</v>
      </c>
      <c r="P32" s="33">
        <f t="shared" si="1"/>
        <v>9.0593720928159358E-2</v>
      </c>
      <c r="Q32" s="41"/>
      <c r="R32" s="58">
        <f t="shared" si="10"/>
        <v>15.85818589821184</v>
      </c>
      <c r="S32" s="58">
        <f t="shared" si="11"/>
        <v>23.278301542753002</v>
      </c>
      <c r="T32" s="58">
        <f t="shared" si="12"/>
        <v>19.568243720482421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1010.2339489530858</v>
      </c>
      <c r="F33" s="56">
        <v>1882.0713578534958</v>
      </c>
      <c r="G33" s="57">
        <f t="shared" si="4"/>
        <v>2892.3053068065815</v>
      </c>
      <c r="H33" s="56">
        <v>90</v>
      </c>
      <c r="I33" s="56">
        <v>93</v>
      </c>
      <c r="J33" s="57">
        <f t="shared" si="5"/>
        <v>183</v>
      </c>
      <c r="K33" s="56">
        <v>0</v>
      </c>
      <c r="L33" s="56">
        <v>0</v>
      </c>
      <c r="M33" s="57">
        <f t="shared" si="6"/>
        <v>0</v>
      </c>
      <c r="N33" s="32">
        <f t="shared" si="13"/>
        <v>5.1966766921455035E-2</v>
      </c>
      <c r="O33" s="32">
        <f t="shared" si="0"/>
        <v>9.3691326058019497E-2</v>
      </c>
      <c r="P33" s="33">
        <f t="shared" si="1"/>
        <v>7.3171051072823859E-2</v>
      </c>
      <c r="Q33" s="41"/>
      <c r="R33" s="58">
        <f t="shared" si="10"/>
        <v>11.224821655034287</v>
      </c>
      <c r="S33" s="58">
        <f t="shared" si="11"/>
        <v>20.237326428532214</v>
      </c>
      <c r="T33" s="58">
        <f t="shared" si="12"/>
        <v>15.804947031729954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538.90523013676773</v>
      </c>
      <c r="F34" s="56">
        <v>946.27222907751059</v>
      </c>
      <c r="G34" s="57">
        <f t="shared" si="4"/>
        <v>1485.1774592142783</v>
      </c>
      <c r="H34" s="56">
        <v>87</v>
      </c>
      <c r="I34" s="56">
        <v>93</v>
      </c>
      <c r="J34" s="57">
        <f t="shared" si="5"/>
        <v>180</v>
      </c>
      <c r="K34" s="56">
        <v>0</v>
      </c>
      <c r="L34" s="56">
        <v>0</v>
      </c>
      <c r="M34" s="57">
        <f t="shared" si="6"/>
        <v>0</v>
      </c>
      <c r="N34" s="32">
        <f t="shared" si="13"/>
        <v>2.8677374954063844E-2</v>
      </c>
      <c r="O34" s="32">
        <f t="shared" si="0"/>
        <v>4.7106343542289458E-2</v>
      </c>
      <c r="P34" s="33">
        <f t="shared" si="1"/>
        <v>3.8199008724647078E-2</v>
      </c>
      <c r="Q34" s="41"/>
      <c r="R34" s="58">
        <f t="shared" si="10"/>
        <v>6.1943129900777896</v>
      </c>
      <c r="S34" s="58">
        <f t="shared" si="11"/>
        <v>10.174970205134523</v>
      </c>
      <c r="T34" s="58">
        <f t="shared" si="12"/>
        <v>8.250985884523768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305.90343379285179</v>
      </c>
      <c r="F35" s="56">
        <v>486.09518710407133</v>
      </c>
      <c r="G35" s="57">
        <f t="shared" si="4"/>
        <v>791.99862089692306</v>
      </c>
      <c r="H35" s="56">
        <v>92</v>
      </c>
      <c r="I35" s="56">
        <v>92</v>
      </c>
      <c r="J35" s="57">
        <f t="shared" si="5"/>
        <v>184</v>
      </c>
      <c r="K35" s="56">
        <v>0</v>
      </c>
      <c r="L35" s="56">
        <v>0</v>
      </c>
      <c r="M35" s="57">
        <f t="shared" si="6"/>
        <v>0</v>
      </c>
      <c r="N35" s="32">
        <f t="shared" si="13"/>
        <v>1.5393691314052525E-2</v>
      </c>
      <c r="O35" s="32">
        <f t="shared" si="0"/>
        <v>2.4461311750406167E-2</v>
      </c>
      <c r="P35" s="33">
        <f t="shared" si="1"/>
        <v>1.9927501532229344E-2</v>
      </c>
      <c r="Q35" s="41"/>
      <c r="R35" s="58">
        <f t="shared" si="10"/>
        <v>3.3250373238353457</v>
      </c>
      <c r="S35" s="58">
        <f t="shared" si="11"/>
        <v>5.2836433380877317</v>
      </c>
      <c r="T35" s="58">
        <f t="shared" si="12"/>
        <v>4.304340330961538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53.375825828875683</v>
      </c>
      <c r="F36" s="61">
        <v>106.00000000120447</v>
      </c>
      <c r="G36" s="62">
        <f t="shared" si="4"/>
        <v>159.37582583008015</v>
      </c>
      <c r="H36" s="61">
        <v>92</v>
      </c>
      <c r="I36" s="61">
        <v>92</v>
      </c>
      <c r="J36" s="62">
        <f t="shared" si="5"/>
        <v>184</v>
      </c>
      <c r="K36" s="61">
        <v>0</v>
      </c>
      <c r="L36" s="61">
        <v>0</v>
      </c>
      <c r="M36" s="62">
        <f t="shared" si="6"/>
        <v>0</v>
      </c>
      <c r="N36" s="34">
        <f t="shared" si="13"/>
        <v>2.6859815735142756E-3</v>
      </c>
      <c r="O36" s="34">
        <f t="shared" si="0"/>
        <v>5.3341384863730109E-3</v>
      </c>
      <c r="P36" s="35">
        <f t="shared" si="1"/>
        <v>4.0100600299436432E-3</v>
      </c>
      <c r="Q36" s="41"/>
      <c r="R36" s="58">
        <f t="shared" si="10"/>
        <v>0.58017201987908351</v>
      </c>
      <c r="S36" s="58">
        <f t="shared" si="11"/>
        <v>1.1521739130565702</v>
      </c>
      <c r="T36" s="58">
        <f t="shared" si="12"/>
        <v>0.86617296646782693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3236.6534292044817</v>
      </c>
      <c r="F37" s="56">
        <v>3784.1602186824302</v>
      </c>
      <c r="G37" s="65">
        <f t="shared" si="4"/>
        <v>7020.8136478869119</v>
      </c>
      <c r="H37" s="64">
        <v>45</v>
      </c>
      <c r="I37" s="64">
        <v>46</v>
      </c>
      <c r="J37" s="65">
        <f t="shared" si="5"/>
        <v>91</v>
      </c>
      <c r="K37" s="64">
        <v>46</v>
      </c>
      <c r="L37" s="64">
        <v>46</v>
      </c>
      <c r="M37" s="65">
        <f t="shared" si="6"/>
        <v>92</v>
      </c>
      <c r="N37" s="30">
        <f t="shared" si="13"/>
        <v>0.1531926083493223</v>
      </c>
      <c r="O37" s="30">
        <f t="shared" si="0"/>
        <v>0.17729386331907937</v>
      </c>
      <c r="P37" s="31">
        <f t="shared" si="1"/>
        <v>0.16530452175284685</v>
      </c>
      <c r="Q37" s="41"/>
      <c r="R37" s="58">
        <f t="shared" si="10"/>
        <v>35.567620101148151</v>
      </c>
      <c r="S37" s="58">
        <f t="shared" si="11"/>
        <v>41.132176290026415</v>
      </c>
      <c r="T37" s="58">
        <f t="shared" si="12"/>
        <v>38.365101901021376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3009.111531179291</v>
      </c>
      <c r="F38" s="56">
        <v>3787.6623936837273</v>
      </c>
      <c r="G38" s="57">
        <f t="shared" si="4"/>
        <v>6796.7739248630187</v>
      </c>
      <c r="H38" s="56">
        <v>45</v>
      </c>
      <c r="I38" s="56">
        <v>46</v>
      </c>
      <c r="J38" s="57">
        <f t="shared" si="5"/>
        <v>91</v>
      </c>
      <c r="K38" s="56">
        <v>46</v>
      </c>
      <c r="L38" s="56">
        <v>46</v>
      </c>
      <c r="M38" s="57">
        <f t="shared" si="6"/>
        <v>92</v>
      </c>
      <c r="N38" s="32">
        <f t="shared" si="13"/>
        <v>0.14242292366429812</v>
      </c>
      <c r="O38" s="32">
        <f t="shared" si="0"/>
        <v>0.17745794573105919</v>
      </c>
      <c r="P38" s="33">
        <f t="shared" si="1"/>
        <v>0.16002952356524341</v>
      </c>
      <c r="Q38" s="41"/>
      <c r="R38" s="58">
        <f t="shared" si="10"/>
        <v>33.067159683288914</v>
      </c>
      <c r="S38" s="58">
        <f t="shared" si="11"/>
        <v>41.170243409605732</v>
      </c>
      <c r="T38" s="58">
        <f t="shared" si="12"/>
        <v>37.140841119470046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2916.6914428398668</v>
      </c>
      <c r="F39" s="56">
        <v>3793.1426477009927</v>
      </c>
      <c r="G39" s="57">
        <f t="shared" si="4"/>
        <v>6709.8340905408595</v>
      </c>
      <c r="H39" s="56">
        <v>46</v>
      </c>
      <c r="I39" s="56">
        <v>46</v>
      </c>
      <c r="J39" s="57">
        <f t="shared" si="5"/>
        <v>92</v>
      </c>
      <c r="K39" s="56">
        <v>46</v>
      </c>
      <c r="L39" s="56">
        <v>46</v>
      </c>
      <c r="M39" s="57">
        <f t="shared" si="6"/>
        <v>92</v>
      </c>
      <c r="N39" s="32">
        <f t="shared" si="13"/>
        <v>0.13665158559032359</v>
      </c>
      <c r="O39" s="32">
        <f t="shared" si="0"/>
        <v>0.17771470425885461</v>
      </c>
      <c r="P39" s="33">
        <f t="shared" si="1"/>
        <v>0.1571831449245891</v>
      </c>
      <c r="Q39" s="41"/>
      <c r="R39" s="58">
        <f t="shared" si="10"/>
        <v>31.703167856955073</v>
      </c>
      <c r="S39" s="58">
        <f t="shared" si="11"/>
        <v>41.229811388054266</v>
      </c>
      <c r="T39" s="58">
        <f t="shared" si="12"/>
        <v>36.466489622504675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2833.5631216532202</v>
      </c>
      <c r="F40" s="56">
        <v>3786.1244537835855</v>
      </c>
      <c r="G40" s="57">
        <f t="shared" si="4"/>
        <v>6619.6875754368057</v>
      </c>
      <c r="H40" s="56">
        <v>46</v>
      </c>
      <c r="I40" s="56">
        <v>46</v>
      </c>
      <c r="J40" s="57">
        <f t="shared" si="5"/>
        <v>92</v>
      </c>
      <c r="K40" s="56">
        <v>43</v>
      </c>
      <c r="L40" s="56">
        <v>46</v>
      </c>
      <c r="M40" s="57">
        <f t="shared" si="6"/>
        <v>89</v>
      </c>
      <c r="N40" s="32">
        <f t="shared" si="13"/>
        <v>0.13755160784724368</v>
      </c>
      <c r="O40" s="32">
        <f t="shared" si="0"/>
        <v>0.17738589082569273</v>
      </c>
      <c r="P40" s="33">
        <f t="shared" si="1"/>
        <v>0.15782203832340277</v>
      </c>
      <c r="Q40" s="41"/>
      <c r="R40" s="58">
        <f t="shared" si="10"/>
        <v>31.837787883744046</v>
      </c>
      <c r="S40" s="58">
        <f t="shared" si="11"/>
        <v>41.153526671560712</v>
      </c>
      <c r="T40" s="58">
        <f t="shared" si="12"/>
        <v>36.572859532800031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2771.4585484136951</v>
      </c>
      <c r="F41" s="56">
        <v>3749.2455892214302</v>
      </c>
      <c r="G41" s="57">
        <f t="shared" si="4"/>
        <v>6520.7041376351253</v>
      </c>
      <c r="H41" s="56">
        <v>46</v>
      </c>
      <c r="I41" s="56">
        <v>46</v>
      </c>
      <c r="J41" s="57">
        <f t="shared" si="5"/>
        <v>92</v>
      </c>
      <c r="K41" s="56">
        <v>45</v>
      </c>
      <c r="L41" s="56">
        <v>46</v>
      </c>
      <c r="M41" s="57">
        <f t="shared" si="6"/>
        <v>91</v>
      </c>
      <c r="N41" s="32">
        <f t="shared" si="13"/>
        <v>0.13137365132791501</v>
      </c>
      <c r="O41" s="32">
        <f t="shared" si="0"/>
        <v>0.17565805796577166</v>
      </c>
      <c r="P41" s="33">
        <f t="shared" si="1"/>
        <v>0.15364524358235451</v>
      </c>
      <c r="Q41" s="41"/>
      <c r="R41" s="58">
        <f t="shared" si="10"/>
        <v>30.455588444106539</v>
      </c>
      <c r="S41" s="58">
        <f t="shared" si="11"/>
        <v>40.752669448059024</v>
      </c>
      <c r="T41" s="58">
        <f t="shared" si="12"/>
        <v>35.632263047186477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2220.1525145243545</v>
      </c>
      <c r="F42" s="56">
        <v>1434.066112251232</v>
      </c>
      <c r="G42" s="57">
        <f t="shared" si="4"/>
        <v>3654.2186267755865</v>
      </c>
      <c r="H42" s="56">
        <v>0</v>
      </c>
      <c r="I42" s="56">
        <v>0</v>
      </c>
      <c r="J42" s="57">
        <f t="shared" si="5"/>
        <v>0</v>
      </c>
      <c r="K42" s="56">
        <v>46</v>
      </c>
      <c r="L42" s="56">
        <v>46</v>
      </c>
      <c r="M42" s="57">
        <f t="shared" si="6"/>
        <v>92</v>
      </c>
      <c r="N42" s="32">
        <f t="shared" si="13"/>
        <v>0.19461364959014327</v>
      </c>
      <c r="O42" s="32">
        <f t="shared" si="0"/>
        <v>0.12570705752552874</v>
      </c>
      <c r="P42" s="33">
        <f t="shared" si="1"/>
        <v>0.160160353557836</v>
      </c>
      <c r="Q42" s="41"/>
      <c r="R42" s="58">
        <f t="shared" si="10"/>
        <v>48.264185098355533</v>
      </c>
      <c r="S42" s="58">
        <f t="shared" si="11"/>
        <v>31.175350266331129</v>
      </c>
      <c r="T42" s="58">
        <f t="shared" si="12"/>
        <v>39.719767682343331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2074.8120269275632</v>
      </c>
      <c r="F43" s="56">
        <v>1354.7514163476058</v>
      </c>
      <c r="G43" s="57">
        <f t="shared" si="4"/>
        <v>3429.563443275169</v>
      </c>
      <c r="H43" s="56">
        <v>0</v>
      </c>
      <c r="I43" s="56">
        <v>0</v>
      </c>
      <c r="J43" s="57">
        <f t="shared" si="5"/>
        <v>0</v>
      </c>
      <c r="K43" s="56">
        <v>46</v>
      </c>
      <c r="L43" s="56">
        <v>46</v>
      </c>
      <c r="M43" s="57">
        <f t="shared" si="6"/>
        <v>92</v>
      </c>
      <c r="N43" s="32">
        <f t="shared" si="13"/>
        <v>0.18187342452029831</v>
      </c>
      <c r="O43" s="32">
        <f t="shared" si="0"/>
        <v>0.11875450704309307</v>
      </c>
      <c r="P43" s="33">
        <f t="shared" si="1"/>
        <v>0.1503139657816957</v>
      </c>
      <c r="Q43" s="41"/>
      <c r="R43" s="58">
        <f t="shared" si="10"/>
        <v>45.10460928103398</v>
      </c>
      <c r="S43" s="58">
        <f t="shared" si="11"/>
        <v>29.451117746687082</v>
      </c>
      <c r="T43" s="58">
        <f t="shared" si="12"/>
        <v>37.277863513860531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1998.5448284126719</v>
      </c>
      <c r="F44" s="56">
        <v>1344.2618483010942</v>
      </c>
      <c r="G44" s="57">
        <f t="shared" si="4"/>
        <v>3342.8066767137661</v>
      </c>
      <c r="H44" s="56">
        <v>0</v>
      </c>
      <c r="I44" s="56">
        <v>0</v>
      </c>
      <c r="J44" s="57">
        <f t="shared" si="5"/>
        <v>0</v>
      </c>
      <c r="K44" s="56">
        <v>46</v>
      </c>
      <c r="L44" s="56">
        <v>46</v>
      </c>
      <c r="M44" s="57">
        <f t="shared" si="6"/>
        <v>92</v>
      </c>
      <c r="N44" s="32">
        <f t="shared" si="13"/>
        <v>0.17518801090573913</v>
      </c>
      <c r="O44" s="32">
        <f t="shared" si="0"/>
        <v>0.11783501475290097</v>
      </c>
      <c r="P44" s="33">
        <f t="shared" si="1"/>
        <v>0.14651151282932004</v>
      </c>
      <c r="Q44" s="41"/>
      <c r="R44" s="58">
        <f t="shared" si="10"/>
        <v>43.446626704623306</v>
      </c>
      <c r="S44" s="58">
        <f t="shared" si="11"/>
        <v>29.223083658719439</v>
      </c>
      <c r="T44" s="58">
        <f t="shared" si="12"/>
        <v>36.334855181671372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1927.8461592355147</v>
      </c>
      <c r="F45" s="56">
        <v>1292.8833329794047</v>
      </c>
      <c r="G45" s="57">
        <f t="shared" si="4"/>
        <v>3220.7294922149194</v>
      </c>
      <c r="H45" s="56">
        <v>0</v>
      </c>
      <c r="I45" s="56">
        <v>0</v>
      </c>
      <c r="J45" s="57">
        <f t="shared" si="5"/>
        <v>0</v>
      </c>
      <c r="K45" s="56">
        <v>46</v>
      </c>
      <c r="L45" s="56">
        <v>46</v>
      </c>
      <c r="M45" s="57">
        <f t="shared" si="6"/>
        <v>92</v>
      </c>
      <c r="N45" s="32">
        <f t="shared" si="13"/>
        <v>0.16899072223312717</v>
      </c>
      <c r="O45" s="32">
        <f t="shared" si="0"/>
        <v>0.11333128795401513</v>
      </c>
      <c r="P45" s="33">
        <f t="shared" si="1"/>
        <v>0.14116100509357116</v>
      </c>
      <c r="Q45" s="41"/>
      <c r="R45" s="58">
        <f t="shared" si="10"/>
        <v>41.909699113815535</v>
      </c>
      <c r="S45" s="58">
        <f t="shared" si="11"/>
        <v>28.106159412595755</v>
      </c>
      <c r="T45" s="58">
        <f t="shared" si="12"/>
        <v>35.007929263205646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1912.207097759906</v>
      </c>
      <c r="F46" s="56">
        <v>1292.1474587911566</v>
      </c>
      <c r="G46" s="57">
        <f t="shared" si="4"/>
        <v>3204.3545565510626</v>
      </c>
      <c r="H46" s="56">
        <v>0</v>
      </c>
      <c r="I46" s="56">
        <v>0</v>
      </c>
      <c r="J46" s="57">
        <f t="shared" si="5"/>
        <v>0</v>
      </c>
      <c r="K46" s="56">
        <v>46</v>
      </c>
      <c r="L46" s="56">
        <v>46</v>
      </c>
      <c r="M46" s="57">
        <f t="shared" si="6"/>
        <v>92</v>
      </c>
      <c r="N46" s="32">
        <f t="shared" si="13"/>
        <v>0.16761983676016007</v>
      </c>
      <c r="O46" s="32">
        <f t="shared" si="0"/>
        <v>0.11326678285336225</v>
      </c>
      <c r="P46" s="33">
        <f t="shared" si="1"/>
        <v>0.14044330980676115</v>
      </c>
      <c r="Q46" s="41"/>
      <c r="R46" s="58">
        <f t="shared" si="10"/>
        <v>41.569719516519697</v>
      </c>
      <c r="S46" s="58">
        <f t="shared" si="11"/>
        <v>28.090162147633841</v>
      </c>
      <c r="T46" s="58">
        <f t="shared" si="12"/>
        <v>34.829940832076765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1871.2539922192193</v>
      </c>
      <c r="F47" s="56">
        <v>1272.2001606642671</v>
      </c>
      <c r="G47" s="57">
        <f t="shared" si="4"/>
        <v>3143.4541528834861</v>
      </c>
      <c r="H47" s="56">
        <v>0</v>
      </c>
      <c r="I47" s="56">
        <v>0</v>
      </c>
      <c r="J47" s="57">
        <f t="shared" si="5"/>
        <v>0</v>
      </c>
      <c r="K47" s="56">
        <v>46</v>
      </c>
      <c r="L47" s="56">
        <v>46</v>
      </c>
      <c r="M47" s="57">
        <f t="shared" si="6"/>
        <v>92</v>
      </c>
      <c r="N47" s="32">
        <f t="shared" si="13"/>
        <v>0.16402997828008584</v>
      </c>
      <c r="O47" s="32">
        <f t="shared" si="0"/>
        <v>0.11151824690254795</v>
      </c>
      <c r="P47" s="33">
        <f t="shared" si="1"/>
        <v>0.13777411259131689</v>
      </c>
      <c r="Q47" s="41"/>
      <c r="R47" s="58">
        <f t="shared" si="10"/>
        <v>40.679434613461289</v>
      </c>
      <c r="S47" s="58">
        <f t="shared" si="11"/>
        <v>27.656525231831893</v>
      </c>
      <c r="T47" s="58">
        <f t="shared" si="12"/>
        <v>34.167979922646587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2062.4979741740881</v>
      </c>
      <c r="F48" s="56">
        <v>750.74211996131407</v>
      </c>
      <c r="G48" s="57">
        <f t="shared" si="4"/>
        <v>2813.2400941354022</v>
      </c>
      <c r="H48" s="56">
        <v>0</v>
      </c>
      <c r="I48" s="56">
        <v>0</v>
      </c>
      <c r="J48" s="57">
        <f t="shared" ref="J48:J58" si="14">+H48+I48</f>
        <v>0</v>
      </c>
      <c r="K48" s="56">
        <v>46</v>
      </c>
      <c r="L48" s="56">
        <v>46</v>
      </c>
      <c r="M48" s="57">
        <f t="shared" ref="M48:M58" si="15">+K48+L48</f>
        <v>92</v>
      </c>
      <c r="N48" s="32">
        <f t="shared" ref="N48" si="16">+E48/(H48*216+K48*248)</f>
        <v>0.18079400194373144</v>
      </c>
      <c r="O48" s="32">
        <f t="shared" ref="O48" si="17">+F48/(I48*216+L48*248)</f>
        <v>6.5808390599694427E-2</v>
      </c>
      <c r="P48" s="33">
        <f t="shared" ref="P48" si="18">+G48/(J48*216+M48*248)</f>
        <v>0.12330119627171293</v>
      </c>
      <c r="Q48" s="41"/>
      <c r="R48" s="58">
        <f t="shared" ref="R48" si="19">+E48/(H48+K48)</f>
        <v>44.836912482045392</v>
      </c>
      <c r="S48" s="58">
        <f t="shared" ref="S48" si="20">+F48/(I48+L48)</f>
        <v>16.320480868724218</v>
      </c>
      <c r="T48" s="58">
        <f t="shared" ref="T48" si="21">+G48/(J48+M48)</f>
        <v>30.578696675384805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1947.1267348511813</v>
      </c>
      <c r="F49" s="56">
        <v>729.94346560309452</v>
      </c>
      <c r="G49" s="57">
        <f t="shared" si="4"/>
        <v>2677.0702004542759</v>
      </c>
      <c r="H49" s="56">
        <v>0</v>
      </c>
      <c r="I49" s="56">
        <v>0</v>
      </c>
      <c r="J49" s="57">
        <f t="shared" si="14"/>
        <v>0</v>
      </c>
      <c r="K49" s="56">
        <v>46</v>
      </c>
      <c r="L49" s="56">
        <v>46</v>
      </c>
      <c r="M49" s="57">
        <f t="shared" si="15"/>
        <v>92</v>
      </c>
      <c r="N49" s="32">
        <f t="shared" si="13"/>
        <v>0.17068081476605726</v>
      </c>
      <c r="O49" s="32">
        <f t="shared" si="0"/>
        <v>6.3985226648237595E-2</v>
      </c>
      <c r="P49" s="33">
        <f t="shared" si="1"/>
        <v>0.11733302070714743</v>
      </c>
      <c r="Q49" s="41"/>
      <c r="R49" s="58">
        <f t="shared" si="10"/>
        <v>42.328842061982201</v>
      </c>
      <c r="S49" s="58">
        <f t="shared" si="11"/>
        <v>15.868336208762924</v>
      </c>
      <c r="T49" s="58">
        <f t="shared" si="12"/>
        <v>29.098589135372563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1944.3324317270167</v>
      </c>
      <c r="F50" s="56">
        <v>709.17971480875065</v>
      </c>
      <c r="G50" s="57">
        <f t="shared" si="4"/>
        <v>2653.5121465357674</v>
      </c>
      <c r="H50" s="56">
        <v>0</v>
      </c>
      <c r="I50" s="56">
        <v>0</v>
      </c>
      <c r="J50" s="57">
        <f t="shared" si="14"/>
        <v>0</v>
      </c>
      <c r="K50" s="56">
        <v>46</v>
      </c>
      <c r="L50" s="56">
        <v>46</v>
      </c>
      <c r="M50" s="57">
        <f t="shared" si="15"/>
        <v>92</v>
      </c>
      <c r="N50" s="32">
        <f t="shared" si="13"/>
        <v>0.17043587234633736</v>
      </c>
      <c r="O50" s="32">
        <f t="shared" si="0"/>
        <v>6.2165122265844204E-2</v>
      </c>
      <c r="P50" s="33">
        <f t="shared" si="1"/>
        <v>0.11630049730609079</v>
      </c>
      <c r="Q50" s="41"/>
      <c r="R50" s="58">
        <f t="shared" si="10"/>
        <v>42.26809634189167</v>
      </c>
      <c r="S50" s="58">
        <f t="shared" si="11"/>
        <v>15.416950321929361</v>
      </c>
      <c r="T50" s="58">
        <f t="shared" si="12"/>
        <v>28.842523331910517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1823.2838176004914</v>
      </c>
      <c r="F51" s="56">
        <v>650.29133914575027</v>
      </c>
      <c r="G51" s="57">
        <f t="shared" si="4"/>
        <v>2473.5751567462416</v>
      </c>
      <c r="H51" s="56">
        <v>0</v>
      </c>
      <c r="I51" s="56">
        <v>0</v>
      </c>
      <c r="J51" s="57">
        <f t="shared" si="14"/>
        <v>0</v>
      </c>
      <c r="K51" s="56">
        <v>46</v>
      </c>
      <c r="L51" s="56">
        <v>46</v>
      </c>
      <c r="M51" s="57">
        <f t="shared" si="15"/>
        <v>92</v>
      </c>
      <c r="N51" s="32">
        <f t="shared" si="13"/>
        <v>0.15982501907437688</v>
      </c>
      <c r="O51" s="32">
        <f t="shared" si="0"/>
        <v>5.7003097751205316E-2</v>
      </c>
      <c r="P51" s="33">
        <f t="shared" si="1"/>
        <v>0.1084140584127911</v>
      </c>
      <c r="Q51" s="41"/>
      <c r="R51" s="58">
        <f t="shared" si="10"/>
        <v>39.636604730445463</v>
      </c>
      <c r="S51" s="58">
        <f t="shared" si="11"/>
        <v>14.136768242298919</v>
      </c>
      <c r="T51" s="58">
        <f t="shared" si="12"/>
        <v>26.886686486372191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1810.7843479683913</v>
      </c>
      <c r="F52" s="56">
        <v>651.15879229976861</v>
      </c>
      <c r="G52" s="57">
        <f t="shared" si="4"/>
        <v>2461.9431402681598</v>
      </c>
      <c r="H52" s="56">
        <v>0</v>
      </c>
      <c r="I52" s="56">
        <v>0</v>
      </c>
      <c r="J52" s="57">
        <f t="shared" si="14"/>
        <v>0</v>
      </c>
      <c r="K52" s="56">
        <v>46</v>
      </c>
      <c r="L52" s="56">
        <v>46</v>
      </c>
      <c r="M52" s="57">
        <f t="shared" si="15"/>
        <v>92</v>
      </c>
      <c r="N52" s="32">
        <f t="shared" si="13"/>
        <v>0.15872934326511146</v>
      </c>
      <c r="O52" s="32">
        <f t="shared" si="0"/>
        <v>5.707913677242011E-2</v>
      </c>
      <c r="P52" s="33">
        <f t="shared" si="1"/>
        <v>0.10790424001876577</v>
      </c>
      <c r="Q52" s="41"/>
      <c r="R52" s="58">
        <f t="shared" si="10"/>
        <v>39.36487712974764</v>
      </c>
      <c r="S52" s="58">
        <f t="shared" si="11"/>
        <v>14.155625919560187</v>
      </c>
      <c r="T52" s="58">
        <f t="shared" si="12"/>
        <v>26.76025152465391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1746.7690313581647</v>
      </c>
      <c r="F53" s="56">
        <v>657.15190621447857</v>
      </c>
      <c r="G53" s="57">
        <f t="shared" si="4"/>
        <v>2403.9209375726432</v>
      </c>
      <c r="H53" s="56">
        <v>0</v>
      </c>
      <c r="I53" s="56">
        <v>0</v>
      </c>
      <c r="J53" s="57">
        <f t="shared" si="14"/>
        <v>0</v>
      </c>
      <c r="K53" s="56">
        <v>46</v>
      </c>
      <c r="L53" s="56">
        <v>47</v>
      </c>
      <c r="M53" s="57">
        <f t="shared" si="15"/>
        <v>93</v>
      </c>
      <c r="N53" s="32">
        <f t="shared" si="13"/>
        <v>0.15311790246828233</v>
      </c>
      <c r="O53" s="32">
        <f t="shared" si="0"/>
        <v>5.6378852626499533E-2</v>
      </c>
      <c r="P53" s="33">
        <f t="shared" si="1"/>
        <v>0.10422827512888672</v>
      </c>
      <c r="Q53" s="41"/>
      <c r="R53" s="58">
        <f t="shared" si="10"/>
        <v>37.973239812134018</v>
      </c>
      <c r="S53" s="58">
        <f t="shared" si="11"/>
        <v>13.981955451371885</v>
      </c>
      <c r="T53" s="58">
        <f t="shared" si="12"/>
        <v>25.848612231963905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1683.9965880057809</v>
      </c>
      <c r="F54" s="56">
        <v>570.70814585245967</v>
      </c>
      <c r="G54" s="57">
        <f t="shared" si="4"/>
        <v>2254.7047338582406</v>
      </c>
      <c r="H54" s="56">
        <v>0</v>
      </c>
      <c r="I54" s="56">
        <v>0</v>
      </c>
      <c r="J54" s="57">
        <f t="shared" si="14"/>
        <v>0</v>
      </c>
      <c r="K54" s="56">
        <v>46</v>
      </c>
      <c r="L54" s="56">
        <v>46</v>
      </c>
      <c r="M54" s="57">
        <f t="shared" si="15"/>
        <v>92</v>
      </c>
      <c r="N54" s="32">
        <f t="shared" si="13"/>
        <v>0.14761540918704252</v>
      </c>
      <c r="O54" s="32">
        <f t="shared" si="0"/>
        <v>5.0027011382578861E-2</v>
      </c>
      <c r="P54" s="33">
        <f t="shared" si="1"/>
        <v>9.8821210284810682E-2</v>
      </c>
      <c r="Q54" s="41"/>
      <c r="R54" s="58">
        <f t="shared" si="10"/>
        <v>36.608621478386546</v>
      </c>
      <c r="S54" s="58">
        <f t="shared" si="11"/>
        <v>12.406698822879559</v>
      </c>
      <c r="T54" s="58">
        <f t="shared" si="12"/>
        <v>24.50766015063305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1316.3890707275971</v>
      </c>
      <c r="F55" s="56">
        <v>467.52909071158956</v>
      </c>
      <c r="G55" s="57">
        <f t="shared" si="4"/>
        <v>1783.9181614391866</v>
      </c>
      <c r="H55" s="56">
        <v>0</v>
      </c>
      <c r="I55" s="56">
        <v>0</v>
      </c>
      <c r="J55" s="57">
        <f t="shared" si="14"/>
        <v>0</v>
      </c>
      <c r="K55" s="56">
        <v>46</v>
      </c>
      <c r="L55" s="56">
        <v>46</v>
      </c>
      <c r="M55" s="57">
        <f t="shared" si="15"/>
        <v>92</v>
      </c>
      <c r="N55" s="32">
        <f t="shared" si="13"/>
        <v>0.11539174883657057</v>
      </c>
      <c r="O55" s="32">
        <f t="shared" si="0"/>
        <v>4.0982564052558693E-2</v>
      </c>
      <c r="P55" s="33">
        <f t="shared" si="1"/>
        <v>7.8187156444564629E-2</v>
      </c>
      <c r="Q55" s="41"/>
      <c r="R55" s="58">
        <f t="shared" si="10"/>
        <v>28.617153711469502</v>
      </c>
      <c r="S55" s="58">
        <f t="shared" si="11"/>
        <v>10.163675885034555</v>
      </c>
      <c r="T55" s="58">
        <f t="shared" si="12"/>
        <v>19.390414798252028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1258.9814234836972</v>
      </c>
      <c r="F56" s="56">
        <v>428.60292318627467</v>
      </c>
      <c r="G56" s="57">
        <f t="shared" si="4"/>
        <v>1687.5843466699719</v>
      </c>
      <c r="H56" s="56">
        <v>0</v>
      </c>
      <c r="I56" s="56">
        <v>0</v>
      </c>
      <c r="J56" s="57">
        <f t="shared" si="14"/>
        <v>0</v>
      </c>
      <c r="K56" s="56">
        <v>47</v>
      </c>
      <c r="L56" s="56">
        <v>46</v>
      </c>
      <c r="M56" s="57">
        <f t="shared" si="15"/>
        <v>93</v>
      </c>
      <c r="N56" s="32">
        <f t="shared" si="13"/>
        <v>0.10801144676421562</v>
      </c>
      <c r="O56" s="32">
        <f t="shared" si="0"/>
        <v>3.7570382467240065E-2</v>
      </c>
      <c r="P56" s="33">
        <f t="shared" si="1"/>
        <v>7.3169630015173945E-2</v>
      </c>
      <c r="Q56" s="41"/>
      <c r="R56" s="58">
        <f t="shared" si="10"/>
        <v>26.786838797525473</v>
      </c>
      <c r="S56" s="58">
        <f t="shared" si="11"/>
        <v>9.3174548518755369</v>
      </c>
      <c r="T56" s="58">
        <f t="shared" si="12"/>
        <v>18.146068243763139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967.99328981978056</v>
      </c>
      <c r="F57" s="56">
        <v>340.78273214283371</v>
      </c>
      <c r="G57" s="57">
        <f t="shared" si="4"/>
        <v>1308.7760219626143</v>
      </c>
      <c r="H57" s="56">
        <v>0</v>
      </c>
      <c r="I57" s="56">
        <v>0</v>
      </c>
      <c r="J57" s="57">
        <f t="shared" si="14"/>
        <v>0</v>
      </c>
      <c r="K57" s="56">
        <v>47</v>
      </c>
      <c r="L57" s="56">
        <v>46</v>
      </c>
      <c r="M57" s="57">
        <f t="shared" si="15"/>
        <v>93</v>
      </c>
      <c r="N57" s="32">
        <f t="shared" si="13"/>
        <v>8.3046781899432098E-2</v>
      </c>
      <c r="O57" s="32">
        <f t="shared" si="0"/>
        <v>2.9872259128930025E-2</v>
      </c>
      <c r="P57" s="33">
        <f t="shared" si="1"/>
        <v>5.6745405045205269E-2</v>
      </c>
      <c r="Q57" s="41"/>
      <c r="R57" s="58">
        <f t="shared" si="10"/>
        <v>20.595601911059159</v>
      </c>
      <c r="S57" s="58">
        <f t="shared" si="11"/>
        <v>7.4083202639746455</v>
      </c>
      <c r="T57" s="58">
        <f t="shared" si="12"/>
        <v>14.072860451210907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884.01981664631319</v>
      </c>
      <c r="F58" s="61">
        <v>319.99999999972971</v>
      </c>
      <c r="G58" s="62">
        <f t="shared" si="4"/>
        <v>1204.019816646043</v>
      </c>
      <c r="H58" s="56">
        <v>0</v>
      </c>
      <c r="I58" s="56">
        <v>0</v>
      </c>
      <c r="J58" s="57">
        <f t="shared" si="14"/>
        <v>0</v>
      </c>
      <c r="K58" s="56">
        <v>46</v>
      </c>
      <c r="L58" s="56">
        <v>46</v>
      </c>
      <c r="M58" s="57">
        <f t="shared" si="15"/>
        <v>92</v>
      </c>
      <c r="N58" s="34">
        <f t="shared" si="13"/>
        <v>7.7491218149220997E-2</v>
      </c>
      <c r="O58" s="34">
        <f t="shared" si="0"/>
        <v>2.8050490883566769E-2</v>
      </c>
      <c r="P58" s="35">
        <f t="shared" si="1"/>
        <v>5.2770854516393885E-2</v>
      </c>
      <c r="Q58" s="41"/>
      <c r="R58" s="58">
        <f t="shared" si="10"/>
        <v>19.21782210100681</v>
      </c>
      <c r="S58" s="58">
        <f t="shared" si="11"/>
        <v>6.9565217391245593</v>
      </c>
      <c r="T58" s="58">
        <f t="shared" si="12"/>
        <v>13.087171920065684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2471.6262120016245</v>
      </c>
      <c r="F59" s="56">
        <v>1170.7535372072252</v>
      </c>
      <c r="G59" s="57">
        <f t="shared" si="4"/>
        <v>3642.3797492088497</v>
      </c>
      <c r="H59" s="66">
        <v>1</v>
      </c>
      <c r="I59" s="64">
        <v>1</v>
      </c>
      <c r="J59" s="65">
        <f t="shared" si="5"/>
        <v>2</v>
      </c>
      <c r="K59" s="66">
        <v>45</v>
      </c>
      <c r="L59" s="64">
        <v>45</v>
      </c>
      <c r="M59" s="65">
        <f t="shared" si="6"/>
        <v>90</v>
      </c>
      <c r="N59" s="30">
        <f t="shared" si="13"/>
        <v>0.21726672046427781</v>
      </c>
      <c r="O59" s="30">
        <f t="shared" si="0"/>
        <v>0.10291434047180249</v>
      </c>
      <c r="P59" s="31">
        <f t="shared" si="1"/>
        <v>0.16009053046804017</v>
      </c>
      <c r="Q59" s="41"/>
      <c r="R59" s="58">
        <f t="shared" si="10"/>
        <v>53.73100460873097</v>
      </c>
      <c r="S59" s="58">
        <f t="shared" si="11"/>
        <v>25.451163852330982</v>
      </c>
      <c r="T59" s="58">
        <f t="shared" si="12"/>
        <v>39.591084230530974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2300.661953459999</v>
      </c>
      <c r="F60" s="56">
        <v>1158.5693676444771</v>
      </c>
      <c r="G60" s="57">
        <f t="shared" si="4"/>
        <v>3459.2313211044761</v>
      </c>
      <c r="H60" s="55">
        <v>1</v>
      </c>
      <c r="I60" s="56">
        <v>1</v>
      </c>
      <c r="J60" s="57">
        <f t="shared" ref="J60:J84" si="22">+H60+I60</f>
        <v>2</v>
      </c>
      <c r="K60" s="55">
        <v>45</v>
      </c>
      <c r="L60" s="56">
        <v>45</v>
      </c>
      <c r="M60" s="57">
        <f t="shared" ref="M60:M84" si="23">+K60+L60</f>
        <v>90</v>
      </c>
      <c r="N60" s="32">
        <f t="shared" si="13"/>
        <v>0.20223821672468345</v>
      </c>
      <c r="O60" s="32">
        <f t="shared" si="0"/>
        <v>0.10184329884357218</v>
      </c>
      <c r="P60" s="33">
        <f t="shared" si="1"/>
        <v>0.15204075778412782</v>
      </c>
      <c r="Q60" s="41"/>
      <c r="R60" s="58">
        <f t="shared" si="10"/>
        <v>50.014390292608674</v>
      </c>
      <c r="S60" s="58">
        <f t="shared" si="11"/>
        <v>25.186290600966892</v>
      </c>
      <c r="T60" s="58">
        <f t="shared" si="12"/>
        <v>37.600340446787783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2145.5686862595771</v>
      </c>
      <c r="F61" s="56">
        <v>1128.4041609713875</v>
      </c>
      <c r="G61" s="57">
        <f t="shared" si="4"/>
        <v>3273.9728472309644</v>
      </c>
      <c r="H61" s="55">
        <v>1</v>
      </c>
      <c r="I61" s="56">
        <v>1</v>
      </c>
      <c r="J61" s="57">
        <f t="shared" si="22"/>
        <v>2</v>
      </c>
      <c r="K61" s="55">
        <v>45</v>
      </c>
      <c r="L61" s="56">
        <v>45</v>
      </c>
      <c r="M61" s="57">
        <f t="shared" si="23"/>
        <v>90</v>
      </c>
      <c r="N61" s="32">
        <f t="shared" si="13"/>
        <v>0.18860484232239602</v>
      </c>
      <c r="O61" s="32">
        <f t="shared" si="0"/>
        <v>9.9191645655009444E-2</v>
      </c>
      <c r="P61" s="33">
        <f t="shared" si="1"/>
        <v>0.14389824398870271</v>
      </c>
      <c r="Q61" s="41"/>
      <c r="R61" s="58">
        <f t="shared" si="10"/>
        <v>46.642797527382115</v>
      </c>
      <c r="S61" s="58">
        <f t="shared" si="11"/>
        <v>24.530525238508424</v>
      </c>
      <c r="T61" s="58">
        <f t="shared" si="12"/>
        <v>35.586661382945266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2048.2121152056829</v>
      </c>
      <c r="F62" s="56">
        <v>1132.8915369769436</v>
      </c>
      <c r="G62" s="57">
        <f t="shared" si="4"/>
        <v>3181.1036521826263</v>
      </c>
      <c r="H62" s="55">
        <v>1</v>
      </c>
      <c r="I62" s="56">
        <v>1</v>
      </c>
      <c r="J62" s="57">
        <f t="shared" si="22"/>
        <v>2</v>
      </c>
      <c r="K62" s="55">
        <v>45</v>
      </c>
      <c r="L62" s="56">
        <v>45</v>
      </c>
      <c r="M62" s="57">
        <f t="shared" si="23"/>
        <v>90</v>
      </c>
      <c r="N62" s="32">
        <f t="shared" si="13"/>
        <v>0.18004677524663176</v>
      </c>
      <c r="O62" s="32">
        <f t="shared" si="0"/>
        <v>9.9586105571109668E-2</v>
      </c>
      <c r="P62" s="33">
        <f t="shared" si="1"/>
        <v>0.1398164404088707</v>
      </c>
      <c r="Q62" s="41"/>
      <c r="R62" s="58">
        <f t="shared" si="10"/>
        <v>44.526350330558323</v>
      </c>
      <c r="S62" s="58">
        <f t="shared" si="11"/>
        <v>24.628076890803122</v>
      </c>
      <c r="T62" s="58">
        <f t="shared" si="12"/>
        <v>34.577213610680722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1903.6923013146902</v>
      </c>
      <c r="F63" s="56">
        <v>1100.1647991215236</v>
      </c>
      <c r="G63" s="57">
        <f t="shared" si="4"/>
        <v>3003.8571004362138</v>
      </c>
      <c r="H63" s="55">
        <v>1</v>
      </c>
      <c r="I63" s="56">
        <v>1</v>
      </c>
      <c r="J63" s="57">
        <f t="shared" si="22"/>
        <v>2</v>
      </c>
      <c r="K63" s="55">
        <v>45</v>
      </c>
      <c r="L63" s="56">
        <v>45</v>
      </c>
      <c r="M63" s="57">
        <f t="shared" si="23"/>
        <v>90</v>
      </c>
      <c r="N63" s="32">
        <f t="shared" si="13"/>
        <v>0.16734285349109443</v>
      </c>
      <c r="O63" s="32">
        <f t="shared" si="0"/>
        <v>9.6709282623200041E-2</v>
      </c>
      <c r="P63" s="33">
        <f t="shared" si="1"/>
        <v>0.13202606805714723</v>
      </c>
      <c r="Q63" s="41"/>
      <c r="R63" s="58">
        <f t="shared" si="10"/>
        <v>41.384615245971524</v>
      </c>
      <c r="S63" s="58">
        <f t="shared" si="11"/>
        <v>23.916626067859209</v>
      </c>
      <c r="T63" s="58">
        <f t="shared" si="12"/>
        <v>32.650620656915365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1757.7111679415023</v>
      </c>
      <c r="F64" s="56">
        <v>1098.7551350253682</v>
      </c>
      <c r="G64" s="57">
        <f t="shared" si="4"/>
        <v>2856.4663029668704</v>
      </c>
      <c r="H64" s="55">
        <v>1</v>
      </c>
      <c r="I64" s="56">
        <v>1</v>
      </c>
      <c r="J64" s="57">
        <f t="shared" si="22"/>
        <v>2</v>
      </c>
      <c r="K64" s="55">
        <v>45</v>
      </c>
      <c r="L64" s="56">
        <v>41</v>
      </c>
      <c r="M64" s="57">
        <f t="shared" si="23"/>
        <v>86</v>
      </c>
      <c r="N64" s="3">
        <f t="shared" si="13"/>
        <v>0.15451047538163698</v>
      </c>
      <c r="O64" s="3">
        <f t="shared" si="0"/>
        <v>0.10581232039920727</v>
      </c>
      <c r="P64" s="4">
        <f t="shared" si="1"/>
        <v>0.13127142936428632</v>
      </c>
      <c r="Q64" s="41"/>
      <c r="R64" s="58">
        <f t="shared" si="10"/>
        <v>38.211112346554394</v>
      </c>
      <c r="S64" s="58">
        <f t="shared" si="11"/>
        <v>26.160836548223052</v>
      </c>
      <c r="T64" s="58">
        <f t="shared" si="12"/>
        <v>32.459844351896258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1572.0296568804361</v>
      </c>
      <c r="F65" s="56">
        <v>993.76566548866651</v>
      </c>
      <c r="G65" s="57">
        <f t="shared" si="4"/>
        <v>2565.7953223691025</v>
      </c>
      <c r="H65" s="55">
        <v>1</v>
      </c>
      <c r="I65" s="56">
        <v>0</v>
      </c>
      <c r="J65" s="57">
        <f t="shared" si="22"/>
        <v>1</v>
      </c>
      <c r="K65" s="55">
        <v>45</v>
      </c>
      <c r="L65" s="56">
        <v>43</v>
      </c>
      <c r="M65" s="57">
        <f t="shared" si="23"/>
        <v>88</v>
      </c>
      <c r="N65" s="3">
        <f t="shared" si="13"/>
        <v>0.13818826097753481</v>
      </c>
      <c r="O65" s="3">
        <f t="shared" si="0"/>
        <v>9.3188828346649141E-2</v>
      </c>
      <c r="P65" s="4">
        <f t="shared" si="1"/>
        <v>0.11641539575177416</v>
      </c>
      <c r="Q65" s="41"/>
      <c r="R65" s="58">
        <f t="shared" si="10"/>
        <v>34.174557758270346</v>
      </c>
      <c r="S65" s="58">
        <f t="shared" si="11"/>
        <v>23.110829429968987</v>
      </c>
      <c r="T65" s="58">
        <f t="shared" si="12"/>
        <v>28.829160925495533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637.72155156829706</v>
      </c>
      <c r="F66" s="56">
        <v>538.80209058611729</v>
      </c>
      <c r="G66" s="57">
        <f t="shared" si="4"/>
        <v>1176.5236421544143</v>
      </c>
      <c r="H66" s="55">
        <v>1</v>
      </c>
      <c r="I66" s="56">
        <v>0</v>
      </c>
      <c r="J66" s="57">
        <f t="shared" si="22"/>
        <v>1</v>
      </c>
      <c r="K66" s="55">
        <v>45</v>
      </c>
      <c r="L66" s="56">
        <v>45</v>
      </c>
      <c r="M66" s="57">
        <f t="shared" si="23"/>
        <v>90</v>
      </c>
      <c r="N66" s="3">
        <f t="shared" si="13"/>
        <v>5.605850488469559E-2</v>
      </c>
      <c r="O66" s="3">
        <f t="shared" si="0"/>
        <v>4.8279757220978249E-2</v>
      </c>
      <c r="P66" s="4">
        <f t="shared" si="1"/>
        <v>5.2206409396273266E-2</v>
      </c>
      <c r="Q66" s="41"/>
      <c r="R66" s="58">
        <f t="shared" si="10"/>
        <v>13.863511990615153</v>
      </c>
      <c r="S66" s="58">
        <f t="shared" si="11"/>
        <v>11.973379790802607</v>
      </c>
      <c r="T66" s="58">
        <f t="shared" si="12"/>
        <v>12.928831232466091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605.8548852614698</v>
      </c>
      <c r="F67" s="56">
        <v>438.81570348804837</v>
      </c>
      <c r="G67" s="57">
        <f t="shared" si="4"/>
        <v>1044.6705887495182</v>
      </c>
      <c r="H67" s="55">
        <v>1</v>
      </c>
      <c r="I67" s="56">
        <v>0</v>
      </c>
      <c r="J67" s="57">
        <f t="shared" si="22"/>
        <v>1</v>
      </c>
      <c r="K67" s="55">
        <v>45</v>
      </c>
      <c r="L67" s="56">
        <v>46</v>
      </c>
      <c r="M67" s="57">
        <f t="shared" si="23"/>
        <v>91</v>
      </c>
      <c r="N67" s="3">
        <f t="shared" si="13"/>
        <v>5.3257285975867596E-2</v>
      </c>
      <c r="O67" s="3">
        <f t="shared" si="0"/>
        <v>3.8465612157086992E-2</v>
      </c>
      <c r="P67" s="4">
        <f t="shared" si="1"/>
        <v>4.5851061655087698E-2</v>
      </c>
      <c r="Q67" s="41"/>
      <c r="R67" s="58">
        <f t="shared" si="10"/>
        <v>13.170758375249344</v>
      </c>
      <c r="S67" s="58">
        <f t="shared" si="11"/>
        <v>9.5394718149575741</v>
      </c>
      <c r="T67" s="58">
        <f t="shared" si="12"/>
        <v>11.355115095103459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568.38188292272719</v>
      </c>
      <c r="F68" s="56">
        <v>414.98518314772696</v>
      </c>
      <c r="G68" s="57">
        <f t="shared" si="4"/>
        <v>983.36706607045414</v>
      </c>
      <c r="H68" s="55">
        <v>1</v>
      </c>
      <c r="I68" s="56">
        <v>0</v>
      </c>
      <c r="J68" s="57">
        <f t="shared" si="22"/>
        <v>1</v>
      </c>
      <c r="K68" s="55">
        <v>46</v>
      </c>
      <c r="L68" s="56">
        <v>46</v>
      </c>
      <c r="M68" s="57">
        <f t="shared" si="23"/>
        <v>92</v>
      </c>
      <c r="N68" s="3">
        <f t="shared" si="13"/>
        <v>4.8897271414549824E-2</v>
      </c>
      <c r="O68" s="3">
        <f t="shared" si="0"/>
        <v>3.6376681552220104E-2</v>
      </c>
      <c r="P68" s="4">
        <f t="shared" si="1"/>
        <v>4.2695687134007211E-2</v>
      </c>
      <c r="Q68" s="41"/>
      <c r="R68" s="58">
        <f t="shared" si="10"/>
        <v>12.093231551547387</v>
      </c>
      <c r="S68" s="58">
        <f t="shared" si="11"/>
        <v>9.0214170249505852</v>
      </c>
      <c r="T68" s="58">
        <f t="shared" si="12"/>
        <v>10.57383942011241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290.78238050894055</v>
      </c>
      <c r="F69" s="61">
        <v>363.00000000066592</v>
      </c>
      <c r="G69" s="62">
        <f t="shared" si="4"/>
        <v>653.78238050960647</v>
      </c>
      <c r="H69" s="67">
        <v>1</v>
      </c>
      <c r="I69" s="61">
        <v>0</v>
      </c>
      <c r="J69" s="62">
        <f t="shared" si="22"/>
        <v>1</v>
      </c>
      <c r="K69" s="67">
        <v>38</v>
      </c>
      <c r="L69" s="61">
        <v>46</v>
      </c>
      <c r="M69" s="62">
        <f t="shared" si="23"/>
        <v>84</v>
      </c>
      <c r="N69" s="6">
        <f t="shared" si="13"/>
        <v>3.0164147355699226E-2</v>
      </c>
      <c r="O69" s="6">
        <f t="shared" si="0"/>
        <v>3.1819775596131306E-2</v>
      </c>
      <c r="P69" s="7">
        <f t="shared" si="1"/>
        <v>3.1061496603459068E-2</v>
      </c>
      <c r="Q69" s="41"/>
      <c r="R69" s="58">
        <f t="shared" si="10"/>
        <v>7.4559584745882193</v>
      </c>
      <c r="S69" s="58">
        <f t="shared" si="11"/>
        <v>7.8913043478405633</v>
      </c>
      <c r="T69" s="58">
        <f t="shared" si="12"/>
        <v>7.6915574177600758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944.99999999189833</v>
      </c>
      <c r="F70" s="56">
        <v>2327.1063244227471</v>
      </c>
      <c r="G70" s="65">
        <f t="shared" si="4"/>
        <v>3272.1063244146453</v>
      </c>
      <c r="H70" s="66">
        <v>138</v>
      </c>
      <c r="I70" s="64">
        <v>138</v>
      </c>
      <c r="J70" s="65">
        <f t="shared" si="22"/>
        <v>276</v>
      </c>
      <c r="K70" s="66">
        <v>0</v>
      </c>
      <c r="L70" s="64">
        <v>0</v>
      </c>
      <c r="M70" s="65">
        <f t="shared" si="23"/>
        <v>0</v>
      </c>
      <c r="N70" s="15">
        <f t="shared" si="13"/>
        <v>3.1702898550452843E-2</v>
      </c>
      <c r="O70" s="15">
        <f t="shared" si="0"/>
        <v>7.8069857904681531E-2</v>
      </c>
      <c r="P70" s="16">
        <f t="shared" si="1"/>
        <v>5.4886378227567187E-2</v>
      </c>
      <c r="Q70" s="41"/>
      <c r="R70" s="58">
        <f t="shared" si="10"/>
        <v>6.8478260868978138</v>
      </c>
      <c r="S70" s="58">
        <f t="shared" si="11"/>
        <v>16.863089307411212</v>
      </c>
      <c r="T70" s="58">
        <f t="shared" si="12"/>
        <v>11.855457697154511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1331.026488438157</v>
      </c>
      <c r="F71" s="56">
        <v>3596.7146944719589</v>
      </c>
      <c r="G71" s="57">
        <f t="shared" ref="G71:G84" si="24">+E71+F71</f>
        <v>4927.7411829101156</v>
      </c>
      <c r="H71" s="55">
        <v>138</v>
      </c>
      <c r="I71" s="56">
        <v>138</v>
      </c>
      <c r="J71" s="57">
        <f t="shared" si="22"/>
        <v>276</v>
      </c>
      <c r="K71" s="55">
        <v>0</v>
      </c>
      <c r="L71" s="56">
        <v>0</v>
      </c>
      <c r="M71" s="57">
        <f t="shared" si="23"/>
        <v>0</v>
      </c>
      <c r="N71" s="3">
        <f t="shared" si="13"/>
        <v>4.4653330932573704E-2</v>
      </c>
      <c r="O71" s="3">
        <f t="shared" si="0"/>
        <v>0.12066273129602653</v>
      </c>
      <c r="P71" s="4">
        <f t="shared" si="1"/>
        <v>8.2658031114300118E-2</v>
      </c>
      <c r="Q71" s="41"/>
      <c r="R71" s="58">
        <f t="shared" ref="R71:R86" si="25">+E71/(H71+K71)</f>
        <v>9.6451194814359198</v>
      </c>
      <c r="S71" s="58">
        <f t="shared" ref="S71:S86" si="26">+F71/(I71+L71)</f>
        <v>26.063149959941732</v>
      </c>
      <c r="T71" s="58">
        <f t="shared" ref="T71:T86" si="27">+G71/(J71+M71)</f>
        <v>17.854134720688826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3284.859991126044</v>
      </c>
      <c r="F72" s="56">
        <v>5619.5805809829799</v>
      </c>
      <c r="G72" s="57">
        <f t="shared" si="24"/>
        <v>8904.4405721090243</v>
      </c>
      <c r="H72" s="55">
        <v>138</v>
      </c>
      <c r="I72" s="56">
        <v>138</v>
      </c>
      <c r="J72" s="57">
        <f t="shared" si="22"/>
        <v>276</v>
      </c>
      <c r="K72" s="55">
        <v>0</v>
      </c>
      <c r="L72" s="56">
        <v>0</v>
      </c>
      <c r="M72" s="57">
        <f t="shared" si="23"/>
        <v>0</v>
      </c>
      <c r="N72" s="3">
        <f t="shared" si="13"/>
        <v>0.11020061698624678</v>
      </c>
      <c r="O72" s="3">
        <f t="shared" si="0"/>
        <v>0.18852591857833401</v>
      </c>
      <c r="P72" s="4">
        <f t="shared" si="1"/>
        <v>0.14936326778229039</v>
      </c>
      <c r="Q72" s="41"/>
      <c r="R72" s="58">
        <f t="shared" si="25"/>
        <v>23.803333269029302</v>
      </c>
      <c r="S72" s="58">
        <f t="shared" si="26"/>
        <v>40.721598412920144</v>
      </c>
      <c r="T72" s="58">
        <f t="shared" si="27"/>
        <v>32.262465840974727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3516.6669978933601</v>
      </c>
      <c r="F73" s="56">
        <v>6681.799773997529</v>
      </c>
      <c r="G73" s="57">
        <f t="shared" si="24"/>
        <v>10198.46677189089</v>
      </c>
      <c r="H73" s="55">
        <v>137</v>
      </c>
      <c r="I73" s="56">
        <v>140</v>
      </c>
      <c r="J73" s="57">
        <f t="shared" si="22"/>
        <v>277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0.11883843599261151</v>
      </c>
      <c r="O73" s="3">
        <f t="shared" ref="O73" si="29">+F73/(I73*216+L73*248)</f>
        <v>0.22095898723536803</v>
      </c>
      <c r="P73" s="4">
        <f t="shared" ref="P73" si="30">+G73/(J73*216+M73*248)</f>
        <v>0.17045171098895057</v>
      </c>
      <c r="Q73" s="41"/>
      <c r="R73" s="58">
        <f t="shared" si="25"/>
        <v>25.669102174404088</v>
      </c>
      <c r="S73" s="58">
        <f t="shared" si="26"/>
        <v>47.727141242839494</v>
      </c>
      <c r="T73" s="58">
        <f t="shared" si="27"/>
        <v>36.817569573613319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4076.155028511725</v>
      </c>
      <c r="F74" s="56">
        <v>7633.9198559707775</v>
      </c>
      <c r="G74" s="57">
        <f t="shared" si="24"/>
        <v>11710.074884482503</v>
      </c>
      <c r="H74" s="55">
        <v>137</v>
      </c>
      <c r="I74" s="56">
        <v>138</v>
      </c>
      <c r="J74" s="57">
        <f t="shared" si="22"/>
        <v>275</v>
      </c>
      <c r="K74" s="55">
        <v>0</v>
      </c>
      <c r="L74" s="56">
        <v>0</v>
      </c>
      <c r="M74" s="57">
        <f t="shared" si="23"/>
        <v>0</v>
      </c>
      <c r="N74" s="3">
        <f t="shared" si="13"/>
        <v>0.13774516857636271</v>
      </c>
      <c r="O74" s="3">
        <f t="shared" si="0"/>
        <v>0.25610305474942224</v>
      </c>
      <c r="P74" s="4">
        <f t="shared" si="1"/>
        <v>0.19713930781957076</v>
      </c>
      <c r="Q74" s="41"/>
      <c r="R74" s="58">
        <f t="shared" si="25"/>
        <v>29.752956412494342</v>
      </c>
      <c r="S74" s="58">
        <f t="shared" si="26"/>
        <v>55.318259825875202</v>
      </c>
      <c r="T74" s="58">
        <f t="shared" si="27"/>
        <v>42.58209048902728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4727.9112675770521</v>
      </c>
      <c r="F75" s="56">
        <v>8055.1785579529587</v>
      </c>
      <c r="G75" s="57">
        <f t="shared" si="24"/>
        <v>12783.089825530011</v>
      </c>
      <c r="H75" s="55">
        <v>135</v>
      </c>
      <c r="I75" s="56">
        <v>138</v>
      </c>
      <c r="J75" s="57">
        <f t="shared" si="22"/>
        <v>273</v>
      </c>
      <c r="K75" s="55">
        <v>0</v>
      </c>
      <c r="L75" s="56">
        <v>0</v>
      </c>
      <c r="M75" s="57">
        <f t="shared" si="23"/>
        <v>0</v>
      </c>
      <c r="N75" s="3">
        <f t="shared" si="13"/>
        <v>0.16213687474544075</v>
      </c>
      <c r="O75" s="3">
        <f t="shared" si="0"/>
        <v>0.27023545886852385</v>
      </c>
      <c r="P75" s="4">
        <f t="shared" si="1"/>
        <v>0.21678011507139483</v>
      </c>
      <c r="Q75" s="41"/>
      <c r="R75" s="58">
        <f t="shared" si="25"/>
        <v>35.0215649450152</v>
      </c>
      <c r="S75" s="58">
        <f t="shared" si="26"/>
        <v>58.370859115601149</v>
      </c>
      <c r="T75" s="58">
        <f t="shared" si="27"/>
        <v>46.824504855421281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8479.3041547625671</v>
      </c>
      <c r="F76" s="56">
        <v>8210.3490465046925</v>
      </c>
      <c r="G76" s="57">
        <f t="shared" si="24"/>
        <v>16689.653201267261</v>
      </c>
      <c r="H76" s="55">
        <v>138</v>
      </c>
      <c r="I76" s="56">
        <v>138</v>
      </c>
      <c r="J76" s="57">
        <f t="shared" si="22"/>
        <v>276</v>
      </c>
      <c r="K76" s="55">
        <v>0</v>
      </c>
      <c r="L76" s="56">
        <v>0</v>
      </c>
      <c r="M76" s="57">
        <f t="shared" si="23"/>
        <v>0</v>
      </c>
      <c r="N76" s="3">
        <f t="shared" si="13"/>
        <v>0.28446404169224931</v>
      </c>
      <c r="O76" s="3">
        <f t="shared" si="0"/>
        <v>0.27544112474854709</v>
      </c>
      <c r="P76" s="4">
        <f t="shared" si="1"/>
        <v>0.27995258322039823</v>
      </c>
      <c r="Q76" s="41"/>
      <c r="R76" s="58">
        <f t="shared" si="25"/>
        <v>61.444233005525845</v>
      </c>
      <c r="S76" s="58">
        <f t="shared" si="26"/>
        <v>59.495282945686178</v>
      </c>
      <c r="T76" s="58">
        <f t="shared" si="27"/>
        <v>60.469757975606022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10761.174155792187</v>
      </c>
      <c r="F77" s="56">
        <v>8237.6270670087179</v>
      </c>
      <c r="G77" s="57">
        <f t="shared" si="24"/>
        <v>18998.801222800903</v>
      </c>
      <c r="H77" s="55">
        <v>138</v>
      </c>
      <c r="I77" s="56">
        <v>138</v>
      </c>
      <c r="J77" s="57">
        <f t="shared" si="22"/>
        <v>276</v>
      </c>
      <c r="K77" s="55">
        <v>0</v>
      </c>
      <c r="L77" s="56">
        <v>0</v>
      </c>
      <c r="M77" s="57">
        <f t="shared" si="23"/>
        <v>0</v>
      </c>
      <c r="N77" s="3">
        <f t="shared" si="13"/>
        <v>0.36101630957434871</v>
      </c>
      <c r="O77" s="3">
        <f t="shared" si="0"/>
        <v>0.27635624889320715</v>
      </c>
      <c r="P77" s="4">
        <f t="shared" si="1"/>
        <v>0.3186862792337779</v>
      </c>
      <c r="Q77" s="41"/>
      <c r="R77" s="58">
        <f t="shared" si="25"/>
        <v>77.97952286805932</v>
      </c>
      <c r="S77" s="58">
        <f t="shared" si="26"/>
        <v>59.692949760932741</v>
      </c>
      <c r="T77" s="58">
        <f t="shared" si="27"/>
        <v>68.83623631449602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8797.6541946838788</v>
      </c>
      <c r="F78" s="56">
        <v>6023.1714717301602</v>
      </c>
      <c r="G78" s="57">
        <f t="shared" si="24"/>
        <v>14820.825666414039</v>
      </c>
      <c r="H78" s="55">
        <v>138</v>
      </c>
      <c r="I78" s="56">
        <v>138</v>
      </c>
      <c r="J78" s="57">
        <f t="shared" si="22"/>
        <v>276</v>
      </c>
      <c r="K78" s="55">
        <v>0</v>
      </c>
      <c r="L78" s="56">
        <v>0</v>
      </c>
      <c r="M78" s="57">
        <f t="shared" si="23"/>
        <v>0</v>
      </c>
      <c r="N78" s="3">
        <f t="shared" si="13"/>
        <v>0.29514406181843394</v>
      </c>
      <c r="O78" s="3">
        <f t="shared" si="0"/>
        <v>0.20206560224537576</v>
      </c>
      <c r="P78" s="4">
        <f t="shared" si="1"/>
        <v>0.24860483203190484</v>
      </c>
      <c r="Q78" s="41"/>
      <c r="R78" s="58">
        <f t="shared" si="25"/>
        <v>63.751117352781733</v>
      </c>
      <c r="S78" s="58">
        <f t="shared" si="26"/>
        <v>43.64617008500116</v>
      </c>
      <c r="T78" s="58">
        <f t="shared" si="27"/>
        <v>53.698643718891446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8089.7911092928698</v>
      </c>
      <c r="F79" s="56">
        <v>5892.2216135324798</v>
      </c>
      <c r="G79" s="57">
        <f t="shared" si="24"/>
        <v>13982.01272282535</v>
      </c>
      <c r="H79" s="55">
        <v>138</v>
      </c>
      <c r="I79" s="56">
        <v>136</v>
      </c>
      <c r="J79" s="57">
        <f t="shared" si="22"/>
        <v>274</v>
      </c>
      <c r="K79" s="55">
        <v>0</v>
      </c>
      <c r="L79" s="56">
        <v>0</v>
      </c>
      <c r="M79" s="57">
        <f t="shared" si="23"/>
        <v>0</v>
      </c>
      <c r="N79" s="3">
        <f t="shared" si="13"/>
        <v>0.27139664215287407</v>
      </c>
      <c r="O79" s="3">
        <f t="shared" si="0"/>
        <v>0.20057943945848583</v>
      </c>
      <c r="P79" s="4">
        <f t="shared" si="1"/>
        <v>0.23624649774982004</v>
      </c>
      <c r="Q79" s="41"/>
      <c r="R79" s="58">
        <f t="shared" si="25"/>
        <v>58.621674705020794</v>
      </c>
      <c r="S79" s="58">
        <f t="shared" si="26"/>
        <v>43.325158923032937</v>
      </c>
      <c r="T79" s="58">
        <f t="shared" si="27"/>
        <v>51.029243513961127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5952.0217690120262</v>
      </c>
      <c r="F80" s="56">
        <v>5098.5417088317754</v>
      </c>
      <c r="G80" s="57">
        <f t="shared" si="24"/>
        <v>11050.563477843802</v>
      </c>
      <c r="H80" s="55">
        <v>137</v>
      </c>
      <c r="I80" s="56">
        <v>138</v>
      </c>
      <c r="J80" s="57">
        <f t="shared" si="22"/>
        <v>275</v>
      </c>
      <c r="K80" s="55">
        <v>0</v>
      </c>
      <c r="L80" s="56">
        <v>0</v>
      </c>
      <c r="M80" s="57">
        <f t="shared" si="23"/>
        <v>0</v>
      </c>
      <c r="N80" s="3">
        <f t="shared" si="13"/>
        <v>0.2011361776497711</v>
      </c>
      <c r="O80" s="3">
        <f t="shared" si="0"/>
        <v>0.17104608523992806</v>
      </c>
      <c r="P80" s="4">
        <f t="shared" si="1"/>
        <v>0.18603642218592259</v>
      </c>
      <c r="Q80" s="41"/>
      <c r="R80" s="58">
        <f t="shared" si="25"/>
        <v>43.445414372350555</v>
      </c>
      <c r="S80" s="58">
        <f t="shared" si="26"/>
        <v>36.945954411824459</v>
      </c>
      <c r="T80" s="58">
        <f t="shared" si="27"/>
        <v>40.183867192159276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5102.8741671905264</v>
      </c>
      <c r="F81" s="56">
        <v>4637.3477675173572</v>
      </c>
      <c r="G81" s="57">
        <f t="shared" si="24"/>
        <v>9740.2219347078826</v>
      </c>
      <c r="H81" s="55">
        <v>139</v>
      </c>
      <c r="I81" s="56">
        <v>138</v>
      </c>
      <c r="J81" s="57">
        <f t="shared" si="22"/>
        <v>277</v>
      </c>
      <c r="K81" s="55">
        <v>0</v>
      </c>
      <c r="L81" s="56">
        <v>0</v>
      </c>
      <c r="M81" s="57">
        <f t="shared" si="23"/>
        <v>0</v>
      </c>
      <c r="N81" s="3">
        <f t="shared" si="13"/>
        <v>0.16995983770285525</v>
      </c>
      <c r="O81" s="3">
        <f t="shared" ref="O81:O86" si="31">+F81/(I81*216+L81*248)</f>
        <v>0.15557393208257372</v>
      </c>
      <c r="P81" s="4">
        <f t="shared" ref="P81:P86" si="32">+G81/(J81*216+M81*248)</f>
        <v>0.16279285223137924</v>
      </c>
      <c r="Q81" s="41"/>
      <c r="R81" s="58">
        <f t="shared" si="25"/>
        <v>36.711324943816734</v>
      </c>
      <c r="S81" s="58">
        <f t="shared" si="26"/>
        <v>33.60396932983592</v>
      </c>
      <c r="T81" s="58">
        <f t="shared" si="27"/>
        <v>35.163256081977913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4251.0635331701314</v>
      </c>
      <c r="F82" s="56">
        <v>4459.7102089596247</v>
      </c>
      <c r="G82" s="57">
        <f t="shared" si="24"/>
        <v>8710.773742129757</v>
      </c>
      <c r="H82" s="55">
        <v>138</v>
      </c>
      <c r="I82" s="56">
        <v>138</v>
      </c>
      <c r="J82" s="57">
        <f t="shared" si="22"/>
        <v>276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0.14261485283045261</v>
      </c>
      <c r="O82" s="3">
        <f t="shared" si="31"/>
        <v>0.14961454002145816</v>
      </c>
      <c r="P82" s="4">
        <f t="shared" si="32"/>
        <v>0.1461146964259554</v>
      </c>
      <c r="Q82" s="41"/>
      <c r="R82" s="58">
        <f t="shared" si="25"/>
        <v>30.804808211377765</v>
      </c>
      <c r="S82" s="58">
        <f t="shared" si="26"/>
        <v>32.316740644634962</v>
      </c>
      <c r="T82" s="58">
        <f t="shared" si="27"/>
        <v>31.560774428006365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3037.3611642151413</v>
      </c>
      <c r="F83" s="56">
        <v>3710.6343155503846</v>
      </c>
      <c r="G83" s="57">
        <f t="shared" si="24"/>
        <v>6747.9954797655264</v>
      </c>
      <c r="H83" s="55">
        <v>138</v>
      </c>
      <c r="I83" s="56">
        <v>138</v>
      </c>
      <c r="J83" s="57">
        <f t="shared" si="22"/>
        <v>276</v>
      </c>
      <c r="K83" s="55">
        <v>0</v>
      </c>
      <c r="L83" s="56">
        <v>0</v>
      </c>
      <c r="M83" s="57">
        <f t="shared" si="23"/>
        <v>0</v>
      </c>
      <c r="N83" s="3">
        <f t="shared" si="33"/>
        <v>0.10189751624446931</v>
      </c>
      <c r="O83" s="3">
        <f t="shared" si="31"/>
        <v>0.12448451139125015</v>
      </c>
      <c r="P83" s="4">
        <f t="shared" si="32"/>
        <v>0.11319101381785975</v>
      </c>
      <c r="Q83" s="41"/>
      <c r="R83" s="58">
        <f t="shared" si="25"/>
        <v>22.00986350880537</v>
      </c>
      <c r="S83" s="58">
        <f t="shared" si="26"/>
        <v>26.888654460510033</v>
      </c>
      <c r="T83" s="58">
        <f t="shared" si="27"/>
        <v>24.449258984657703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1696.5169657473778</v>
      </c>
      <c r="F84" s="61">
        <v>2053.9999999862534</v>
      </c>
      <c r="G84" s="62">
        <f t="shared" si="24"/>
        <v>3750.516965733631</v>
      </c>
      <c r="H84" s="67">
        <v>138</v>
      </c>
      <c r="I84" s="61">
        <v>138</v>
      </c>
      <c r="J84" s="62">
        <f t="shared" si="22"/>
        <v>276</v>
      </c>
      <c r="K84" s="67">
        <v>0</v>
      </c>
      <c r="L84" s="61">
        <v>0</v>
      </c>
      <c r="M84" s="62">
        <f t="shared" si="23"/>
        <v>0</v>
      </c>
      <c r="N84" s="6">
        <f t="shared" si="33"/>
        <v>5.6914820375314604E-2</v>
      </c>
      <c r="O84" s="6">
        <f t="shared" si="31"/>
        <v>6.8907675791272591E-2</v>
      </c>
      <c r="P84" s="7">
        <f t="shared" si="32"/>
        <v>6.2911248083293597E-2</v>
      </c>
      <c r="Q84" s="41"/>
      <c r="R84" s="58">
        <f t="shared" si="25"/>
        <v>12.293601201067954</v>
      </c>
      <c r="S84" s="58">
        <f t="shared" si="26"/>
        <v>14.884057970914879</v>
      </c>
      <c r="T84" s="58">
        <f t="shared" si="27"/>
        <v>13.588829585991416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675.04094394849096</v>
      </c>
      <c r="F85" s="56">
        <v>2474.5271408052158</v>
      </c>
      <c r="G85" s="65">
        <f t="shared" ref="G85:G86" si="34">+E85+F85</f>
        <v>3149.5680847537069</v>
      </c>
      <c r="H85" s="71">
        <v>46</v>
      </c>
      <c r="I85" s="64">
        <v>46</v>
      </c>
      <c r="J85" s="65">
        <f t="shared" ref="J85:J86" si="35">+H85+I85</f>
        <v>92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6.7938903376458429E-2</v>
      </c>
      <c r="O85" s="3">
        <f t="shared" si="31"/>
        <v>0.24904661239988082</v>
      </c>
      <c r="P85" s="4">
        <f t="shared" si="32"/>
        <v>0.15849275788816963</v>
      </c>
      <c r="Q85" s="41"/>
      <c r="R85" s="58">
        <f t="shared" si="25"/>
        <v>14.674803129315022</v>
      </c>
      <c r="S85" s="58">
        <f t="shared" si="26"/>
        <v>53.794068278374255</v>
      </c>
      <c r="T85" s="58">
        <f t="shared" si="27"/>
        <v>34.234435703844639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621.78548075104982</v>
      </c>
      <c r="F86" s="61">
        <v>2337.999999996804</v>
      </c>
      <c r="G86" s="62">
        <f t="shared" si="34"/>
        <v>2959.7854807478539</v>
      </c>
      <c r="H86" s="72">
        <v>46</v>
      </c>
      <c r="I86" s="61">
        <v>46</v>
      </c>
      <c r="J86" s="62">
        <f t="shared" si="35"/>
        <v>92</v>
      </c>
      <c r="K86" s="72">
        <v>0</v>
      </c>
      <c r="L86" s="61">
        <v>0</v>
      </c>
      <c r="M86" s="62">
        <f t="shared" si="36"/>
        <v>0</v>
      </c>
      <c r="N86" s="6">
        <f t="shared" si="33"/>
        <v>6.2579054020838354E-2</v>
      </c>
      <c r="O86" s="6">
        <f t="shared" si="31"/>
        <v>0.23530595813172345</v>
      </c>
      <c r="P86" s="7">
        <f t="shared" si="32"/>
        <v>0.1489425060762809</v>
      </c>
      <c r="Q86" s="41"/>
      <c r="R86" s="58">
        <f t="shared" si="25"/>
        <v>13.517075668501082</v>
      </c>
      <c r="S86" s="58">
        <f t="shared" si="26"/>
        <v>50.826086956452265</v>
      </c>
      <c r="T86" s="58">
        <f t="shared" si="27"/>
        <v>32.171581312476675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397654.06995398836</v>
      </c>
    </row>
    <row r="91" spans="2:20" x14ac:dyDescent="0.25">
      <c r="C91" t="s">
        <v>112</v>
      </c>
      <c r="D91" s="78">
        <f>SUMPRODUCT(((((J5:J86)*216)+((M5:M86)*248))*((D5:D86))/1000))</f>
        <v>2716092.8063200009</v>
      </c>
    </row>
    <row r="92" spans="2:20" x14ac:dyDescent="0.25">
      <c r="C92" t="s">
        <v>111</v>
      </c>
      <c r="D92" s="39">
        <f>+D90/D91</f>
        <v>0.14640665776541145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6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v>8.1059968175509492E-2</v>
      </c>
      <c r="Q2" s="1"/>
    </row>
    <row r="3" spans="1:20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276.00000000064159</v>
      </c>
      <c r="F5" s="56">
        <v>178.9716652429521</v>
      </c>
      <c r="G5" s="57">
        <f>+E5+F5</f>
        <v>454.97166524359369</v>
      </c>
      <c r="H5" s="56">
        <v>46</v>
      </c>
      <c r="I5" s="56">
        <v>50</v>
      </c>
      <c r="J5" s="57">
        <f>+H5+I5</f>
        <v>96</v>
      </c>
      <c r="K5" s="56">
        <v>0</v>
      </c>
      <c r="L5" s="56">
        <v>0</v>
      </c>
      <c r="M5" s="57">
        <f>+K5+L5</f>
        <v>0</v>
      </c>
      <c r="N5" s="32">
        <f>+E5/(H5*216+K5*248)</f>
        <v>2.777777777784235E-2</v>
      </c>
      <c r="O5" s="32">
        <f>+F5/(I5*216+L5*248)</f>
        <v>1.6571450485458529E-2</v>
      </c>
      <c r="P5" s="33">
        <f>+G5/(J5*216+M5*248)</f>
        <v>2.1941148979725777E-2</v>
      </c>
      <c r="Q5" s="41"/>
      <c r="R5" s="58">
        <f>+E5/(H5+K5)</f>
        <v>6.000000000013948</v>
      </c>
      <c r="S5" s="58">
        <f>+F5/(I5+L5)</f>
        <v>3.5794333048590419</v>
      </c>
      <c r="T5" s="58">
        <f>+G5/(J5+M5)</f>
        <v>4.7392881796207673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491.50356406408849</v>
      </c>
      <c r="F6" s="56">
        <v>352.53616228125048</v>
      </c>
      <c r="G6" s="57">
        <f t="shared" ref="G6:G70" si="0">+E6+F6</f>
        <v>844.03972634533898</v>
      </c>
      <c r="H6" s="56">
        <v>46</v>
      </c>
      <c r="I6" s="56">
        <v>48</v>
      </c>
      <c r="J6" s="57">
        <f t="shared" ref="J6:J70" si="1">+H6+I6</f>
        <v>94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4.9466944853471063E-2</v>
      </c>
      <c r="O6" s="32">
        <f t="shared" ref="O6:O16" si="4">+F6/(I6*216+L6*248)</f>
        <v>3.4002330466941601E-2</v>
      </c>
      <c r="P6" s="33">
        <f t="shared" ref="P6:P16" si="5">+G6/(J6*216+M6*248)</f>
        <v>4.1570120485881552E-2</v>
      </c>
      <c r="Q6" s="41"/>
      <c r="R6" s="58">
        <f t="shared" ref="R6:R70" si="6">+E6/(H6+K6)</f>
        <v>10.684860088349749</v>
      </c>
      <c r="S6" s="58">
        <f t="shared" ref="S6:S70" si="7">+F6/(I6+L6)</f>
        <v>7.3445033808593854</v>
      </c>
      <c r="T6" s="58">
        <f t="shared" ref="T6:T70" si="8">+G6/(J6+M6)</f>
        <v>8.9791460249504151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575.95226522559847</v>
      </c>
      <c r="F7" s="56">
        <v>464.15691151487772</v>
      </c>
      <c r="G7" s="57">
        <f>+E7+F7</f>
        <v>1040.1091767404762</v>
      </c>
      <c r="H7" s="56">
        <v>46</v>
      </c>
      <c r="I7" s="56">
        <v>46</v>
      </c>
      <c r="J7" s="57">
        <f>+H7+I7</f>
        <v>92</v>
      </c>
      <c r="K7" s="56">
        <v>0</v>
      </c>
      <c r="L7" s="56">
        <v>0</v>
      </c>
      <c r="M7" s="57">
        <f t="shared" si="2"/>
        <v>0</v>
      </c>
      <c r="N7" s="32">
        <f t="shared" si="3"/>
        <v>5.7966210268276822E-2</v>
      </c>
      <c r="O7" s="32">
        <f t="shared" si="4"/>
        <v>4.6714665007536002E-2</v>
      </c>
      <c r="P7" s="33">
        <f t="shared" si="5"/>
        <v>5.2340437637906412E-2</v>
      </c>
      <c r="Q7" s="41"/>
      <c r="R7" s="58">
        <f t="shared" si="6"/>
        <v>12.520701417947793</v>
      </c>
      <c r="S7" s="58">
        <f t="shared" si="7"/>
        <v>10.090367641627777</v>
      </c>
      <c r="T7" s="58">
        <f t="shared" si="8"/>
        <v>11.305534529787785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653.92961193468363</v>
      </c>
      <c r="F8" s="56">
        <v>526.64418280400935</v>
      </c>
      <c r="G8" s="57">
        <f t="shared" si="0"/>
        <v>1180.5737947386929</v>
      </c>
      <c r="H8" s="56">
        <v>46</v>
      </c>
      <c r="I8" s="56">
        <v>46</v>
      </c>
      <c r="J8" s="57">
        <f t="shared" si="1"/>
        <v>92</v>
      </c>
      <c r="K8" s="56">
        <v>0</v>
      </c>
      <c r="L8" s="56">
        <v>0</v>
      </c>
      <c r="M8" s="57">
        <f t="shared" si="2"/>
        <v>0</v>
      </c>
      <c r="N8" s="32">
        <f t="shared" si="3"/>
        <v>6.581417189358732E-2</v>
      </c>
      <c r="O8" s="32">
        <f t="shared" si="4"/>
        <v>5.3003641586554885E-2</v>
      </c>
      <c r="P8" s="33">
        <f t="shared" si="5"/>
        <v>5.9408906740071099E-2</v>
      </c>
      <c r="Q8" s="41"/>
      <c r="R8" s="58">
        <f t="shared" si="6"/>
        <v>14.215861129014861</v>
      </c>
      <c r="S8" s="58">
        <f t="shared" si="7"/>
        <v>11.448786582695856</v>
      </c>
      <c r="T8" s="58">
        <f t="shared" si="8"/>
        <v>12.832323855855357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709.25434699093819</v>
      </c>
      <c r="F9" s="56">
        <v>654.19964774706477</v>
      </c>
      <c r="G9" s="57">
        <f t="shared" si="0"/>
        <v>1363.4539947380031</v>
      </c>
      <c r="H9" s="56">
        <v>46</v>
      </c>
      <c r="I9" s="56">
        <v>46</v>
      </c>
      <c r="J9" s="57">
        <f t="shared" si="1"/>
        <v>92</v>
      </c>
      <c r="K9" s="56">
        <v>0</v>
      </c>
      <c r="L9" s="56">
        <v>0</v>
      </c>
      <c r="M9" s="57">
        <f t="shared" si="2"/>
        <v>0</v>
      </c>
      <c r="N9" s="32">
        <f t="shared" si="3"/>
        <v>7.1382281299410044E-2</v>
      </c>
      <c r="O9" s="32">
        <f t="shared" si="4"/>
        <v>6.5841349410936473E-2</v>
      </c>
      <c r="P9" s="33">
        <f t="shared" si="5"/>
        <v>6.8611815355173258E-2</v>
      </c>
      <c r="Q9" s="41"/>
      <c r="R9" s="58">
        <f t="shared" si="6"/>
        <v>15.41857276067257</v>
      </c>
      <c r="S9" s="58">
        <f t="shared" si="7"/>
        <v>14.221731472762277</v>
      </c>
      <c r="T9" s="58">
        <f t="shared" si="8"/>
        <v>14.820152116717425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714.15908705918264</v>
      </c>
      <c r="F10" s="56">
        <v>805.43599052689001</v>
      </c>
      <c r="G10" s="57">
        <f t="shared" si="0"/>
        <v>1519.5950775860726</v>
      </c>
      <c r="H10" s="56">
        <v>46</v>
      </c>
      <c r="I10" s="56">
        <v>46</v>
      </c>
      <c r="J10" s="57">
        <f t="shared" si="1"/>
        <v>92</v>
      </c>
      <c r="K10" s="56">
        <v>0</v>
      </c>
      <c r="L10" s="56">
        <v>0</v>
      </c>
      <c r="M10" s="57">
        <f t="shared" si="2"/>
        <v>0</v>
      </c>
      <c r="N10" s="32">
        <f t="shared" si="3"/>
        <v>7.1875914559096477E-2</v>
      </c>
      <c r="O10" s="32">
        <f t="shared" si="4"/>
        <v>8.1062398402464778E-2</v>
      </c>
      <c r="P10" s="33">
        <f t="shared" si="5"/>
        <v>7.6469156480780634E-2</v>
      </c>
      <c r="Q10" s="41"/>
      <c r="R10" s="58">
        <f t="shared" si="6"/>
        <v>15.52519754476484</v>
      </c>
      <c r="S10" s="58">
        <f t="shared" si="7"/>
        <v>17.509478054932391</v>
      </c>
      <c r="T10" s="58">
        <f t="shared" si="8"/>
        <v>16.517337799848615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1192.2478405250681</v>
      </c>
      <c r="F11" s="56">
        <v>950.78159872202923</v>
      </c>
      <c r="G11" s="57">
        <f t="shared" si="0"/>
        <v>2143.0294392470973</v>
      </c>
      <c r="H11" s="56">
        <v>46</v>
      </c>
      <c r="I11" s="56">
        <v>46</v>
      </c>
      <c r="J11" s="57">
        <f t="shared" si="1"/>
        <v>92</v>
      </c>
      <c r="K11" s="56">
        <v>0</v>
      </c>
      <c r="L11" s="56">
        <v>0</v>
      </c>
      <c r="M11" s="57">
        <f t="shared" si="2"/>
        <v>0</v>
      </c>
      <c r="N11" s="32">
        <f t="shared" si="3"/>
        <v>0.11999273757297384</v>
      </c>
      <c r="O11" s="32">
        <f t="shared" si="4"/>
        <v>9.5690579581524687E-2</v>
      </c>
      <c r="P11" s="33">
        <f t="shared" si="5"/>
        <v>0.10784165857724927</v>
      </c>
      <c r="Q11" s="41"/>
      <c r="R11" s="58">
        <f t="shared" si="6"/>
        <v>25.918431315762351</v>
      </c>
      <c r="S11" s="58">
        <f t="shared" si="7"/>
        <v>20.66916518960933</v>
      </c>
      <c r="T11" s="58">
        <f t="shared" si="8"/>
        <v>23.293798252685839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1207.9951037448197</v>
      </c>
      <c r="F12" s="56">
        <v>1014.5837372965254</v>
      </c>
      <c r="G12" s="57">
        <f t="shared" si="0"/>
        <v>2222.5788410413452</v>
      </c>
      <c r="H12" s="56">
        <v>46</v>
      </c>
      <c r="I12" s="56">
        <v>46</v>
      </c>
      <c r="J12" s="57">
        <f t="shared" si="1"/>
        <v>92</v>
      </c>
      <c r="K12" s="56">
        <v>0</v>
      </c>
      <c r="L12" s="56">
        <v>0</v>
      </c>
      <c r="M12" s="57">
        <f t="shared" si="2"/>
        <v>0</v>
      </c>
      <c r="N12" s="32">
        <f t="shared" si="3"/>
        <v>0.12157760705966382</v>
      </c>
      <c r="O12" s="32">
        <f t="shared" si="4"/>
        <v>0.10211188982452954</v>
      </c>
      <c r="P12" s="33">
        <f t="shared" si="5"/>
        <v>0.11184474844209667</v>
      </c>
      <c r="Q12" s="41"/>
      <c r="R12" s="58">
        <f t="shared" si="6"/>
        <v>26.260763124887387</v>
      </c>
      <c r="S12" s="58">
        <f t="shared" si="7"/>
        <v>22.05616820209838</v>
      </c>
      <c r="T12" s="58">
        <f t="shared" si="8"/>
        <v>24.158465663492883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1209.5339542984259</v>
      </c>
      <c r="F13" s="56">
        <v>1058.8541516670039</v>
      </c>
      <c r="G13" s="57">
        <f t="shared" si="0"/>
        <v>2268.3881059654295</v>
      </c>
      <c r="H13" s="56">
        <v>46</v>
      </c>
      <c r="I13" s="56">
        <v>46</v>
      </c>
      <c r="J13" s="57">
        <f t="shared" si="1"/>
        <v>92</v>
      </c>
      <c r="K13" s="56">
        <v>0</v>
      </c>
      <c r="L13" s="56">
        <v>0</v>
      </c>
      <c r="M13" s="57">
        <f t="shared" si="2"/>
        <v>0</v>
      </c>
      <c r="N13" s="32">
        <f t="shared" si="3"/>
        <v>0.1217324833231105</v>
      </c>
      <c r="O13" s="32">
        <f t="shared" si="4"/>
        <v>0.10656744682638927</v>
      </c>
      <c r="P13" s="33">
        <f t="shared" si="5"/>
        <v>0.11414996507474988</v>
      </c>
      <c r="Q13" s="41"/>
      <c r="R13" s="58">
        <f t="shared" si="6"/>
        <v>26.294216397791867</v>
      </c>
      <c r="S13" s="58">
        <f t="shared" si="7"/>
        <v>23.018568514500085</v>
      </c>
      <c r="T13" s="58">
        <f t="shared" si="8"/>
        <v>24.656392456145973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1228.5287567867181</v>
      </c>
      <c r="F14" s="56">
        <v>1253.4360394652995</v>
      </c>
      <c r="G14" s="57">
        <f>+E14+F14</f>
        <v>2481.9647962520175</v>
      </c>
      <c r="H14" s="56">
        <v>46</v>
      </c>
      <c r="I14" s="56">
        <v>46</v>
      </c>
      <c r="J14" s="57">
        <f>+H14+I14</f>
        <v>92</v>
      </c>
      <c r="K14" s="56">
        <v>0</v>
      </c>
      <c r="L14" s="56">
        <v>0</v>
      </c>
      <c r="M14" s="57">
        <f t="shared" si="2"/>
        <v>0</v>
      </c>
      <c r="N14" s="32">
        <f t="shared" si="3"/>
        <v>0.12364419854938789</v>
      </c>
      <c r="O14" s="32">
        <f t="shared" si="4"/>
        <v>0.12615097015552532</v>
      </c>
      <c r="P14" s="33">
        <f t="shared" si="5"/>
        <v>0.1248975843524566</v>
      </c>
      <c r="Q14" s="41"/>
      <c r="R14" s="58">
        <f t="shared" si="6"/>
        <v>26.707146886667783</v>
      </c>
      <c r="S14" s="58">
        <f t="shared" si="7"/>
        <v>27.248609553593468</v>
      </c>
      <c r="T14" s="58">
        <f t="shared" si="8"/>
        <v>26.977878220130627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1957.6455033210859</v>
      </c>
      <c r="F15" s="56">
        <v>1927.5545203294123</v>
      </c>
      <c r="G15" s="57">
        <f t="shared" si="0"/>
        <v>3885.2000236504982</v>
      </c>
      <c r="H15" s="56">
        <v>92</v>
      </c>
      <c r="I15" s="56">
        <v>161</v>
      </c>
      <c r="J15" s="57">
        <f t="shared" si="1"/>
        <v>253</v>
      </c>
      <c r="K15" s="56">
        <v>46</v>
      </c>
      <c r="L15" s="56">
        <v>69</v>
      </c>
      <c r="M15" s="57">
        <f t="shared" si="2"/>
        <v>115</v>
      </c>
      <c r="N15" s="32">
        <f t="shared" si="3"/>
        <v>6.2584574914356969E-2</v>
      </c>
      <c r="O15" s="32">
        <f t="shared" si="4"/>
        <v>3.7148368029783614E-2</v>
      </c>
      <c r="P15" s="33">
        <f t="shared" si="5"/>
        <v>4.6715083008494834E-2</v>
      </c>
      <c r="Q15" s="41"/>
      <c r="R15" s="58">
        <f t="shared" si="6"/>
        <v>14.185836980587579</v>
      </c>
      <c r="S15" s="58">
        <f t="shared" si="7"/>
        <v>8.3806718275191834</v>
      </c>
      <c r="T15" s="58">
        <f t="shared" si="8"/>
        <v>10.557608759919832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3876.7080572243708</v>
      </c>
      <c r="F16" s="56">
        <v>3491.5406494906179</v>
      </c>
      <c r="G16" s="57">
        <f t="shared" si="0"/>
        <v>7368.2487067149887</v>
      </c>
      <c r="H16" s="56">
        <v>92</v>
      </c>
      <c r="I16" s="56">
        <v>161</v>
      </c>
      <c r="J16" s="57">
        <f t="shared" si="1"/>
        <v>253</v>
      </c>
      <c r="K16" s="56">
        <v>115</v>
      </c>
      <c r="L16" s="56">
        <v>123</v>
      </c>
      <c r="M16" s="57">
        <f t="shared" si="2"/>
        <v>238</v>
      </c>
      <c r="N16" s="32">
        <f t="shared" si="3"/>
        <v>8.0110515317084866E-2</v>
      </c>
      <c r="O16" s="32">
        <f t="shared" si="4"/>
        <v>5.3485610439500883E-2</v>
      </c>
      <c r="P16" s="33">
        <f t="shared" si="5"/>
        <v>6.482026098524693E-2</v>
      </c>
      <c r="Q16" s="41"/>
      <c r="R16" s="58">
        <f t="shared" si="6"/>
        <v>18.72805824746073</v>
      </c>
      <c r="S16" s="58">
        <f t="shared" si="7"/>
        <v>12.294157216516259</v>
      </c>
      <c r="T16" s="58">
        <f t="shared" si="8"/>
        <v>15.006616510621159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4034.5697122235679</v>
      </c>
      <c r="F17" s="56">
        <v>3782.3972558471387</v>
      </c>
      <c r="G17" s="57">
        <f t="shared" si="0"/>
        <v>7816.9669680707066</v>
      </c>
      <c r="H17" s="56">
        <v>98</v>
      </c>
      <c r="I17" s="56">
        <v>161</v>
      </c>
      <c r="J17" s="57">
        <f t="shared" si="1"/>
        <v>259</v>
      </c>
      <c r="K17" s="56">
        <v>115</v>
      </c>
      <c r="L17" s="56">
        <v>116</v>
      </c>
      <c r="M17" s="57">
        <f t="shared" ref="M17:M70" si="9">+K17+L17</f>
        <v>231</v>
      </c>
      <c r="N17" s="32">
        <f t="shared" ref="N17:N81" si="10">+E17/(H17*216+K17*248)</f>
        <v>8.119807020253518E-2</v>
      </c>
      <c r="O17" s="32">
        <f t="shared" ref="O17:O80" si="11">+F17/(I17*216+L17*248)</f>
        <v>5.9524066093527929E-2</v>
      </c>
      <c r="P17" s="33">
        <f t="shared" ref="P17:P80" si="12">+G17/(J17*216+M17*248)</f>
        <v>6.9034963332544746E-2</v>
      </c>
      <c r="Q17" s="41"/>
      <c r="R17" s="58">
        <f t="shared" si="6"/>
        <v>18.941641841425202</v>
      </c>
      <c r="S17" s="58">
        <f t="shared" si="7"/>
        <v>13.654863739520357</v>
      </c>
      <c r="T17" s="58">
        <f t="shared" si="8"/>
        <v>15.952993812389197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5015.7016392087517</v>
      </c>
      <c r="F18" s="56">
        <v>4876.6952825526478</v>
      </c>
      <c r="G18" s="57">
        <f t="shared" si="0"/>
        <v>9892.3969217613994</v>
      </c>
      <c r="H18" s="56">
        <v>112</v>
      </c>
      <c r="I18" s="56">
        <v>161</v>
      </c>
      <c r="J18" s="57">
        <f t="shared" si="1"/>
        <v>273</v>
      </c>
      <c r="K18" s="56">
        <v>113</v>
      </c>
      <c r="L18" s="56">
        <v>116</v>
      </c>
      <c r="M18" s="57">
        <f t="shared" si="9"/>
        <v>229</v>
      </c>
      <c r="N18" s="32">
        <f t="shared" si="10"/>
        <v>9.6056795603047945E-2</v>
      </c>
      <c r="O18" s="32">
        <f t="shared" si="11"/>
        <v>7.6745173148568671E-2</v>
      </c>
      <c r="P18" s="33">
        <f t="shared" si="12"/>
        <v>8.5456089510723907E-2</v>
      </c>
      <c r="Q18" s="41"/>
      <c r="R18" s="58">
        <f t="shared" si="6"/>
        <v>22.292007285372229</v>
      </c>
      <c r="S18" s="58">
        <f t="shared" si="7"/>
        <v>17.605398131959017</v>
      </c>
      <c r="T18" s="58">
        <f t="shared" si="8"/>
        <v>19.705969963668128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5776.0208827321885</v>
      </c>
      <c r="F19" s="56">
        <v>5786.67704326496</v>
      </c>
      <c r="G19" s="57">
        <f t="shared" si="0"/>
        <v>11562.697925997149</v>
      </c>
      <c r="H19" s="56">
        <v>115</v>
      </c>
      <c r="I19" s="56">
        <v>161</v>
      </c>
      <c r="J19" s="57">
        <f t="shared" si="1"/>
        <v>276</v>
      </c>
      <c r="K19" s="56">
        <v>69</v>
      </c>
      <c r="L19" s="56">
        <v>116</v>
      </c>
      <c r="M19" s="57">
        <f t="shared" si="9"/>
        <v>185</v>
      </c>
      <c r="N19" s="32">
        <f t="shared" si="10"/>
        <v>0.13768165719708686</v>
      </c>
      <c r="O19" s="32">
        <f t="shared" si="11"/>
        <v>9.106567171196274E-2</v>
      </c>
      <c r="P19" s="33">
        <f t="shared" si="12"/>
        <v>0.10960318804501733</v>
      </c>
      <c r="Q19" s="41"/>
      <c r="R19" s="58">
        <f t="shared" si="6"/>
        <v>31.391417840935809</v>
      </c>
      <c r="S19" s="58">
        <f t="shared" si="7"/>
        <v>20.890530842111769</v>
      </c>
      <c r="T19" s="58">
        <f t="shared" si="8"/>
        <v>25.081774242943922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8923.7408392770176</v>
      </c>
      <c r="F20" s="56">
        <v>8615.5023532944615</v>
      </c>
      <c r="G20" s="57">
        <f t="shared" si="0"/>
        <v>17539.243192571477</v>
      </c>
      <c r="H20" s="56">
        <v>161</v>
      </c>
      <c r="I20" s="56">
        <v>230</v>
      </c>
      <c r="J20" s="57">
        <f t="shared" si="1"/>
        <v>391</v>
      </c>
      <c r="K20" s="56">
        <v>69</v>
      </c>
      <c r="L20" s="56">
        <v>116</v>
      </c>
      <c r="M20" s="57">
        <f t="shared" si="9"/>
        <v>185</v>
      </c>
      <c r="N20" s="32">
        <f t="shared" si="10"/>
        <v>0.17198082098514142</v>
      </c>
      <c r="O20" s="32">
        <f t="shared" si="11"/>
        <v>0.10982437223759002</v>
      </c>
      <c r="P20" s="33">
        <f t="shared" si="12"/>
        <v>0.13456944506944726</v>
      </c>
      <c r="Q20" s="41"/>
      <c r="R20" s="58">
        <f t="shared" si="6"/>
        <v>38.798873214247905</v>
      </c>
      <c r="S20" s="58">
        <f t="shared" si="7"/>
        <v>24.900295818770118</v>
      </c>
      <c r="T20" s="58">
        <f t="shared" si="8"/>
        <v>30.45007498710326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8207.0265044649477</v>
      </c>
      <c r="F21" s="56">
        <v>8807.3144288554649</v>
      </c>
      <c r="G21" s="57">
        <f t="shared" si="0"/>
        <v>17014.340933320411</v>
      </c>
      <c r="H21" s="56">
        <v>161</v>
      </c>
      <c r="I21" s="56">
        <v>229</v>
      </c>
      <c r="J21" s="57">
        <f t="shared" si="1"/>
        <v>390</v>
      </c>
      <c r="K21" s="56">
        <v>73</v>
      </c>
      <c r="L21" s="56">
        <v>115</v>
      </c>
      <c r="M21" s="57">
        <f t="shared" si="9"/>
        <v>188</v>
      </c>
      <c r="N21" s="32">
        <f t="shared" si="10"/>
        <v>0.15520095507687118</v>
      </c>
      <c r="O21" s="32">
        <f t="shared" si="11"/>
        <v>0.1129374542067022</v>
      </c>
      <c r="P21" s="33">
        <f t="shared" si="12"/>
        <v>0.13001544300434353</v>
      </c>
      <c r="Q21" s="41"/>
      <c r="R21" s="58">
        <f t="shared" si="6"/>
        <v>35.072762839593793</v>
      </c>
      <c r="S21" s="58">
        <f t="shared" si="7"/>
        <v>25.602658223417048</v>
      </c>
      <c r="T21" s="58">
        <f t="shared" si="8"/>
        <v>29.436576009204863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7760.5617863181897</v>
      </c>
      <c r="F22" s="56">
        <v>8742.3049099383716</v>
      </c>
      <c r="G22" s="57">
        <f t="shared" si="0"/>
        <v>16502.866696256562</v>
      </c>
      <c r="H22" s="56">
        <v>161</v>
      </c>
      <c r="I22" s="56">
        <v>211</v>
      </c>
      <c r="J22" s="57">
        <f t="shared" si="1"/>
        <v>372</v>
      </c>
      <c r="K22" s="56">
        <v>79</v>
      </c>
      <c r="L22" s="56">
        <v>115</v>
      </c>
      <c r="M22" s="57">
        <f t="shared" si="9"/>
        <v>194</v>
      </c>
      <c r="N22" s="32">
        <f t="shared" si="10"/>
        <v>0.14274135127866006</v>
      </c>
      <c r="O22" s="32">
        <f t="shared" si="11"/>
        <v>0.11798619237122614</v>
      </c>
      <c r="P22" s="33">
        <f t="shared" si="12"/>
        <v>0.12846296780620689</v>
      </c>
      <c r="Q22" s="41"/>
      <c r="R22" s="58">
        <f t="shared" si="6"/>
        <v>32.335674109659124</v>
      </c>
      <c r="S22" s="58">
        <f t="shared" si="7"/>
        <v>26.816886226804822</v>
      </c>
      <c r="T22" s="58">
        <f t="shared" si="8"/>
        <v>29.157008297273077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6799.562815216841</v>
      </c>
      <c r="F23" s="56">
        <v>7959.8509539550423</v>
      </c>
      <c r="G23" s="57">
        <f t="shared" si="0"/>
        <v>14759.413769171882</v>
      </c>
      <c r="H23" s="56">
        <v>162</v>
      </c>
      <c r="I23" s="56">
        <v>206</v>
      </c>
      <c r="J23" s="57">
        <f t="shared" si="1"/>
        <v>368</v>
      </c>
      <c r="K23" s="56">
        <v>91</v>
      </c>
      <c r="L23" s="56">
        <v>115</v>
      </c>
      <c r="M23" s="57">
        <f t="shared" si="9"/>
        <v>206</v>
      </c>
      <c r="N23" s="32">
        <f t="shared" si="10"/>
        <v>0.11813000026436485</v>
      </c>
      <c r="O23" s="32">
        <f t="shared" si="11"/>
        <v>0.10901516042997483</v>
      </c>
      <c r="P23" s="33">
        <f t="shared" si="12"/>
        <v>0.11303312836334305</v>
      </c>
      <c r="Q23" s="41"/>
      <c r="R23" s="58">
        <f t="shared" si="6"/>
        <v>26.875742352635736</v>
      </c>
      <c r="S23" s="58">
        <f t="shared" si="7"/>
        <v>24.797043470264928</v>
      </c>
      <c r="T23" s="58">
        <f t="shared" si="8"/>
        <v>25.713264406222791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6499.6050786237056</v>
      </c>
      <c r="F24" s="56">
        <v>7658.9965334640438</v>
      </c>
      <c r="G24" s="57">
        <f t="shared" si="0"/>
        <v>14158.60161208775</v>
      </c>
      <c r="H24" s="56">
        <v>162</v>
      </c>
      <c r="I24" s="56">
        <v>190</v>
      </c>
      <c r="J24" s="57">
        <f t="shared" si="1"/>
        <v>352</v>
      </c>
      <c r="K24" s="56">
        <v>91</v>
      </c>
      <c r="L24" s="56">
        <v>115</v>
      </c>
      <c r="M24" s="57">
        <f t="shared" si="9"/>
        <v>206</v>
      </c>
      <c r="N24" s="32">
        <f t="shared" si="10"/>
        <v>0.11291878176900114</v>
      </c>
      <c r="O24" s="32">
        <f t="shared" si="11"/>
        <v>0.1101063331435314</v>
      </c>
      <c r="P24" s="33">
        <f t="shared" si="12"/>
        <v>0.11137981129710313</v>
      </c>
      <c r="Q24" s="41"/>
      <c r="R24" s="58">
        <f t="shared" si="6"/>
        <v>25.690138650686585</v>
      </c>
      <c r="S24" s="58">
        <f t="shared" si="7"/>
        <v>25.111464044144405</v>
      </c>
      <c r="T24" s="58">
        <f t="shared" si="8"/>
        <v>25.373838014494176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5987.6709768698684</v>
      </c>
      <c r="F25" s="56">
        <v>7606.1462945020385</v>
      </c>
      <c r="G25" s="57">
        <f t="shared" si="0"/>
        <v>13593.817271371907</v>
      </c>
      <c r="H25" s="56">
        <v>162</v>
      </c>
      <c r="I25" s="56">
        <v>185</v>
      </c>
      <c r="J25" s="57">
        <f t="shared" si="1"/>
        <v>347</v>
      </c>
      <c r="K25" s="56">
        <v>91</v>
      </c>
      <c r="L25" s="56">
        <v>115</v>
      </c>
      <c r="M25" s="57">
        <f t="shared" si="9"/>
        <v>206</v>
      </c>
      <c r="N25" s="32">
        <f t="shared" si="10"/>
        <v>0.10402486061274963</v>
      </c>
      <c r="O25" s="32">
        <f t="shared" si="11"/>
        <v>0.11107106154354612</v>
      </c>
      <c r="P25" s="33">
        <f t="shared" si="12"/>
        <v>0.10785319955071332</v>
      </c>
      <c r="Q25" s="41"/>
      <c r="R25" s="58">
        <f t="shared" si="6"/>
        <v>23.666683703042956</v>
      </c>
      <c r="S25" s="58">
        <f t="shared" si="7"/>
        <v>25.353820981673461</v>
      </c>
      <c r="T25" s="58">
        <f t="shared" si="8"/>
        <v>24.581948049497118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5529.4675090012261</v>
      </c>
      <c r="F26" s="56">
        <v>7468.0506671643789</v>
      </c>
      <c r="G26" s="57">
        <f t="shared" si="0"/>
        <v>12997.518176165606</v>
      </c>
      <c r="H26" s="56">
        <v>164</v>
      </c>
      <c r="I26" s="56">
        <v>185</v>
      </c>
      <c r="J26" s="57">
        <f t="shared" si="1"/>
        <v>349</v>
      </c>
      <c r="K26" s="56">
        <v>91</v>
      </c>
      <c r="L26" s="56">
        <v>115</v>
      </c>
      <c r="M26" s="57">
        <f t="shared" si="9"/>
        <v>206</v>
      </c>
      <c r="N26" s="32">
        <f t="shared" si="10"/>
        <v>9.5348798265299115E-2</v>
      </c>
      <c r="O26" s="32">
        <f t="shared" si="11"/>
        <v>0.10905447820041442</v>
      </c>
      <c r="P26" s="33">
        <f t="shared" si="12"/>
        <v>0.10276992675189453</v>
      </c>
      <c r="Q26" s="41"/>
      <c r="R26" s="58">
        <f t="shared" si="6"/>
        <v>21.68418630980873</v>
      </c>
      <c r="S26" s="58">
        <f t="shared" si="7"/>
        <v>24.893502223881264</v>
      </c>
      <c r="T26" s="58">
        <f t="shared" si="8"/>
        <v>23.418951668766859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5540.3364940057172</v>
      </c>
      <c r="F27" s="56">
        <v>4492.8075304298109</v>
      </c>
      <c r="G27" s="57">
        <f t="shared" si="0"/>
        <v>10033.144024435529</v>
      </c>
      <c r="H27" s="56">
        <v>176</v>
      </c>
      <c r="I27" s="56">
        <v>184</v>
      </c>
      <c r="J27" s="57">
        <f t="shared" si="1"/>
        <v>360</v>
      </c>
      <c r="K27" s="56">
        <v>91</v>
      </c>
      <c r="L27" s="56">
        <v>99</v>
      </c>
      <c r="M27" s="57">
        <f t="shared" si="9"/>
        <v>190</v>
      </c>
      <c r="N27" s="32">
        <f t="shared" si="10"/>
        <v>9.1448839528682768E-2</v>
      </c>
      <c r="O27" s="32">
        <f t="shared" si="11"/>
        <v>6.9876936830126454E-2</v>
      </c>
      <c r="P27" s="33">
        <f t="shared" si="12"/>
        <v>8.034228078503787E-2</v>
      </c>
      <c r="Q27" s="41"/>
      <c r="R27" s="58">
        <f t="shared" si="6"/>
        <v>20.750323947586956</v>
      </c>
      <c r="S27" s="58">
        <f t="shared" si="7"/>
        <v>15.875644983850922</v>
      </c>
      <c r="T27" s="58">
        <f t="shared" si="8"/>
        <v>18.242080044428235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1418.2102660718608</v>
      </c>
      <c r="F28" s="56">
        <v>1384.9779157021724</v>
      </c>
      <c r="G28" s="57">
        <f t="shared" si="0"/>
        <v>2803.1881817740332</v>
      </c>
      <c r="H28" s="56">
        <v>136</v>
      </c>
      <c r="I28" s="56">
        <v>137</v>
      </c>
      <c r="J28" s="57">
        <f t="shared" si="1"/>
        <v>273</v>
      </c>
      <c r="K28" s="56">
        <v>0</v>
      </c>
      <c r="L28" s="56">
        <v>0</v>
      </c>
      <c r="M28" s="57">
        <f t="shared" si="9"/>
        <v>0</v>
      </c>
      <c r="N28" s="32">
        <f t="shared" si="10"/>
        <v>4.8277854918023583E-2</v>
      </c>
      <c r="O28" s="32">
        <f t="shared" si="11"/>
        <v>4.680244375852164E-2</v>
      </c>
      <c r="P28" s="33">
        <f t="shared" si="12"/>
        <v>4.7537447120031766E-2</v>
      </c>
      <c r="Q28" s="41"/>
      <c r="R28" s="58">
        <f t="shared" si="6"/>
        <v>10.428016662293095</v>
      </c>
      <c r="S28" s="58">
        <f t="shared" si="7"/>
        <v>10.109327851840675</v>
      </c>
      <c r="T28" s="58">
        <f t="shared" si="8"/>
        <v>10.268088577926861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1194.3544012407658</v>
      </c>
      <c r="F29" s="56">
        <v>1400.4267691369955</v>
      </c>
      <c r="G29" s="57">
        <f t="shared" si="0"/>
        <v>2594.7811703777616</v>
      </c>
      <c r="H29" s="56">
        <v>137</v>
      </c>
      <c r="I29" s="56">
        <v>123</v>
      </c>
      <c r="J29" s="57">
        <f t="shared" si="1"/>
        <v>260</v>
      </c>
      <c r="K29" s="56">
        <v>0</v>
      </c>
      <c r="L29" s="56">
        <v>0</v>
      </c>
      <c r="M29" s="57">
        <f t="shared" si="9"/>
        <v>0</v>
      </c>
      <c r="N29" s="32">
        <f t="shared" si="10"/>
        <v>4.0360719155202951E-2</v>
      </c>
      <c r="O29" s="32">
        <f t="shared" si="11"/>
        <v>5.2711034670919733E-2</v>
      </c>
      <c r="P29" s="33">
        <f t="shared" si="12"/>
        <v>4.6203368418407435E-2</v>
      </c>
      <c r="Q29" s="41"/>
      <c r="R29" s="58">
        <f t="shared" si="6"/>
        <v>8.7179153375238378</v>
      </c>
      <c r="S29" s="58">
        <f t="shared" si="7"/>
        <v>11.385583488918662</v>
      </c>
      <c r="T29" s="58">
        <f t="shared" si="8"/>
        <v>9.9799275783760066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1150.0459000507308</v>
      </c>
      <c r="F30" s="56">
        <v>998.78891107543973</v>
      </c>
      <c r="G30" s="57">
        <f t="shared" si="0"/>
        <v>2148.8348111261703</v>
      </c>
      <c r="H30" s="56">
        <v>137</v>
      </c>
      <c r="I30" s="56">
        <v>114</v>
      </c>
      <c r="J30" s="57">
        <f t="shared" si="1"/>
        <v>251</v>
      </c>
      <c r="K30" s="56">
        <v>0</v>
      </c>
      <c r="L30" s="56">
        <v>0</v>
      </c>
      <c r="M30" s="57">
        <f t="shared" si="9"/>
        <v>0</v>
      </c>
      <c r="N30" s="32">
        <f t="shared" si="10"/>
        <v>3.8863405651890066E-2</v>
      </c>
      <c r="O30" s="32">
        <f t="shared" si="11"/>
        <v>4.0561602951406747E-2</v>
      </c>
      <c r="P30" s="33">
        <f t="shared" si="12"/>
        <v>3.9634698449280109E-2</v>
      </c>
      <c r="Q30" s="41"/>
      <c r="R30" s="58">
        <f t="shared" si="6"/>
        <v>8.3944956208082537</v>
      </c>
      <c r="S30" s="58">
        <f t="shared" si="7"/>
        <v>8.7613062375038577</v>
      </c>
      <c r="T30" s="58">
        <f t="shared" si="8"/>
        <v>8.5610948650445025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1070.7442626771783</v>
      </c>
      <c r="F31" s="56">
        <v>897.61222794691514</v>
      </c>
      <c r="G31" s="57">
        <f t="shared" si="0"/>
        <v>1968.3564906240936</v>
      </c>
      <c r="H31" s="56">
        <v>137</v>
      </c>
      <c r="I31" s="56">
        <v>115</v>
      </c>
      <c r="J31" s="57">
        <f t="shared" si="1"/>
        <v>252</v>
      </c>
      <c r="K31" s="56">
        <v>0</v>
      </c>
      <c r="L31" s="56">
        <v>0</v>
      </c>
      <c r="M31" s="57">
        <f t="shared" si="9"/>
        <v>0</v>
      </c>
      <c r="N31" s="32">
        <f t="shared" si="10"/>
        <v>3.6183572001797053E-2</v>
      </c>
      <c r="O31" s="32">
        <f t="shared" si="11"/>
        <v>3.613575796887742E-2</v>
      </c>
      <c r="P31" s="33">
        <f t="shared" si="12"/>
        <v>3.6161752105821822E-2</v>
      </c>
      <c r="Q31" s="41"/>
      <c r="R31" s="58">
        <f t="shared" si="6"/>
        <v>7.8156515523881627</v>
      </c>
      <c r="S31" s="58">
        <f t="shared" si="7"/>
        <v>7.8053237212775226</v>
      </c>
      <c r="T31" s="58">
        <f t="shared" si="8"/>
        <v>7.8109384548575145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953.47284621517838</v>
      </c>
      <c r="F32" s="56">
        <v>819.74525620728514</v>
      </c>
      <c r="G32" s="57">
        <f t="shared" si="0"/>
        <v>1773.2181024224635</v>
      </c>
      <c r="H32" s="56">
        <v>137</v>
      </c>
      <c r="I32" s="56">
        <v>115</v>
      </c>
      <c r="J32" s="57">
        <f t="shared" si="1"/>
        <v>252</v>
      </c>
      <c r="K32" s="56">
        <v>0</v>
      </c>
      <c r="L32" s="56">
        <v>0</v>
      </c>
      <c r="M32" s="57">
        <f t="shared" si="9"/>
        <v>0</v>
      </c>
      <c r="N32" s="32">
        <f t="shared" si="10"/>
        <v>3.222062875828529E-2</v>
      </c>
      <c r="O32" s="32">
        <f t="shared" si="11"/>
        <v>3.3001016755526774E-2</v>
      </c>
      <c r="P32" s="33">
        <f t="shared" si="12"/>
        <v>3.2576758201470893E-2</v>
      </c>
      <c r="Q32" s="41"/>
      <c r="R32" s="58">
        <f t="shared" si="6"/>
        <v>6.9596558117896228</v>
      </c>
      <c r="S32" s="58">
        <f t="shared" si="7"/>
        <v>7.1282196191937839</v>
      </c>
      <c r="T32" s="58">
        <f t="shared" si="8"/>
        <v>7.0365797715177125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698.76792217934394</v>
      </c>
      <c r="F33" s="56">
        <v>680.8083005730889</v>
      </c>
      <c r="G33" s="57">
        <f t="shared" si="0"/>
        <v>1379.5762227524328</v>
      </c>
      <c r="H33" s="56">
        <v>142</v>
      </c>
      <c r="I33" s="56">
        <v>115</v>
      </c>
      <c r="J33" s="57">
        <f t="shared" si="1"/>
        <v>257</v>
      </c>
      <c r="K33" s="56">
        <v>0</v>
      </c>
      <c r="L33" s="56">
        <v>0</v>
      </c>
      <c r="M33" s="57">
        <f t="shared" si="9"/>
        <v>0</v>
      </c>
      <c r="N33" s="32">
        <f t="shared" si="10"/>
        <v>2.2781948427860719E-2</v>
      </c>
      <c r="O33" s="32">
        <f t="shared" si="11"/>
        <v>2.740774156896493E-2</v>
      </c>
      <c r="P33" s="33">
        <f t="shared" si="12"/>
        <v>2.485185586454159E-2</v>
      </c>
      <c r="Q33" s="41"/>
      <c r="R33" s="58">
        <f t="shared" si="6"/>
        <v>4.9209008604179152</v>
      </c>
      <c r="S33" s="58">
        <f t="shared" si="7"/>
        <v>5.920072178896425</v>
      </c>
      <c r="T33" s="58">
        <f t="shared" si="8"/>
        <v>5.3680008667409842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386.66837578093282</v>
      </c>
      <c r="F34" s="56">
        <v>279.68890803210365</v>
      </c>
      <c r="G34" s="57">
        <f t="shared" si="0"/>
        <v>666.35728381303647</v>
      </c>
      <c r="H34" s="56">
        <v>154</v>
      </c>
      <c r="I34" s="56">
        <v>115</v>
      </c>
      <c r="J34" s="57">
        <f t="shared" si="1"/>
        <v>269</v>
      </c>
      <c r="K34" s="56">
        <v>0</v>
      </c>
      <c r="L34" s="56">
        <v>0</v>
      </c>
      <c r="M34" s="57">
        <f t="shared" si="9"/>
        <v>0</v>
      </c>
      <c r="N34" s="32">
        <f t="shared" si="10"/>
        <v>1.1624229671143965E-2</v>
      </c>
      <c r="O34" s="32">
        <f t="shared" si="11"/>
        <v>1.1259617875688552E-2</v>
      </c>
      <c r="P34" s="33">
        <f t="shared" si="12"/>
        <v>1.1468354740001315E-2</v>
      </c>
      <c r="Q34" s="41"/>
      <c r="R34" s="58">
        <f t="shared" si="6"/>
        <v>2.5108336089670962</v>
      </c>
      <c r="S34" s="58">
        <f t="shared" si="7"/>
        <v>2.4320774611487272</v>
      </c>
      <c r="T34" s="58">
        <f t="shared" si="8"/>
        <v>2.4771646238402845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195.52590956540945</v>
      </c>
      <c r="F35" s="56">
        <v>168.97414066586396</v>
      </c>
      <c r="G35" s="57">
        <f t="shared" si="0"/>
        <v>364.50005023127341</v>
      </c>
      <c r="H35" s="56">
        <v>160</v>
      </c>
      <c r="I35" s="56">
        <v>115</v>
      </c>
      <c r="J35" s="57">
        <f t="shared" si="1"/>
        <v>275</v>
      </c>
      <c r="K35" s="56">
        <v>0</v>
      </c>
      <c r="L35" s="56">
        <v>0</v>
      </c>
      <c r="M35" s="57">
        <f t="shared" si="9"/>
        <v>0</v>
      </c>
      <c r="N35" s="32">
        <f t="shared" si="10"/>
        <v>5.6575784017768938E-3</v>
      </c>
      <c r="O35" s="32">
        <f t="shared" si="11"/>
        <v>6.8025016371120756E-3</v>
      </c>
      <c r="P35" s="33">
        <f t="shared" si="12"/>
        <v>6.1363644820079701E-3</v>
      </c>
      <c r="Q35" s="41"/>
      <c r="R35" s="58">
        <f t="shared" si="6"/>
        <v>1.2220369347838091</v>
      </c>
      <c r="S35" s="58">
        <f t="shared" si="7"/>
        <v>1.4693403536162084</v>
      </c>
      <c r="T35" s="58">
        <f t="shared" si="8"/>
        <v>1.3254547281137214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40.633680050655158</v>
      </c>
      <c r="F36" s="61">
        <v>17.000000000192749</v>
      </c>
      <c r="G36" s="62">
        <f t="shared" si="0"/>
        <v>57.633680050847907</v>
      </c>
      <c r="H36" s="61">
        <v>160</v>
      </c>
      <c r="I36" s="61">
        <v>158</v>
      </c>
      <c r="J36" s="62">
        <f t="shared" si="1"/>
        <v>318</v>
      </c>
      <c r="K36" s="61">
        <v>0</v>
      </c>
      <c r="L36" s="61">
        <v>0</v>
      </c>
      <c r="M36" s="62">
        <f t="shared" si="9"/>
        <v>0</v>
      </c>
      <c r="N36" s="34">
        <f t="shared" si="10"/>
        <v>1.175743057021272E-3</v>
      </c>
      <c r="O36" s="34">
        <f t="shared" si="11"/>
        <v>4.9812470699111427E-4</v>
      </c>
      <c r="P36" s="35">
        <f t="shared" si="12"/>
        <v>8.3906475732075335E-4</v>
      </c>
      <c r="Q36" s="41"/>
      <c r="R36" s="58">
        <f t="shared" si="6"/>
        <v>0.25396050031659473</v>
      </c>
      <c r="S36" s="58">
        <f t="shared" si="7"/>
        <v>0.10759493671008069</v>
      </c>
      <c r="T36" s="58">
        <f t="shared" si="8"/>
        <v>0.18123798758128273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2410.9196554494947</v>
      </c>
      <c r="F37" s="56">
        <v>2402.2060858594637</v>
      </c>
      <c r="G37" s="65">
        <f t="shared" si="0"/>
        <v>4813.1257413089588</v>
      </c>
      <c r="H37" s="64">
        <v>50</v>
      </c>
      <c r="I37" s="64">
        <v>46</v>
      </c>
      <c r="J37" s="65">
        <f t="shared" si="1"/>
        <v>96</v>
      </c>
      <c r="K37" s="64">
        <v>46</v>
      </c>
      <c r="L37" s="64">
        <v>46</v>
      </c>
      <c r="M37" s="65">
        <f t="shared" si="9"/>
        <v>92</v>
      </c>
      <c r="N37" s="30">
        <f t="shared" si="10"/>
        <v>0.10856086344783387</v>
      </c>
      <c r="O37" s="30">
        <f t="shared" si="11"/>
        <v>0.1125471367063092</v>
      </c>
      <c r="P37" s="31">
        <f t="shared" si="12"/>
        <v>0.11051445952674868</v>
      </c>
      <c r="Q37" s="41"/>
      <c r="R37" s="58">
        <f t="shared" si="6"/>
        <v>25.113746410932237</v>
      </c>
      <c r="S37" s="58">
        <f t="shared" si="7"/>
        <v>26.110935715863736</v>
      </c>
      <c r="T37" s="58">
        <f t="shared" si="8"/>
        <v>25.601732666537014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2319.5376206805013</v>
      </c>
      <c r="F38" s="56">
        <v>2407.2329892506982</v>
      </c>
      <c r="G38" s="57">
        <f t="shared" si="0"/>
        <v>4726.7706099311999</v>
      </c>
      <c r="H38" s="56">
        <v>68</v>
      </c>
      <c r="I38" s="56">
        <v>46</v>
      </c>
      <c r="J38" s="57">
        <f t="shared" ref="J38:J47" si="13">+H38+I38</f>
        <v>114</v>
      </c>
      <c r="K38" s="56">
        <v>46</v>
      </c>
      <c r="L38" s="56">
        <v>46</v>
      </c>
      <c r="M38" s="57">
        <f t="shared" ref="M38:M47" si="14">+K38+L38</f>
        <v>92</v>
      </c>
      <c r="N38" s="32">
        <f t="shared" si="10"/>
        <v>8.8884795397014923E-2</v>
      </c>
      <c r="O38" s="32">
        <f t="shared" si="11"/>
        <v>0.11278265504360467</v>
      </c>
      <c r="P38" s="33">
        <f t="shared" si="12"/>
        <v>9.9636817241382791E-2</v>
      </c>
      <c r="Q38" s="41"/>
      <c r="R38" s="58">
        <f t="shared" si="6"/>
        <v>20.346821234039485</v>
      </c>
      <c r="S38" s="58">
        <f t="shared" si="7"/>
        <v>26.165575970116286</v>
      </c>
      <c r="T38" s="58">
        <f t="shared" si="8"/>
        <v>22.945488397724272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2232.1296714110631</v>
      </c>
      <c r="F39" s="56">
        <v>2404.102293961203</v>
      </c>
      <c r="G39" s="57">
        <f t="shared" si="0"/>
        <v>4636.2319653722661</v>
      </c>
      <c r="H39" s="56">
        <v>69</v>
      </c>
      <c r="I39" s="56">
        <v>46</v>
      </c>
      <c r="J39" s="57">
        <f t="shared" si="13"/>
        <v>115</v>
      </c>
      <c r="K39" s="56">
        <v>46</v>
      </c>
      <c r="L39" s="56">
        <v>46</v>
      </c>
      <c r="M39" s="57">
        <f t="shared" si="14"/>
        <v>92</v>
      </c>
      <c r="N39" s="32">
        <f t="shared" si="10"/>
        <v>8.4833143486282417E-2</v>
      </c>
      <c r="O39" s="32">
        <f t="shared" si="11"/>
        <v>0.11263597704091094</v>
      </c>
      <c r="P39" s="33">
        <f t="shared" si="12"/>
        <v>9.7285377819629551E-2</v>
      </c>
      <c r="Q39" s="41"/>
      <c r="R39" s="58">
        <f t="shared" si="6"/>
        <v>19.40982322966142</v>
      </c>
      <c r="S39" s="58">
        <f t="shared" si="7"/>
        <v>26.131546673491336</v>
      </c>
      <c r="T39" s="58">
        <f t="shared" si="8"/>
        <v>22.397255871363605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2212.847628659295</v>
      </c>
      <c r="F40" s="56">
        <v>2361.0635765924994</v>
      </c>
      <c r="G40" s="57">
        <f t="shared" si="0"/>
        <v>4573.9112052517939</v>
      </c>
      <c r="H40" s="56">
        <v>69</v>
      </c>
      <c r="I40" s="56">
        <v>46</v>
      </c>
      <c r="J40" s="57">
        <f t="shared" si="13"/>
        <v>115</v>
      </c>
      <c r="K40" s="56">
        <v>49</v>
      </c>
      <c r="L40" s="56">
        <v>46</v>
      </c>
      <c r="M40" s="57">
        <f t="shared" si="14"/>
        <v>95</v>
      </c>
      <c r="N40" s="32">
        <f t="shared" si="10"/>
        <v>8.1787685861150761E-2</v>
      </c>
      <c r="O40" s="32">
        <f t="shared" si="11"/>
        <v>0.11061954538008337</v>
      </c>
      <c r="P40" s="33">
        <f t="shared" si="12"/>
        <v>9.4502297629169299E-2</v>
      </c>
      <c r="Q40" s="41"/>
      <c r="R40" s="58">
        <f t="shared" si="6"/>
        <v>18.752946005587244</v>
      </c>
      <c r="S40" s="58">
        <f t="shared" si="7"/>
        <v>25.66373452817934</v>
      </c>
      <c r="T40" s="58">
        <f t="shared" si="8"/>
        <v>21.780529548818066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2199.964462002366</v>
      </c>
      <c r="F41" s="56">
        <v>2336.7456318870832</v>
      </c>
      <c r="G41" s="57">
        <f t="shared" si="0"/>
        <v>4536.7100938894491</v>
      </c>
      <c r="H41" s="56">
        <v>69</v>
      </c>
      <c r="I41" s="56">
        <v>46</v>
      </c>
      <c r="J41" s="57">
        <f t="shared" si="13"/>
        <v>115</v>
      </c>
      <c r="K41" s="56">
        <v>69</v>
      </c>
      <c r="L41" s="56">
        <v>46</v>
      </c>
      <c r="M41" s="57">
        <f t="shared" si="14"/>
        <v>115</v>
      </c>
      <c r="N41" s="32">
        <f t="shared" si="10"/>
        <v>6.8714532171488193E-2</v>
      </c>
      <c r="O41" s="32">
        <f t="shared" si="11"/>
        <v>0.10948021138901251</v>
      </c>
      <c r="P41" s="33">
        <f t="shared" si="12"/>
        <v>8.5020803858497918E-2</v>
      </c>
      <c r="Q41" s="41"/>
      <c r="R41" s="58">
        <f t="shared" si="6"/>
        <v>15.94177146378526</v>
      </c>
      <c r="S41" s="58">
        <f t="shared" si="7"/>
        <v>25.399409042250905</v>
      </c>
      <c r="T41" s="58">
        <f t="shared" si="8"/>
        <v>19.724826495171516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1463.9162532799382</v>
      </c>
      <c r="F42" s="56">
        <v>1162.5900459717382</v>
      </c>
      <c r="G42" s="57">
        <f t="shared" si="0"/>
        <v>2626.5062992516764</v>
      </c>
      <c r="H42" s="56">
        <v>0</v>
      </c>
      <c r="I42" s="56">
        <v>0</v>
      </c>
      <c r="J42" s="57">
        <f t="shared" si="13"/>
        <v>0</v>
      </c>
      <c r="K42" s="56">
        <v>69</v>
      </c>
      <c r="L42" s="56">
        <v>46</v>
      </c>
      <c r="M42" s="57">
        <f t="shared" si="14"/>
        <v>115</v>
      </c>
      <c r="N42" s="32">
        <f t="shared" si="10"/>
        <v>8.5549103160351692E-2</v>
      </c>
      <c r="O42" s="32">
        <f t="shared" si="11"/>
        <v>0.10191006714338519</v>
      </c>
      <c r="P42" s="33">
        <f t="shared" si="12"/>
        <v>9.2093488753565086E-2</v>
      </c>
      <c r="Q42" s="41"/>
      <c r="R42" s="58">
        <f t="shared" si="6"/>
        <v>21.21617758376722</v>
      </c>
      <c r="S42" s="58">
        <f t="shared" si="7"/>
        <v>25.273696651559526</v>
      </c>
      <c r="T42" s="58">
        <f t="shared" si="8"/>
        <v>22.839185210884143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1329.0492103090933</v>
      </c>
      <c r="F43" s="56">
        <v>1219.3286026468577</v>
      </c>
      <c r="G43" s="57">
        <f t="shared" si="0"/>
        <v>2548.377812955951</v>
      </c>
      <c r="H43" s="56">
        <v>0</v>
      </c>
      <c r="I43" s="56">
        <v>0</v>
      </c>
      <c r="J43" s="57">
        <f t="shared" si="13"/>
        <v>0</v>
      </c>
      <c r="K43" s="56">
        <v>69</v>
      </c>
      <c r="L43" s="56">
        <v>46</v>
      </c>
      <c r="M43" s="57">
        <f t="shared" si="14"/>
        <v>115</v>
      </c>
      <c r="N43" s="32">
        <f t="shared" si="10"/>
        <v>7.7667672411704844E-2</v>
      </c>
      <c r="O43" s="32">
        <f t="shared" si="11"/>
        <v>0.10688364328952119</v>
      </c>
      <c r="P43" s="33">
        <f t="shared" si="12"/>
        <v>8.935406076283138E-2</v>
      </c>
      <c r="Q43" s="41"/>
      <c r="R43" s="58">
        <f t="shared" si="6"/>
        <v>19.261582758102801</v>
      </c>
      <c r="S43" s="58">
        <f t="shared" si="7"/>
        <v>26.507143535801255</v>
      </c>
      <c r="T43" s="58">
        <f t="shared" si="8"/>
        <v>22.159807069182182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1272.8331847839779</v>
      </c>
      <c r="F44" s="56">
        <v>1184.9985907330185</v>
      </c>
      <c r="G44" s="57">
        <f t="shared" si="0"/>
        <v>2457.8317755169965</v>
      </c>
      <c r="H44" s="56">
        <v>0</v>
      </c>
      <c r="I44" s="56">
        <v>0</v>
      </c>
      <c r="J44" s="57">
        <f t="shared" si="13"/>
        <v>0</v>
      </c>
      <c r="K44" s="56">
        <v>69</v>
      </c>
      <c r="L44" s="56">
        <v>46</v>
      </c>
      <c r="M44" s="57">
        <f t="shared" si="14"/>
        <v>115</v>
      </c>
      <c r="N44" s="32">
        <f t="shared" si="10"/>
        <v>7.4382490929404979E-2</v>
      </c>
      <c r="O44" s="32">
        <f t="shared" si="11"/>
        <v>0.10387435052007526</v>
      </c>
      <c r="P44" s="33">
        <f t="shared" si="12"/>
        <v>8.6179234765673088E-2</v>
      </c>
      <c r="Q44" s="41"/>
      <c r="R44" s="58">
        <f t="shared" si="6"/>
        <v>18.446857750492434</v>
      </c>
      <c r="S44" s="58">
        <f t="shared" si="7"/>
        <v>25.760838928978664</v>
      </c>
      <c r="T44" s="58">
        <f t="shared" si="8"/>
        <v>21.372450221886925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1219.4498112117933</v>
      </c>
      <c r="F45" s="56">
        <v>1183.4721386155913</v>
      </c>
      <c r="G45" s="57">
        <f t="shared" si="0"/>
        <v>2402.9219498273847</v>
      </c>
      <c r="H45" s="56">
        <v>0</v>
      </c>
      <c r="I45" s="56">
        <v>0</v>
      </c>
      <c r="J45" s="57">
        <f t="shared" si="13"/>
        <v>0</v>
      </c>
      <c r="K45" s="56">
        <v>69</v>
      </c>
      <c r="L45" s="56">
        <v>46</v>
      </c>
      <c r="M45" s="57">
        <f t="shared" si="14"/>
        <v>115</v>
      </c>
      <c r="N45" s="32">
        <f t="shared" si="10"/>
        <v>7.1262845442484415E-2</v>
      </c>
      <c r="O45" s="32">
        <f t="shared" si="11"/>
        <v>0.10374054511006235</v>
      </c>
      <c r="P45" s="33">
        <f t="shared" si="12"/>
        <v>8.4253925309515587E-2</v>
      </c>
      <c r="Q45" s="41"/>
      <c r="R45" s="58">
        <f t="shared" si="6"/>
        <v>17.673185669736135</v>
      </c>
      <c r="S45" s="58">
        <f t="shared" si="7"/>
        <v>25.727655187295465</v>
      </c>
      <c r="T45" s="58">
        <f t="shared" si="8"/>
        <v>20.894973476759866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1214.8104470547587</v>
      </c>
      <c r="F46" s="56">
        <v>1188.5593115412894</v>
      </c>
      <c r="G46" s="57">
        <f t="shared" si="0"/>
        <v>2403.3697585960481</v>
      </c>
      <c r="H46" s="56">
        <v>0</v>
      </c>
      <c r="I46" s="56">
        <v>0</v>
      </c>
      <c r="J46" s="57">
        <f t="shared" si="13"/>
        <v>0</v>
      </c>
      <c r="K46" s="56">
        <v>69</v>
      </c>
      <c r="L46" s="56">
        <v>46</v>
      </c>
      <c r="M46" s="57">
        <f t="shared" si="14"/>
        <v>115</v>
      </c>
      <c r="N46" s="32">
        <f t="shared" si="10"/>
        <v>7.0991727854999923E-2</v>
      </c>
      <c r="O46" s="32">
        <f t="shared" si="11"/>
        <v>0.10418647541561092</v>
      </c>
      <c r="P46" s="33">
        <f t="shared" si="12"/>
        <v>8.4269626879244316E-2</v>
      </c>
      <c r="Q46" s="41"/>
      <c r="R46" s="58">
        <f t="shared" si="6"/>
        <v>17.60594850803998</v>
      </c>
      <c r="S46" s="58">
        <f t="shared" si="7"/>
        <v>25.83824590307151</v>
      </c>
      <c r="T46" s="58">
        <f t="shared" si="8"/>
        <v>20.898867466052593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1149.7131452220733</v>
      </c>
      <c r="F47" s="56">
        <v>1180.5628276148673</v>
      </c>
      <c r="G47" s="57">
        <f t="shared" si="0"/>
        <v>2330.2759728369406</v>
      </c>
      <c r="H47" s="56">
        <v>0</v>
      </c>
      <c r="I47" s="56">
        <v>0</v>
      </c>
      <c r="J47" s="57">
        <f t="shared" si="13"/>
        <v>0</v>
      </c>
      <c r="K47" s="56">
        <v>69</v>
      </c>
      <c r="L47" s="56">
        <v>46</v>
      </c>
      <c r="M47" s="57">
        <f t="shared" si="14"/>
        <v>115</v>
      </c>
      <c r="N47" s="32">
        <f t="shared" si="10"/>
        <v>6.7187537705824765E-2</v>
      </c>
      <c r="O47" s="32">
        <f t="shared" si="11"/>
        <v>0.10348552135473942</v>
      </c>
      <c r="P47" s="33">
        <f t="shared" si="12"/>
        <v>8.1706731165390623E-2</v>
      </c>
      <c r="Q47" s="41"/>
      <c r="R47" s="58">
        <f t="shared" ref="R47:T48" si="15">+E47/(H47+K47)</f>
        <v>16.662509351044541</v>
      </c>
      <c r="S47" s="58">
        <f t="shared" si="15"/>
        <v>25.664409295975375</v>
      </c>
      <c r="T47" s="58">
        <f t="shared" si="15"/>
        <v>20.263269329016875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1178.4231957395095</v>
      </c>
      <c r="F48" s="56">
        <v>1169.8166349501475</v>
      </c>
      <c r="G48" s="57">
        <f t="shared" si="0"/>
        <v>2348.2398306896571</v>
      </c>
      <c r="H48" s="56">
        <v>0</v>
      </c>
      <c r="I48" s="56">
        <v>0</v>
      </c>
      <c r="J48" s="57">
        <f t="shared" ref="J48:J58" si="16">+H48+I48</f>
        <v>0</v>
      </c>
      <c r="K48" s="56">
        <v>69</v>
      </c>
      <c r="L48" s="56">
        <v>46</v>
      </c>
      <c r="M48" s="57">
        <f t="shared" ref="M48:M58" si="17">+K48+L48</f>
        <v>115</v>
      </c>
      <c r="N48" s="32">
        <f>+E48/(H48*216+K48*248)</f>
        <v>6.8865310643963853E-2</v>
      </c>
      <c r="O48" s="32">
        <f t="shared" ref="O48" si="18">+F48/(I48*216+L48*248)</f>
        <v>0.10254353391919245</v>
      </c>
      <c r="P48" s="33">
        <f t="shared" ref="P48" si="19">+G48/(J48*216+M48*248)</f>
        <v>8.2336599954055303E-2</v>
      </c>
      <c r="Q48" s="41"/>
      <c r="R48" s="58">
        <f t="shared" si="15"/>
        <v>17.078597039703038</v>
      </c>
      <c r="S48" s="58">
        <f t="shared" si="15"/>
        <v>25.430796411959729</v>
      </c>
      <c r="T48" s="58">
        <f t="shared" si="15"/>
        <v>20.419476788605714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1114.2473448884257</v>
      </c>
      <c r="F49" s="56">
        <v>1111.8769539769435</v>
      </c>
      <c r="G49" s="57">
        <f t="shared" si="0"/>
        <v>2226.1242988653694</v>
      </c>
      <c r="H49" s="56">
        <v>0</v>
      </c>
      <c r="I49" s="56">
        <v>0</v>
      </c>
      <c r="J49" s="57">
        <f t="shared" si="16"/>
        <v>0</v>
      </c>
      <c r="K49" s="56">
        <v>69</v>
      </c>
      <c r="L49" s="56">
        <v>46</v>
      </c>
      <c r="M49" s="57">
        <f t="shared" si="17"/>
        <v>115</v>
      </c>
      <c r="N49" s="32">
        <f t="shared" si="10"/>
        <v>6.5114968728870126E-2</v>
      </c>
      <c r="O49" s="32">
        <f t="shared" si="11"/>
        <v>9.7464669878764329E-2</v>
      </c>
      <c r="P49" s="33">
        <f t="shared" si="12"/>
        <v>7.8054849188827824E-2</v>
      </c>
      <c r="Q49" s="41"/>
      <c r="R49" s="58">
        <f t="shared" si="6"/>
        <v>16.148512244759793</v>
      </c>
      <c r="S49" s="58">
        <f t="shared" si="7"/>
        <v>24.171238129933553</v>
      </c>
      <c r="T49" s="58">
        <f t="shared" si="8"/>
        <v>19.357602598829299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1091.1166089692242</v>
      </c>
      <c r="F50" s="56">
        <v>1083.9056688227633</v>
      </c>
      <c r="G50" s="57">
        <f t="shared" si="0"/>
        <v>2175.0222777919876</v>
      </c>
      <c r="H50" s="56">
        <v>0</v>
      </c>
      <c r="I50" s="56">
        <v>0</v>
      </c>
      <c r="J50" s="57">
        <f t="shared" si="16"/>
        <v>0</v>
      </c>
      <c r="K50" s="56">
        <v>69</v>
      </c>
      <c r="L50" s="56">
        <v>46</v>
      </c>
      <c r="M50" s="57">
        <f t="shared" si="17"/>
        <v>115</v>
      </c>
      <c r="N50" s="32">
        <f t="shared" si="10"/>
        <v>6.376324269338618E-2</v>
      </c>
      <c r="O50" s="32">
        <f t="shared" si="11"/>
        <v>9.5012769006202952E-2</v>
      </c>
      <c r="P50" s="33">
        <f t="shared" si="12"/>
        <v>7.6263053218512886E-2</v>
      </c>
      <c r="Q50" s="41"/>
      <c r="R50" s="58">
        <f t="shared" si="6"/>
        <v>15.813284187959772</v>
      </c>
      <c r="S50" s="58">
        <f t="shared" si="7"/>
        <v>23.563166713538333</v>
      </c>
      <c r="T50" s="58">
        <f t="shared" si="8"/>
        <v>18.913237198191197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965.64302248423292</v>
      </c>
      <c r="F51" s="56">
        <v>1033.1530510450621</v>
      </c>
      <c r="G51" s="57">
        <f t="shared" si="0"/>
        <v>1998.796073529295</v>
      </c>
      <c r="H51" s="56">
        <v>0</v>
      </c>
      <c r="I51" s="56">
        <v>0</v>
      </c>
      <c r="J51" s="57">
        <f t="shared" si="16"/>
        <v>0</v>
      </c>
      <c r="K51" s="56">
        <v>69</v>
      </c>
      <c r="L51" s="56">
        <v>52</v>
      </c>
      <c r="M51" s="57">
        <f t="shared" si="17"/>
        <v>121</v>
      </c>
      <c r="N51" s="32">
        <f t="shared" si="10"/>
        <v>5.6430751664576492E-2</v>
      </c>
      <c r="O51" s="32">
        <f t="shared" si="11"/>
        <v>8.0114225422228763E-2</v>
      </c>
      <c r="P51" s="33">
        <f t="shared" si="12"/>
        <v>6.6608773444724573E-2</v>
      </c>
      <c r="Q51" s="41"/>
      <c r="R51" s="58">
        <f t="shared" si="6"/>
        <v>13.99482641281497</v>
      </c>
      <c r="S51" s="58">
        <f t="shared" si="7"/>
        <v>19.868327904712732</v>
      </c>
      <c r="T51" s="58">
        <f t="shared" si="8"/>
        <v>16.518975814291693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968.38661981418613</v>
      </c>
      <c r="F52" s="56">
        <v>1021.510564181272</v>
      </c>
      <c r="G52" s="57">
        <f t="shared" si="0"/>
        <v>1989.8971839954581</v>
      </c>
      <c r="H52" s="56">
        <v>0</v>
      </c>
      <c r="I52" s="56">
        <v>0</v>
      </c>
      <c r="J52" s="57">
        <f t="shared" si="16"/>
        <v>0</v>
      </c>
      <c r="K52" s="56">
        <v>69</v>
      </c>
      <c r="L52" s="56">
        <v>68</v>
      </c>
      <c r="M52" s="57">
        <f t="shared" si="17"/>
        <v>137</v>
      </c>
      <c r="N52" s="32">
        <f t="shared" si="10"/>
        <v>5.6591083439351694E-2</v>
      </c>
      <c r="O52" s="32">
        <f t="shared" si="11"/>
        <v>6.0573444270711103E-2</v>
      </c>
      <c r="P52" s="33">
        <f t="shared" si="12"/>
        <v>5.8567729691413294E-2</v>
      </c>
      <c r="Q52" s="41"/>
      <c r="R52" s="58">
        <f t="shared" si="6"/>
        <v>14.03458869295922</v>
      </c>
      <c r="S52" s="58">
        <f t="shared" si="7"/>
        <v>15.022214179136354</v>
      </c>
      <c r="T52" s="58">
        <f t="shared" si="8"/>
        <v>14.524796963470497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939.40553312020347</v>
      </c>
      <c r="F53" s="56">
        <v>1013.0686810313449</v>
      </c>
      <c r="G53" s="57">
        <f t="shared" si="0"/>
        <v>1952.4742141515485</v>
      </c>
      <c r="H53" s="56">
        <v>0</v>
      </c>
      <c r="I53" s="56">
        <v>0</v>
      </c>
      <c r="J53" s="57">
        <f t="shared" si="16"/>
        <v>0</v>
      </c>
      <c r="K53" s="56">
        <v>69</v>
      </c>
      <c r="L53" s="56">
        <v>46</v>
      </c>
      <c r="M53" s="57">
        <f t="shared" si="17"/>
        <v>115</v>
      </c>
      <c r="N53" s="32">
        <f t="shared" si="10"/>
        <v>5.4897471547463973E-2</v>
      </c>
      <c r="O53" s="32">
        <f t="shared" si="11"/>
        <v>8.8803355630377362E-2</v>
      </c>
      <c r="P53" s="33">
        <f t="shared" si="12"/>
        <v>6.8459825180629333E-2</v>
      </c>
      <c r="Q53" s="41"/>
      <c r="R53" s="58">
        <f t="shared" si="6"/>
        <v>13.614572943771066</v>
      </c>
      <c r="S53" s="58">
        <f t="shared" si="7"/>
        <v>22.023232196333584</v>
      </c>
      <c r="T53" s="58">
        <f t="shared" si="8"/>
        <v>16.978036644796074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904.05695798217448</v>
      </c>
      <c r="F54" s="56">
        <v>930.40457290913855</v>
      </c>
      <c r="G54" s="57">
        <f t="shared" si="0"/>
        <v>1834.461530891313</v>
      </c>
      <c r="H54" s="56">
        <v>0</v>
      </c>
      <c r="I54" s="56">
        <v>0</v>
      </c>
      <c r="J54" s="57">
        <f t="shared" si="16"/>
        <v>0</v>
      </c>
      <c r="K54" s="56">
        <v>69</v>
      </c>
      <c r="L54" s="56">
        <v>46</v>
      </c>
      <c r="M54" s="57">
        <f t="shared" si="17"/>
        <v>115</v>
      </c>
      <c r="N54" s="32">
        <f t="shared" si="10"/>
        <v>5.2831753037761484E-2</v>
      </c>
      <c r="O54" s="32">
        <f t="shared" si="11"/>
        <v>8.1557203095120837E-2</v>
      </c>
      <c r="P54" s="33">
        <f t="shared" si="12"/>
        <v>6.432193306070523E-2</v>
      </c>
      <c r="Q54" s="41"/>
      <c r="R54" s="58">
        <f t="shared" si="6"/>
        <v>13.102274753364847</v>
      </c>
      <c r="S54" s="58">
        <f t="shared" si="7"/>
        <v>20.226186367589968</v>
      </c>
      <c r="T54" s="58">
        <f t="shared" si="8"/>
        <v>15.951839399054895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674.97846173196422</v>
      </c>
      <c r="F55" s="56">
        <v>757.67940780718493</v>
      </c>
      <c r="G55" s="57">
        <f t="shared" si="0"/>
        <v>1432.657869539149</v>
      </c>
      <c r="H55" s="56">
        <v>0</v>
      </c>
      <c r="I55" s="56">
        <v>0</v>
      </c>
      <c r="J55" s="57">
        <f t="shared" si="16"/>
        <v>0</v>
      </c>
      <c r="K55" s="56">
        <v>70</v>
      </c>
      <c r="L55" s="56">
        <v>46</v>
      </c>
      <c r="M55" s="57">
        <f t="shared" si="17"/>
        <v>116</v>
      </c>
      <c r="N55" s="32">
        <f t="shared" si="10"/>
        <v>3.8881247795620057E-2</v>
      </c>
      <c r="O55" s="32">
        <f t="shared" si="11"/>
        <v>6.6416497879311448E-2</v>
      </c>
      <c r="P55" s="33">
        <f t="shared" si="12"/>
        <v>4.9800398690876983E-2</v>
      </c>
      <c r="Q55" s="41"/>
      <c r="R55" s="58">
        <f t="shared" si="6"/>
        <v>9.6425494533137748</v>
      </c>
      <c r="S55" s="58">
        <f t="shared" si="7"/>
        <v>16.471291474069236</v>
      </c>
      <c r="T55" s="58">
        <f t="shared" si="8"/>
        <v>12.350498875337491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647.46485729148878</v>
      </c>
      <c r="F56" s="56">
        <v>705.68082153221292</v>
      </c>
      <c r="G56" s="57">
        <f t="shared" si="0"/>
        <v>1353.1456788237017</v>
      </c>
      <c r="H56" s="56">
        <v>0</v>
      </c>
      <c r="I56" s="56">
        <v>0</v>
      </c>
      <c r="J56" s="57">
        <f t="shared" si="16"/>
        <v>0</v>
      </c>
      <c r="K56" s="56">
        <v>74</v>
      </c>
      <c r="L56" s="56">
        <v>46</v>
      </c>
      <c r="M56" s="57">
        <f t="shared" si="17"/>
        <v>120</v>
      </c>
      <c r="N56" s="32">
        <f t="shared" si="10"/>
        <v>3.5280343139248514E-2</v>
      </c>
      <c r="O56" s="32">
        <f t="shared" si="11"/>
        <v>6.1858417034731147E-2</v>
      </c>
      <c r="P56" s="33">
        <f t="shared" si="12"/>
        <v>4.5468604799183528E-2</v>
      </c>
      <c r="Q56" s="41"/>
      <c r="R56" s="58">
        <f t="shared" si="6"/>
        <v>8.749525098533633</v>
      </c>
      <c r="S56" s="58">
        <f t="shared" si="7"/>
        <v>15.340887424613324</v>
      </c>
      <c r="T56" s="58">
        <f t="shared" si="8"/>
        <v>11.276213990197514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487.16699888787224</v>
      </c>
      <c r="F57" s="56">
        <v>504.99878033771415</v>
      </c>
      <c r="G57" s="57">
        <f t="shared" si="0"/>
        <v>992.16577922558645</v>
      </c>
      <c r="H57" s="56">
        <v>0</v>
      </c>
      <c r="I57" s="56">
        <v>0</v>
      </c>
      <c r="J57" s="57">
        <f t="shared" si="16"/>
        <v>0</v>
      </c>
      <c r="K57" s="56">
        <v>89</v>
      </c>
      <c r="L57" s="56">
        <v>46</v>
      </c>
      <c r="M57" s="57">
        <f t="shared" si="17"/>
        <v>135</v>
      </c>
      <c r="N57" s="32">
        <f t="shared" si="10"/>
        <v>2.2071719775637561E-2</v>
      </c>
      <c r="O57" s="32">
        <f t="shared" si="11"/>
        <v>4.4267074012772981E-2</v>
      </c>
      <c r="P57" s="33">
        <f t="shared" si="12"/>
        <v>2.9634581219402222E-2</v>
      </c>
      <c r="Q57" s="41"/>
      <c r="R57" s="58">
        <f t="shared" si="6"/>
        <v>5.4737865043581149</v>
      </c>
      <c r="S57" s="58">
        <f t="shared" si="7"/>
        <v>10.978234355167698</v>
      </c>
      <c r="T57" s="58">
        <f t="shared" si="8"/>
        <v>7.3493761424117512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447.9980509466871</v>
      </c>
      <c r="F58" s="61">
        <v>441.00000000047521</v>
      </c>
      <c r="G58" s="62">
        <f t="shared" si="0"/>
        <v>888.99805094716226</v>
      </c>
      <c r="H58" s="56">
        <v>0</v>
      </c>
      <c r="I58" s="56">
        <v>0</v>
      </c>
      <c r="J58" s="57">
        <f t="shared" si="16"/>
        <v>0</v>
      </c>
      <c r="K58" s="56">
        <v>92</v>
      </c>
      <c r="L58" s="56">
        <v>46</v>
      </c>
      <c r="M58" s="57">
        <f t="shared" si="17"/>
        <v>138</v>
      </c>
      <c r="N58" s="34">
        <f t="shared" si="10"/>
        <v>1.9635258193666159E-2</v>
      </c>
      <c r="O58" s="34">
        <f t="shared" si="11"/>
        <v>3.8657082748989761E-2</v>
      </c>
      <c r="P58" s="35">
        <f t="shared" si="12"/>
        <v>2.5975866378774026E-2</v>
      </c>
      <c r="Q58" s="41"/>
      <c r="R58" s="58">
        <f t="shared" si="6"/>
        <v>4.869544032029208</v>
      </c>
      <c r="S58" s="58">
        <f t="shared" si="7"/>
        <v>9.5869565217494603</v>
      </c>
      <c r="T58" s="58">
        <f t="shared" si="8"/>
        <v>6.4420148619359585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1461.7610094994266</v>
      </c>
      <c r="F59" s="56">
        <v>717.67076690291401</v>
      </c>
      <c r="G59" s="57">
        <f t="shared" si="0"/>
        <v>2179.4317764023408</v>
      </c>
      <c r="H59" s="66">
        <v>1</v>
      </c>
      <c r="I59" s="64">
        <v>0</v>
      </c>
      <c r="J59" s="65">
        <f t="shared" ref="J59" si="20">+H59+I59</f>
        <v>1</v>
      </c>
      <c r="K59" s="66">
        <v>45</v>
      </c>
      <c r="L59" s="64">
        <v>46</v>
      </c>
      <c r="M59" s="65">
        <f t="shared" ref="M59" si="21">+K59+L59</f>
        <v>91</v>
      </c>
      <c r="N59" s="30">
        <f t="shared" si="10"/>
        <v>0.12849516609523792</v>
      </c>
      <c r="O59" s="30">
        <f t="shared" si="11"/>
        <v>6.2909429076342394E-2</v>
      </c>
      <c r="P59" s="31">
        <f t="shared" si="12"/>
        <v>9.5656240186198241E-2</v>
      </c>
      <c r="Q59" s="41"/>
      <c r="R59" s="58">
        <f t="shared" si="6"/>
        <v>31.777413249987536</v>
      </c>
      <c r="S59" s="58">
        <f t="shared" si="7"/>
        <v>15.601538410932914</v>
      </c>
      <c r="T59" s="58">
        <f t="shared" si="8"/>
        <v>23.689475830460225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1356.4911346302724</v>
      </c>
      <c r="F60" s="56">
        <v>695.32841777659519</v>
      </c>
      <c r="G60" s="57">
        <f t="shared" si="0"/>
        <v>2051.8195524068678</v>
      </c>
      <c r="H60" s="55">
        <v>1</v>
      </c>
      <c r="I60" s="56">
        <v>0</v>
      </c>
      <c r="J60" s="57">
        <f t="shared" ref="J60:J69" si="22">+H60+I60</f>
        <v>1</v>
      </c>
      <c r="K60" s="55">
        <v>45</v>
      </c>
      <c r="L60" s="56">
        <v>46</v>
      </c>
      <c r="M60" s="57">
        <f t="shared" ref="M60:M69" si="23">+K60+L60</f>
        <v>91</v>
      </c>
      <c r="N60" s="32">
        <f t="shared" si="10"/>
        <v>0.11924148511166248</v>
      </c>
      <c r="O60" s="32">
        <f t="shared" si="11"/>
        <v>6.0950948262324264E-2</v>
      </c>
      <c r="P60" s="33">
        <f t="shared" si="12"/>
        <v>9.0055282321228405E-2</v>
      </c>
      <c r="Q60" s="41"/>
      <c r="R60" s="58">
        <f t="shared" si="6"/>
        <v>29.488937709353749</v>
      </c>
      <c r="S60" s="58">
        <f t="shared" si="7"/>
        <v>15.115835169056417</v>
      </c>
      <c r="T60" s="58">
        <f t="shared" si="8"/>
        <v>22.302386439205087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1253.8281214848091</v>
      </c>
      <c r="F61" s="56">
        <v>703.76978794427828</v>
      </c>
      <c r="G61" s="57">
        <f t="shared" si="0"/>
        <v>1957.5979094290874</v>
      </c>
      <c r="H61" s="55">
        <v>1</v>
      </c>
      <c r="I61" s="56">
        <v>0</v>
      </c>
      <c r="J61" s="57">
        <f t="shared" si="22"/>
        <v>1</v>
      </c>
      <c r="K61" s="55">
        <v>45</v>
      </c>
      <c r="L61" s="56">
        <v>46</v>
      </c>
      <c r="M61" s="57">
        <f t="shared" si="23"/>
        <v>91</v>
      </c>
      <c r="N61" s="32">
        <f t="shared" si="10"/>
        <v>0.11021695863966324</v>
      </c>
      <c r="O61" s="32">
        <f t="shared" si="11"/>
        <v>6.1690900065241784E-2</v>
      </c>
      <c r="P61" s="33">
        <f t="shared" si="12"/>
        <v>8.5919852064127777E-2</v>
      </c>
      <c r="Q61" s="41"/>
      <c r="R61" s="58">
        <f t="shared" si="6"/>
        <v>27.25713307575672</v>
      </c>
      <c r="S61" s="58">
        <f t="shared" si="7"/>
        <v>15.299343216179963</v>
      </c>
      <c r="T61" s="58">
        <f t="shared" si="8"/>
        <v>21.278238145968341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1218.78042433884</v>
      </c>
      <c r="F62" s="56">
        <v>696.48483769295035</v>
      </c>
      <c r="G62" s="57">
        <f t="shared" si="0"/>
        <v>1915.2652620317904</v>
      </c>
      <c r="H62" s="55">
        <v>1</v>
      </c>
      <c r="I62" s="56">
        <v>0</v>
      </c>
      <c r="J62" s="57">
        <f t="shared" si="22"/>
        <v>1</v>
      </c>
      <c r="K62" s="55">
        <v>45</v>
      </c>
      <c r="L62" s="56">
        <v>46</v>
      </c>
      <c r="M62" s="57">
        <f t="shared" si="23"/>
        <v>91</v>
      </c>
      <c r="N62" s="32">
        <f t="shared" si="10"/>
        <v>0.10713611325060127</v>
      </c>
      <c r="O62" s="32">
        <f t="shared" si="11"/>
        <v>6.1052317469578399E-2</v>
      </c>
      <c r="P62" s="33">
        <f t="shared" si="12"/>
        <v>8.4061853143951468E-2</v>
      </c>
      <c r="Q62" s="41"/>
      <c r="R62" s="58">
        <f t="shared" si="6"/>
        <v>26.495226616061739</v>
      </c>
      <c r="S62" s="58">
        <f t="shared" si="7"/>
        <v>15.140974732455442</v>
      </c>
      <c r="T62" s="58">
        <f t="shared" si="8"/>
        <v>20.818100674258591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1159.8295517716726</v>
      </c>
      <c r="F63" s="56">
        <v>687.70940815102335</v>
      </c>
      <c r="G63" s="57">
        <f t="shared" si="0"/>
        <v>1847.538959922696</v>
      </c>
      <c r="H63" s="55">
        <v>1</v>
      </c>
      <c r="I63" s="56">
        <v>0</v>
      </c>
      <c r="J63" s="57">
        <f t="shared" si="22"/>
        <v>1</v>
      </c>
      <c r="K63" s="55">
        <v>45</v>
      </c>
      <c r="L63" s="56">
        <v>46</v>
      </c>
      <c r="M63" s="57">
        <f t="shared" si="23"/>
        <v>91</v>
      </c>
      <c r="N63" s="32">
        <f t="shared" si="10"/>
        <v>0.10195407452282636</v>
      </c>
      <c r="O63" s="32">
        <f t="shared" si="11"/>
        <v>6.0283082762186482E-2</v>
      </c>
      <c r="P63" s="33">
        <f t="shared" si="12"/>
        <v>8.1089315305595863E-2</v>
      </c>
      <c r="Q63" s="41"/>
      <c r="R63" s="58">
        <f t="shared" si="6"/>
        <v>25.213685908079839</v>
      </c>
      <c r="S63" s="58">
        <f t="shared" si="7"/>
        <v>14.950204525022247</v>
      </c>
      <c r="T63" s="58">
        <f t="shared" si="8"/>
        <v>20.081945216551045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1083.4771201937174</v>
      </c>
      <c r="F64" s="56">
        <v>701.47984036783794</v>
      </c>
      <c r="G64" s="57">
        <f t="shared" si="0"/>
        <v>1784.9569605615552</v>
      </c>
      <c r="H64" s="55">
        <v>1</v>
      </c>
      <c r="I64" s="56">
        <v>0</v>
      </c>
      <c r="J64" s="57">
        <f t="shared" si="22"/>
        <v>1</v>
      </c>
      <c r="K64" s="55">
        <v>45</v>
      </c>
      <c r="L64" s="56">
        <v>46</v>
      </c>
      <c r="M64" s="57">
        <f t="shared" si="23"/>
        <v>91</v>
      </c>
      <c r="N64" s="3">
        <f t="shared" si="10"/>
        <v>9.5242362886226908E-2</v>
      </c>
      <c r="O64" s="3">
        <f t="shared" si="11"/>
        <v>6.1490168335189159E-2</v>
      </c>
      <c r="P64" s="4">
        <f t="shared" si="12"/>
        <v>7.8342563226894105E-2</v>
      </c>
      <c r="Q64" s="41"/>
      <c r="R64" s="58">
        <f t="shared" si="6"/>
        <v>23.553850438993855</v>
      </c>
      <c r="S64" s="58">
        <f t="shared" si="7"/>
        <v>15.249561747126911</v>
      </c>
      <c r="T64" s="58">
        <f t="shared" si="8"/>
        <v>19.401706093060383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1033.6318306804405</v>
      </c>
      <c r="F65" s="56">
        <v>689.22639186859976</v>
      </c>
      <c r="G65" s="57">
        <f t="shared" si="0"/>
        <v>1722.8582225490404</v>
      </c>
      <c r="H65" s="55">
        <v>1</v>
      </c>
      <c r="I65" s="56">
        <v>0</v>
      </c>
      <c r="J65" s="57">
        <f t="shared" si="22"/>
        <v>1</v>
      </c>
      <c r="K65" s="55">
        <v>45</v>
      </c>
      <c r="L65" s="56">
        <v>27</v>
      </c>
      <c r="M65" s="57">
        <f t="shared" si="23"/>
        <v>72</v>
      </c>
      <c r="N65" s="3">
        <f t="shared" si="10"/>
        <v>9.086074460974336E-2</v>
      </c>
      <c r="O65" s="3">
        <f t="shared" si="11"/>
        <v>0.10293106210701908</v>
      </c>
      <c r="P65" s="4">
        <f t="shared" si="12"/>
        <v>9.5333013642598524E-2</v>
      </c>
      <c r="Q65" s="41"/>
      <c r="R65" s="58">
        <f t="shared" si="6"/>
        <v>22.470257188705229</v>
      </c>
      <c r="S65" s="58">
        <f t="shared" si="7"/>
        <v>25.526903402540732</v>
      </c>
      <c r="T65" s="58">
        <f t="shared" si="8"/>
        <v>23.600797569164936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437.55462745160071</v>
      </c>
      <c r="F66" s="56">
        <v>603.09536921465508</v>
      </c>
      <c r="G66" s="57">
        <f t="shared" si="0"/>
        <v>1040.6499966662559</v>
      </c>
      <c r="H66" s="55">
        <v>1</v>
      </c>
      <c r="I66" s="56">
        <v>0</v>
      </c>
      <c r="J66" s="57">
        <f t="shared" si="22"/>
        <v>1</v>
      </c>
      <c r="K66" s="55">
        <v>45</v>
      </c>
      <c r="L66" s="56">
        <v>24</v>
      </c>
      <c r="M66" s="57">
        <f t="shared" si="23"/>
        <v>69</v>
      </c>
      <c r="N66" s="3">
        <f t="shared" si="10"/>
        <v>3.8462959515787688E-2</v>
      </c>
      <c r="O66" s="3">
        <f t="shared" si="11"/>
        <v>0.10132650692450522</v>
      </c>
      <c r="P66" s="4">
        <f t="shared" si="12"/>
        <v>6.0055978570305625E-2</v>
      </c>
      <c r="Q66" s="41"/>
      <c r="R66" s="58">
        <f t="shared" si="6"/>
        <v>9.5120571185130594</v>
      </c>
      <c r="S66" s="58">
        <f t="shared" si="7"/>
        <v>25.128973717277294</v>
      </c>
      <c r="T66" s="58">
        <f t="shared" si="8"/>
        <v>14.866428523803656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342.20615091984348</v>
      </c>
      <c r="F67" s="56">
        <v>533.46868860480208</v>
      </c>
      <c r="G67" s="57">
        <f t="shared" si="0"/>
        <v>875.67483952464556</v>
      </c>
      <c r="H67" s="55">
        <v>1</v>
      </c>
      <c r="I67" s="56">
        <v>0</v>
      </c>
      <c r="J67" s="57">
        <f t="shared" si="22"/>
        <v>1</v>
      </c>
      <c r="K67" s="55">
        <v>45</v>
      </c>
      <c r="L67" s="56">
        <v>23</v>
      </c>
      <c r="M67" s="57">
        <f t="shared" si="23"/>
        <v>68</v>
      </c>
      <c r="N67" s="3">
        <f t="shared" si="10"/>
        <v>3.0081412703924358E-2</v>
      </c>
      <c r="O67" s="3">
        <f t="shared" si="11"/>
        <v>9.3525366164937257E-2</v>
      </c>
      <c r="P67" s="4">
        <f t="shared" si="12"/>
        <v>5.1269018707531942E-2</v>
      </c>
      <c r="Q67" s="41"/>
      <c r="R67" s="58">
        <f t="shared" si="6"/>
        <v>7.4392641504313799</v>
      </c>
      <c r="S67" s="58">
        <f t="shared" si="7"/>
        <v>23.194290808904437</v>
      </c>
      <c r="T67" s="58">
        <f t="shared" si="8"/>
        <v>12.690939703255733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317.19138172419844</v>
      </c>
      <c r="F68" s="56">
        <v>437.49452870330413</v>
      </c>
      <c r="G68" s="57">
        <f t="shared" si="0"/>
        <v>754.68591042750256</v>
      </c>
      <c r="H68" s="55">
        <v>1</v>
      </c>
      <c r="I68" s="56">
        <v>0</v>
      </c>
      <c r="J68" s="57">
        <f t="shared" si="22"/>
        <v>1</v>
      </c>
      <c r="K68" s="55">
        <v>45</v>
      </c>
      <c r="L68" s="56">
        <v>23</v>
      </c>
      <c r="M68" s="57">
        <f t="shared" si="23"/>
        <v>68</v>
      </c>
      <c r="N68" s="3">
        <f t="shared" si="10"/>
        <v>2.7882505425826164E-2</v>
      </c>
      <c r="O68" s="3">
        <f t="shared" si="11"/>
        <v>7.669960180632962E-2</v>
      </c>
      <c r="P68" s="4">
        <f t="shared" si="12"/>
        <v>4.4185357753366662E-2</v>
      </c>
      <c r="Q68" s="41"/>
      <c r="R68" s="58">
        <f t="shared" si="6"/>
        <v>6.89546482009127</v>
      </c>
      <c r="S68" s="58">
        <f t="shared" si="7"/>
        <v>19.021501247969745</v>
      </c>
      <c r="T68" s="58">
        <f t="shared" si="8"/>
        <v>10.937476962717428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165.91686449398108</v>
      </c>
      <c r="F69" s="61">
        <v>165.00000000000784</v>
      </c>
      <c r="G69" s="62">
        <f t="shared" si="0"/>
        <v>330.9168644939889</v>
      </c>
      <c r="H69" s="67">
        <v>1</v>
      </c>
      <c r="I69" s="61">
        <v>0</v>
      </c>
      <c r="J69" s="62">
        <f t="shared" si="22"/>
        <v>1</v>
      </c>
      <c r="K69" s="67">
        <v>63</v>
      </c>
      <c r="L69" s="61">
        <v>27</v>
      </c>
      <c r="M69" s="62">
        <f t="shared" si="23"/>
        <v>90</v>
      </c>
      <c r="N69" s="6">
        <f t="shared" si="10"/>
        <v>1.047454952613517E-2</v>
      </c>
      <c r="O69" s="6">
        <f t="shared" si="11"/>
        <v>2.4641577060933072E-2</v>
      </c>
      <c r="P69" s="7">
        <f t="shared" si="12"/>
        <v>1.4683921924653395E-2</v>
      </c>
      <c r="Q69" s="41"/>
      <c r="R69" s="58">
        <f t="shared" si="6"/>
        <v>2.5924510077184544</v>
      </c>
      <c r="S69" s="58">
        <f t="shared" si="7"/>
        <v>6.111111111111402</v>
      </c>
      <c r="T69" s="58">
        <f t="shared" si="8"/>
        <v>3.6364490603735042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945.99999999382248</v>
      </c>
      <c r="F70" s="56">
        <v>1321.5089643576307</v>
      </c>
      <c r="G70" s="65">
        <f t="shared" si="0"/>
        <v>2267.508964351453</v>
      </c>
      <c r="H70" s="66">
        <v>161</v>
      </c>
      <c r="I70" s="64">
        <v>206</v>
      </c>
      <c r="J70" s="65">
        <f t="shared" si="1"/>
        <v>367</v>
      </c>
      <c r="K70" s="66">
        <v>0</v>
      </c>
      <c r="L70" s="64">
        <v>0</v>
      </c>
      <c r="M70" s="65">
        <f t="shared" si="9"/>
        <v>0</v>
      </c>
      <c r="N70" s="15">
        <f t="shared" si="10"/>
        <v>2.7202668506838695E-2</v>
      </c>
      <c r="O70" s="15">
        <f t="shared" si="11"/>
        <v>2.9699500277724531E-2</v>
      </c>
      <c r="P70" s="16">
        <f t="shared" si="12"/>
        <v>2.8604159909570253E-2</v>
      </c>
      <c r="Q70" s="41"/>
      <c r="R70" s="58">
        <f t="shared" si="6"/>
        <v>5.875776397477158</v>
      </c>
      <c r="S70" s="58">
        <f t="shared" si="7"/>
        <v>6.4150920599884982</v>
      </c>
      <c r="T70" s="58">
        <f t="shared" si="8"/>
        <v>6.1784985404671744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1420.2905464573519</v>
      </c>
      <c r="F71" s="56">
        <v>2120.9281737922274</v>
      </c>
      <c r="G71" s="57">
        <f t="shared" ref="G71:G84" si="24">+E71+F71</f>
        <v>3541.2187202495793</v>
      </c>
      <c r="H71" s="55">
        <v>161</v>
      </c>
      <c r="I71" s="56">
        <v>206</v>
      </c>
      <c r="J71" s="57">
        <f t="shared" ref="J71:J84" si="25">+H71+I71</f>
        <v>367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4.0841113022123073E-2</v>
      </c>
      <c r="O71" s="3">
        <f t="shared" si="11"/>
        <v>4.76655918238095E-2</v>
      </c>
      <c r="P71" s="4">
        <f t="shared" si="12"/>
        <v>4.467174689990891E-2</v>
      </c>
      <c r="Q71" s="41"/>
      <c r="R71" s="58">
        <f t="shared" ref="R71:R86" si="27">+E71/(H71+K71)</f>
        <v>8.8216804127785835</v>
      </c>
      <c r="S71" s="58">
        <f t="shared" ref="S71:S86" si="28">+F71/(I71+L71)</f>
        <v>10.295767833942852</v>
      </c>
      <c r="T71" s="58">
        <f t="shared" ref="T71:T86" si="29">+G71/(J71+M71)</f>
        <v>9.6490973303803251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2197.2394918257655</v>
      </c>
      <c r="F72" s="56">
        <v>3322.1979886081463</v>
      </c>
      <c r="G72" s="57">
        <f t="shared" si="24"/>
        <v>5519.4374804339113</v>
      </c>
      <c r="H72" s="55">
        <v>161</v>
      </c>
      <c r="I72" s="56">
        <v>206</v>
      </c>
      <c r="J72" s="57">
        <f t="shared" si="25"/>
        <v>367</v>
      </c>
      <c r="K72" s="55">
        <v>0</v>
      </c>
      <c r="L72" s="56">
        <v>0</v>
      </c>
      <c r="M72" s="57">
        <f t="shared" si="26"/>
        <v>0</v>
      </c>
      <c r="N72" s="3">
        <f t="shared" si="10"/>
        <v>6.3182640091608164E-2</v>
      </c>
      <c r="O72" s="3">
        <f t="shared" si="11"/>
        <v>7.4662845842505987E-2</v>
      </c>
      <c r="P72" s="4">
        <f t="shared" si="12"/>
        <v>6.9626570295109394E-2</v>
      </c>
      <c r="Q72" s="41"/>
      <c r="R72" s="58">
        <f t="shared" si="27"/>
        <v>13.647450259787364</v>
      </c>
      <c r="S72" s="58">
        <f t="shared" si="28"/>
        <v>16.127174701981293</v>
      </c>
      <c r="T72" s="58">
        <f t="shared" si="29"/>
        <v>15.039339183743628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2352.4126532245309</v>
      </c>
      <c r="F73" s="56">
        <v>4040.178474041651</v>
      </c>
      <c r="G73" s="57">
        <f t="shared" si="24"/>
        <v>6392.5911272661815</v>
      </c>
      <c r="H73" s="55">
        <v>161</v>
      </c>
      <c r="I73" s="56">
        <v>204</v>
      </c>
      <c r="J73" s="57">
        <f t="shared" si="25"/>
        <v>365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6.7644716276297756E-2</v>
      </c>
      <c r="O73" s="3">
        <f t="shared" ref="O73" si="31">+F73/(I73*216+L73*248)</f>
        <v>9.1688872413799263E-2</v>
      </c>
      <c r="P73" s="4">
        <f t="shared" ref="P73" si="32">+G73/(J73*216+M73*248)</f>
        <v>8.1083093953147917E-2</v>
      </c>
      <c r="Q73" s="41"/>
      <c r="R73" s="58">
        <f t="shared" si="27"/>
        <v>14.611258715680316</v>
      </c>
      <c r="S73" s="58">
        <f t="shared" si="28"/>
        <v>19.804796441380642</v>
      </c>
      <c r="T73" s="58">
        <f t="shared" si="29"/>
        <v>17.513948293879949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2403.3450037342195</v>
      </c>
      <c r="F74" s="56">
        <v>4645.5093369170609</v>
      </c>
      <c r="G74" s="57">
        <f t="shared" si="24"/>
        <v>7048.8543406512799</v>
      </c>
      <c r="H74" s="55">
        <v>161</v>
      </c>
      <c r="I74" s="56">
        <v>186</v>
      </c>
      <c r="J74" s="57">
        <f t="shared" si="25"/>
        <v>347</v>
      </c>
      <c r="K74" s="55">
        <v>0</v>
      </c>
      <c r="L74" s="56">
        <v>0</v>
      </c>
      <c r="M74" s="57">
        <f t="shared" si="26"/>
        <v>0</v>
      </c>
      <c r="N74" s="3">
        <f t="shared" si="10"/>
        <v>6.9109299624287426E-2</v>
      </c>
      <c r="O74" s="3">
        <f t="shared" si="11"/>
        <v>0.11562896597264688</v>
      </c>
      <c r="P74" s="4">
        <f t="shared" si="12"/>
        <v>9.404491328652044E-2</v>
      </c>
      <c r="Q74" s="41"/>
      <c r="R74" s="58">
        <f t="shared" si="27"/>
        <v>14.927608718846084</v>
      </c>
      <c r="S74" s="58">
        <f t="shared" si="28"/>
        <v>24.975856650091725</v>
      </c>
      <c r="T74" s="58">
        <f t="shared" si="29"/>
        <v>20.313701269888416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2660.4372835089239</v>
      </c>
      <c r="F75" s="56">
        <v>4870.0513240244454</v>
      </c>
      <c r="G75" s="57">
        <f t="shared" si="24"/>
        <v>7530.4886075333688</v>
      </c>
      <c r="H75" s="55">
        <v>163</v>
      </c>
      <c r="I75" s="56">
        <v>183</v>
      </c>
      <c r="J75" s="57">
        <f t="shared" si="25"/>
        <v>346</v>
      </c>
      <c r="K75" s="55">
        <v>0</v>
      </c>
      <c r="L75" s="56">
        <v>0</v>
      </c>
      <c r="M75" s="57">
        <f t="shared" si="26"/>
        <v>0</v>
      </c>
      <c r="N75" s="3">
        <f t="shared" si="10"/>
        <v>7.5563431138063047E-2</v>
      </c>
      <c r="O75" s="3">
        <f t="shared" si="11"/>
        <v>0.1232051033197846</v>
      </c>
      <c r="P75" s="4">
        <f t="shared" si="12"/>
        <v>0.10076119417059207</v>
      </c>
      <c r="Q75" s="41"/>
      <c r="R75" s="58">
        <f t="shared" si="27"/>
        <v>16.321701125821619</v>
      </c>
      <c r="S75" s="58">
        <f t="shared" si="28"/>
        <v>26.612302317073471</v>
      </c>
      <c r="T75" s="58">
        <f t="shared" si="29"/>
        <v>21.764417940847888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4479.3948367437551</v>
      </c>
      <c r="F76" s="56">
        <v>5120.5384958109216</v>
      </c>
      <c r="G76" s="57">
        <f t="shared" si="24"/>
        <v>9599.9333325546759</v>
      </c>
      <c r="H76" s="55">
        <v>184</v>
      </c>
      <c r="I76" s="56">
        <v>183</v>
      </c>
      <c r="J76" s="57">
        <f t="shared" si="25"/>
        <v>367</v>
      </c>
      <c r="K76" s="55">
        <v>0</v>
      </c>
      <c r="L76" s="56">
        <v>0</v>
      </c>
      <c r="M76" s="57">
        <f t="shared" si="26"/>
        <v>0</v>
      </c>
      <c r="N76" s="3">
        <f t="shared" si="10"/>
        <v>0.11270619053803732</v>
      </c>
      <c r="O76" s="3">
        <f t="shared" si="11"/>
        <v>0.12954205868778895</v>
      </c>
      <c r="P76" s="4">
        <f t="shared" si="12"/>
        <v>0.12110118746284534</v>
      </c>
      <c r="Q76" s="41"/>
      <c r="R76" s="58">
        <f t="shared" si="27"/>
        <v>24.34453715621606</v>
      </c>
      <c r="S76" s="58">
        <f t="shared" si="28"/>
        <v>27.981084676562414</v>
      </c>
      <c r="T76" s="58">
        <f t="shared" si="29"/>
        <v>26.157856491974595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6311.552169226039</v>
      </c>
      <c r="F77" s="56">
        <v>5009.1892166170246</v>
      </c>
      <c r="G77" s="57">
        <f t="shared" si="24"/>
        <v>11320.741385843063</v>
      </c>
      <c r="H77" s="55">
        <v>184</v>
      </c>
      <c r="I77" s="56">
        <v>183</v>
      </c>
      <c r="J77" s="57">
        <f t="shared" si="25"/>
        <v>367</v>
      </c>
      <c r="K77" s="55">
        <v>0</v>
      </c>
      <c r="L77" s="56">
        <v>0</v>
      </c>
      <c r="M77" s="57">
        <f t="shared" si="26"/>
        <v>0</v>
      </c>
      <c r="N77" s="3">
        <f t="shared" si="10"/>
        <v>0.15880515723696756</v>
      </c>
      <c r="O77" s="3">
        <f t="shared" si="11"/>
        <v>0.1267250864353629</v>
      </c>
      <c r="P77" s="4">
        <f t="shared" si="12"/>
        <v>0.14280882765469602</v>
      </c>
      <c r="Q77" s="41"/>
      <c r="R77" s="58">
        <f t="shared" si="27"/>
        <v>34.301913963184994</v>
      </c>
      <c r="S77" s="58">
        <f t="shared" si="28"/>
        <v>27.372618670038385</v>
      </c>
      <c r="T77" s="58">
        <f t="shared" si="29"/>
        <v>30.84670677341434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6205.7533252671637</v>
      </c>
      <c r="F78" s="56">
        <v>3000.766709169659</v>
      </c>
      <c r="G78" s="57">
        <f t="shared" si="24"/>
        <v>9206.5200344368222</v>
      </c>
      <c r="H78" s="55">
        <v>184</v>
      </c>
      <c r="I78" s="56">
        <v>183</v>
      </c>
      <c r="J78" s="57">
        <f t="shared" si="25"/>
        <v>367</v>
      </c>
      <c r="K78" s="55">
        <v>0</v>
      </c>
      <c r="L78" s="56">
        <v>0</v>
      </c>
      <c r="M78" s="57">
        <f t="shared" si="26"/>
        <v>0</v>
      </c>
      <c r="N78" s="3">
        <f t="shared" si="10"/>
        <v>0.15614314928711664</v>
      </c>
      <c r="O78" s="3">
        <f t="shared" si="11"/>
        <v>7.5914964308076774E-2</v>
      </c>
      <c r="P78" s="4">
        <f t="shared" si="12"/>
        <v>0.11613835950192782</v>
      </c>
      <c r="Q78" s="41"/>
      <c r="R78" s="58">
        <f t="shared" si="27"/>
        <v>33.726920246017194</v>
      </c>
      <c r="S78" s="58">
        <f t="shared" si="28"/>
        <v>16.397632290544585</v>
      </c>
      <c r="T78" s="58">
        <f t="shared" si="29"/>
        <v>25.085885652416408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5812.7878092181409</v>
      </c>
      <c r="F79" s="56">
        <v>2955.9866330979107</v>
      </c>
      <c r="G79" s="57">
        <f t="shared" si="24"/>
        <v>8768.7744423160511</v>
      </c>
      <c r="H79" s="55">
        <v>184</v>
      </c>
      <c r="I79" s="56">
        <v>164</v>
      </c>
      <c r="J79" s="57">
        <f t="shared" si="25"/>
        <v>348</v>
      </c>
      <c r="K79" s="55">
        <v>0</v>
      </c>
      <c r="L79" s="56">
        <v>0</v>
      </c>
      <c r="M79" s="57">
        <f t="shared" si="26"/>
        <v>0</v>
      </c>
      <c r="N79" s="3">
        <f t="shared" si="10"/>
        <v>0.14625573191470764</v>
      </c>
      <c r="O79" s="3">
        <f t="shared" si="11"/>
        <v>8.3445873788897659E-2</v>
      </c>
      <c r="P79" s="4">
        <f t="shared" si="12"/>
        <v>0.11665568383242937</v>
      </c>
      <c r="Q79" s="41"/>
      <c r="R79" s="58">
        <f t="shared" si="27"/>
        <v>31.591238093576852</v>
      </c>
      <c r="S79" s="58">
        <f t="shared" si="28"/>
        <v>18.024308738401896</v>
      </c>
      <c r="T79" s="58">
        <f t="shared" si="29"/>
        <v>25.197627707804745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4656.3095945567047</v>
      </c>
      <c r="F80" s="56">
        <v>2650.4239746243852</v>
      </c>
      <c r="G80" s="57">
        <f t="shared" si="24"/>
        <v>7306.7335691810895</v>
      </c>
      <c r="H80" s="55">
        <v>185</v>
      </c>
      <c r="I80" s="56">
        <v>160</v>
      </c>
      <c r="J80" s="57">
        <f t="shared" si="25"/>
        <v>345</v>
      </c>
      <c r="K80" s="55">
        <v>0</v>
      </c>
      <c r="L80" s="56">
        <v>0</v>
      </c>
      <c r="M80" s="57">
        <f t="shared" si="26"/>
        <v>0</v>
      </c>
      <c r="N80" s="3">
        <f t="shared" si="10"/>
        <v>0.11652426412804566</v>
      </c>
      <c r="O80" s="3">
        <f t="shared" si="11"/>
        <v>7.669050852501115E-2</v>
      </c>
      <c r="P80" s="4">
        <f t="shared" si="12"/>
        <v>9.8050638341131105E-2</v>
      </c>
      <c r="Q80" s="41"/>
      <c r="R80" s="58">
        <f t="shared" si="27"/>
        <v>25.169241051657863</v>
      </c>
      <c r="S80" s="58">
        <f t="shared" si="28"/>
        <v>16.565149841402409</v>
      </c>
      <c r="T80" s="58">
        <f t="shared" si="29"/>
        <v>21.178937881684316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4010.8993958509996</v>
      </c>
      <c r="F81" s="56">
        <v>2549.121370304872</v>
      </c>
      <c r="G81" s="57">
        <f t="shared" si="24"/>
        <v>6560.0207661558716</v>
      </c>
      <c r="H81" s="55">
        <v>190</v>
      </c>
      <c r="I81" s="56">
        <v>160</v>
      </c>
      <c r="J81" s="57">
        <f t="shared" si="25"/>
        <v>350</v>
      </c>
      <c r="K81" s="55">
        <v>0</v>
      </c>
      <c r="L81" s="56">
        <v>0</v>
      </c>
      <c r="M81" s="57">
        <f t="shared" si="26"/>
        <v>0</v>
      </c>
      <c r="N81" s="3">
        <f t="shared" si="10"/>
        <v>9.7731466760501942E-2</v>
      </c>
      <c r="O81" s="3">
        <f t="shared" ref="O81:O86" si="33">+F81/(I81*216+L81*248)</f>
        <v>7.3759298909284496E-2</v>
      </c>
      <c r="P81" s="4">
        <f t="shared" ref="P81:P86" si="34">+G81/(J81*216+M81*248)</f>
        <v>8.6772761457088246E-2</v>
      </c>
      <c r="Q81" s="41"/>
      <c r="R81" s="58">
        <f t="shared" si="27"/>
        <v>21.109996820268417</v>
      </c>
      <c r="S81" s="58">
        <f t="shared" si="28"/>
        <v>15.93200856440545</v>
      </c>
      <c r="T81" s="58">
        <f t="shared" si="29"/>
        <v>18.742916474731061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3313.4301358840617</v>
      </c>
      <c r="F82" s="56">
        <v>2367.2170265105542</v>
      </c>
      <c r="G82" s="57">
        <f t="shared" si="24"/>
        <v>5680.6471623946163</v>
      </c>
      <c r="H82" s="55">
        <v>207</v>
      </c>
      <c r="I82" s="56">
        <v>160</v>
      </c>
      <c r="J82" s="57">
        <f t="shared" si="25"/>
        <v>367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7.4106059578727443E-2</v>
      </c>
      <c r="O82" s="3">
        <f t="shared" si="33"/>
        <v>6.8495863035606314E-2</v>
      </c>
      <c r="P82" s="4">
        <f t="shared" si="34"/>
        <v>7.1660197325595629E-2</v>
      </c>
      <c r="Q82" s="41"/>
      <c r="R82" s="58">
        <f t="shared" si="27"/>
        <v>16.00690886900513</v>
      </c>
      <c r="S82" s="58">
        <f t="shared" si="28"/>
        <v>14.795106415690963</v>
      </c>
      <c r="T82" s="58">
        <f t="shared" si="29"/>
        <v>15.478602622328655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2333.0952859108229</v>
      </c>
      <c r="F83" s="56">
        <v>1784.494202510293</v>
      </c>
      <c r="G83" s="57">
        <f t="shared" si="24"/>
        <v>4117.5894884211157</v>
      </c>
      <c r="H83" s="55">
        <v>207</v>
      </c>
      <c r="I83" s="56">
        <v>161</v>
      </c>
      <c r="J83" s="57">
        <f t="shared" si="25"/>
        <v>368</v>
      </c>
      <c r="K83" s="55">
        <v>0</v>
      </c>
      <c r="L83" s="56">
        <v>0</v>
      </c>
      <c r="M83" s="57">
        <f t="shared" si="26"/>
        <v>0</v>
      </c>
      <c r="N83" s="3">
        <f t="shared" si="35"/>
        <v>5.2180517219333131E-2</v>
      </c>
      <c r="O83" s="3">
        <f t="shared" si="33"/>
        <v>5.1313957974186017E-2</v>
      </c>
      <c r="P83" s="4">
        <f t="shared" si="34"/>
        <v>5.1801397549581268E-2</v>
      </c>
      <c r="Q83" s="41"/>
      <c r="R83" s="58">
        <f t="shared" si="27"/>
        <v>11.270991719375957</v>
      </c>
      <c r="S83" s="58">
        <f t="shared" si="28"/>
        <v>11.08381492242418</v>
      </c>
      <c r="T83" s="58">
        <f t="shared" si="29"/>
        <v>11.189101870709553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1389.8629978675619</v>
      </c>
      <c r="F84" s="61">
        <v>1291.9999999910383</v>
      </c>
      <c r="G84" s="62">
        <f t="shared" si="24"/>
        <v>2681.8629978586005</v>
      </c>
      <c r="H84" s="67">
        <v>207</v>
      </c>
      <c r="I84" s="61">
        <v>161</v>
      </c>
      <c r="J84" s="62">
        <f t="shared" si="25"/>
        <v>368</v>
      </c>
      <c r="K84" s="67">
        <v>0</v>
      </c>
      <c r="L84" s="61">
        <v>0</v>
      </c>
      <c r="M84" s="62">
        <f t="shared" si="26"/>
        <v>0</v>
      </c>
      <c r="N84" s="6">
        <f t="shared" si="35"/>
        <v>3.1084787034075013E-2</v>
      </c>
      <c r="O84" s="6">
        <f t="shared" si="33"/>
        <v>3.7152058890931629E-2</v>
      </c>
      <c r="P84" s="7">
        <f t="shared" si="34"/>
        <v>3.3739218471449783E-2</v>
      </c>
      <c r="Q84" s="41"/>
      <c r="R84" s="58">
        <f t="shared" si="27"/>
        <v>6.7143139993602023</v>
      </c>
      <c r="S84" s="58">
        <f t="shared" si="28"/>
        <v>8.0248447204412319</v>
      </c>
      <c r="T84" s="58">
        <f t="shared" si="29"/>
        <v>7.2876711898331532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741.92445609841457</v>
      </c>
      <c r="F85" s="56">
        <v>1300.2577812641089</v>
      </c>
      <c r="G85" s="65">
        <f t="shared" ref="G85:G86" si="36">+E85+F85</f>
        <v>2042.1822373625234</v>
      </c>
      <c r="H85" s="71">
        <v>69</v>
      </c>
      <c r="I85" s="64">
        <v>69</v>
      </c>
      <c r="J85" s="98">
        <f t="shared" ref="J85" si="37">+H85+I85</f>
        <v>138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4.9780223839131416E-2</v>
      </c>
      <c r="O85" s="3">
        <f t="shared" si="33"/>
        <v>8.7242202178214504E-2</v>
      </c>
      <c r="P85" s="4">
        <f t="shared" si="34"/>
        <v>6.8511213008672953E-2</v>
      </c>
      <c r="Q85" s="41"/>
      <c r="R85" s="58">
        <f t="shared" si="27"/>
        <v>10.752528349252385</v>
      </c>
      <c r="S85" s="58">
        <f t="shared" si="28"/>
        <v>18.844315670494332</v>
      </c>
      <c r="T85" s="58">
        <f t="shared" si="29"/>
        <v>14.798422009873358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663.39190440305947</v>
      </c>
      <c r="F86" s="61">
        <v>1150.0000000006253</v>
      </c>
      <c r="G86" s="62">
        <f t="shared" si="36"/>
        <v>1813.3919044036847</v>
      </c>
      <c r="H86" s="72">
        <v>69</v>
      </c>
      <c r="I86" s="61">
        <v>69</v>
      </c>
      <c r="J86" s="101">
        <f t="shared" ref="J86" si="39">+H86+I86</f>
        <v>138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4.4510997343200451E-2</v>
      </c>
      <c r="O86" s="6">
        <f t="shared" si="33"/>
        <v>7.7160493827202442E-2</v>
      </c>
      <c r="P86" s="7">
        <f t="shared" si="34"/>
        <v>6.0835745585201446E-2</v>
      </c>
      <c r="Q86" s="41"/>
      <c r="R86" s="58">
        <f t="shared" si="27"/>
        <v>9.6143754261312964</v>
      </c>
      <c r="S86" s="58">
        <f t="shared" si="28"/>
        <v>16.666666666675727</v>
      </c>
      <c r="T86" s="58">
        <f t="shared" si="29"/>
        <v>13.140521046403512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272389.01652148465</v>
      </c>
    </row>
    <row r="91" spans="2:20" x14ac:dyDescent="0.25">
      <c r="C91" s="92" t="s">
        <v>113</v>
      </c>
      <c r="D91" s="1">
        <f>SUMPRODUCT((((J5:J86)*216)+((M5:M86)*248))*(D5:D86)/1000)</f>
        <v>3360339.5443200013</v>
      </c>
    </row>
    <row r="92" spans="2:20" x14ac:dyDescent="0.25">
      <c r="C92" s="90" t="s">
        <v>115</v>
      </c>
      <c r="D92" s="95">
        <f>+D90/D91</f>
        <v>8.1059968175509284E-2</v>
      </c>
      <c r="H92" s="77"/>
    </row>
    <row r="93" spans="2:20" x14ac:dyDescent="0.25">
      <c r="C93"/>
      <c r="D93" s="82">
        <f>+D92-P2</f>
        <v>-2.0816681711721685E-16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6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v>0.22740524107628066</v>
      </c>
    </row>
    <row r="3" spans="1:20" ht="18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107</v>
      </c>
      <c r="I3" s="118"/>
      <c r="J3" s="119"/>
      <c r="K3" s="117" t="s">
        <v>108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809.99999999859085</v>
      </c>
      <c r="F5" s="56">
        <v>270.38774582467386</v>
      </c>
      <c r="G5" s="57">
        <f>+E5+F5</f>
        <v>1080.3877458232646</v>
      </c>
      <c r="H5" s="56">
        <v>46</v>
      </c>
      <c r="I5" s="56">
        <v>0</v>
      </c>
      <c r="J5" s="57">
        <f>+H5+I5</f>
        <v>46</v>
      </c>
      <c r="K5" s="56">
        <v>0</v>
      </c>
      <c r="L5" s="56">
        <v>0</v>
      </c>
      <c r="M5" s="57">
        <f>+K5+L5</f>
        <v>0</v>
      </c>
      <c r="N5" s="32">
        <f>+E5/(H5*216+K5*248)</f>
        <v>8.1521739130292967E-2</v>
      </c>
      <c r="O5" s="32" t="e">
        <f>+F5/(I5*216+L5*248)</f>
        <v>#DIV/0!</v>
      </c>
      <c r="P5" s="33">
        <f>+G5/(J5*216+M5*248)</f>
        <v>0.10873467651200328</v>
      </c>
      <c r="Q5" s="41"/>
      <c r="R5" s="58">
        <f>+E5/(H5+K5)</f>
        <v>17.608695652143279</v>
      </c>
      <c r="S5" s="58" t="e">
        <f t="shared" ref="S5" si="0">+F5/(I5+L5)</f>
        <v>#DIV/0!</v>
      </c>
      <c r="T5" s="58">
        <f>+G5/(J5+M5)</f>
        <v>23.486690126592709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1366.3449073429385</v>
      </c>
      <c r="F6" s="56">
        <v>468.08831408004062</v>
      </c>
      <c r="G6" s="57">
        <f t="shared" ref="G6:G70" si="1">+E6+F6</f>
        <v>1834.4332214229792</v>
      </c>
      <c r="H6" s="56">
        <v>46</v>
      </c>
      <c r="I6" s="56">
        <v>3</v>
      </c>
      <c r="J6" s="57">
        <f t="shared" ref="J6:J47" si="2">+H6+I6</f>
        <v>49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0.13751458407235695</v>
      </c>
      <c r="O6" s="32">
        <f t="shared" ref="O6:O16" si="5">+F6/(I6*216+L6*248)</f>
        <v>0.72235850938277868</v>
      </c>
      <c r="P6" s="33">
        <f t="shared" ref="P6:P16" si="6">+G6/(J6*216+M6*248)</f>
        <v>0.1733213550097297</v>
      </c>
      <c r="Q6" s="41"/>
      <c r="R6" s="58">
        <f t="shared" ref="R6:R70" si="7">+E6/(H6+K6)</f>
        <v>29.7031501596291</v>
      </c>
      <c r="S6" s="58">
        <f t="shared" ref="S6:S70" si="8">+F6/(I6+L6)</f>
        <v>156.0294380266802</v>
      </c>
      <c r="T6" s="58">
        <f t="shared" ref="T6:T70" si="9">+G6/(J6+M6)</f>
        <v>37.437412682101616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1721.5229328402484</v>
      </c>
      <c r="F7" s="56">
        <v>513.92072451634635</v>
      </c>
      <c r="G7" s="57">
        <f t="shared" si="1"/>
        <v>2235.4436573565945</v>
      </c>
      <c r="H7" s="56">
        <v>46</v>
      </c>
      <c r="I7" s="56">
        <v>45</v>
      </c>
      <c r="J7" s="57">
        <f t="shared" si="2"/>
        <v>91</v>
      </c>
      <c r="K7" s="56">
        <v>0</v>
      </c>
      <c r="L7" s="56">
        <v>0</v>
      </c>
      <c r="M7" s="57">
        <f t="shared" si="3"/>
        <v>0</v>
      </c>
      <c r="N7" s="32">
        <f t="shared" si="4"/>
        <v>0.17326116473835027</v>
      </c>
      <c r="O7" s="32">
        <f t="shared" si="5"/>
        <v>5.2872502522257857E-2</v>
      </c>
      <c r="P7" s="33">
        <f t="shared" si="6"/>
        <v>0.11372830979632655</v>
      </c>
      <c r="Q7" s="41"/>
      <c r="R7" s="58">
        <f t="shared" si="7"/>
        <v>37.424411583483661</v>
      </c>
      <c r="S7" s="58">
        <f t="shared" si="8"/>
        <v>11.420460544807696</v>
      </c>
      <c r="T7" s="58">
        <f t="shared" si="9"/>
        <v>24.565314916006532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2050.4935268015965</v>
      </c>
      <c r="F8" s="56">
        <v>558.20161091336274</v>
      </c>
      <c r="G8" s="57">
        <f t="shared" si="1"/>
        <v>2608.6951377149594</v>
      </c>
      <c r="H8" s="56">
        <v>46</v>
      </c>
      <c r="I8" s="56">
        <v>45</v>
      </c>
      <c r="J8" s="57">
        <f t="shared" si="2"/>
        <v>91</v>
      </c>
      <c r="K8" s="56">
        <v>0</v>
      </c>
      <c r="L8" s="56">
        <v>0</v>
      </c>
      <c r="M8" s="57">
        <f t="shared" si="3"/>
        <v>0</v>
      </c>
      <c r="N8" s="32">
        <f t="shared" si="4"/>
        <v>0.20637012145748757</v>
      </c>
      <c r="O8" s="32">
        <f t="shared" si="5"/>
        <v>5.7428149270922095E-2</v>
      </c>
      <c r="P8" s="33">
        <f t="shared" si="6"/>
        <v>0.1327174978487464</v>
      </c>
      <c r="Q8" s="41"/>
      <c r="R8" s="58">
        <f t="shared" si="7"/>
        <v>44.575946234817316</v>
      </c>
      <c r="S8" s="58">
        <f t="shared" si="8"/>
        <v>12.404480242519172</v>
      </c>
      <c r="T8" s="58">
        <f t="shared" si="9"/>
        <v>28.666979535329226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2642.5363334938925</v>
      </c>
      <c r="F9" s="56">
        <v>690.11640724748986</v>
      </c>
      <c r="G9" s="57">
        <f t="shared" si="1"/>
        <v>3332.6527407413823</v>
      </c>
      <c r="H9" s="56">
        <v>46</v>
      </c>
      <c r="I9" s="56">
        <v>45</v>
      </c>
      <c r="J9" s="57">
        <f t="shared" si="2"/>
        <v>91</v>
      </c>
      <c r="K9" s="56">
        <v>0</v>
      </c>
      <c r="L9" s="56">
        <v>0</v>
      </c>
      <c r="M9" s="57">
        <f t="shared" si="3"/>
        <v>0</v>
      </c>
      <c r="N9" s="32">
        <f t="shared" si="4"/>
        <v>0.2659557501503515</v>
      </c>
      <c r="O9" s="32">
        <f t="shared" si="5"/>
        <v>7.0999630375256154E-2</v>
      </c>
      <c r="P9" s="33">
        <f t="shared" si="6"/>
        <v>0.16954887773409555</v>
      </c>
      <c r="Q9" s="41"/>
      <c r="R9" s="58">
        <f t="shared" si="7"/>
        <v>57.446442032475922</v>
      </c>
      <c r="S9" s="58">
        <f t="shared" si="8"/>
        <v>15.335920161055331</v>
      </c>
      <c r="T9" s="58">
        <f t="shared" si="9"/>
        <v>36.622557590564639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2962.9080747606322</v>
      </c>
      <c r="F10" s="56">
        <v>800.25451020966239</v>
      </c>
      <c r="G10" s="57">
        <f t="shared" si="1"/>
        <v>3763.1625849702946</v>
      </c>
      <c r="H10" s="56">
        <v>46</v>
      </c>
      <c r="I10" s="56">
        <v>45</v>
      </c>
      <c r="J10" s="57">
        <f t="shared" si="2"/>
        <v>91</v>
      </c>
      <c r="K10" s="56">
        <v>0</v>
      </c>
      <c r="L10" s="56">
        <v>0</v>
      </c>
      <c r="M10" s="57">
        <f t="shared" si="3"/>
        <v>0</v>
      </c>
      <c r="N10" s="32">
        <f t="shared" si="4"/>
        <v>0.29819928288653708</v>
      </c>
      <c r="O10" s="32">
        <f t="shared" si="5"/>
        <v>8.233071092692E-2</v>
      </c>
      <c r="P10" s="33">
        <f t="shared" si="6"/>
        <v>0.19145108796145169</v>
      </c>
      <c r="Q10" s="41"/>
      <c r="R10" s="58">
        <f t="shared" si="7"/>
        <v>64.411045103492</v>
      </c>
      <c r="S10" s="58">
        <f t="shared" si="8"/>
        <v>17.783433560214721</v>
      </c>
      <c r="T10" s="58">
        <f t="shared" si="9"/>
        <v>41.353434999673567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3577.7403410453094</v>
      </c>
      <c r="F11" s="56">
        <v>1007.6758990626209</v>
      </c>
      <c r="G11" s="57">
        <f t="shared" si="1"/>
        <v>4585.4162401079302</v>
      </c>
      <c r="H11" s="56">
        <v>46</v>
      </c>
      <c r="I11" s="56">
        <v>45</v>
      </c>
      <c r="J11" s="57">
        <f t="shared" si="2"/>
        <v>91</v>
      </c>
      <c r="K11" s="56">
        <v>0</v>
      </c>
      <c r="L11" s="56">
        <v>0</v>
      </c>
      <c r="M11" s="57">
        <f t="shared" si="3"/>
        <v>0</v>
      </c>
      <c r="N11" s="32">
        <f t="shared" si="4"/>
        <v>0.36007853673966478</v>
      </c>
      <c r="O11" s="32">
        <f t="shared" si="5"/>
        <v>0.10367035998586635</v>
      </c>
      <c r="P11" s="33">
        <f t="shared" si="6"/>
        <v>0.23328328449877545</v>
      </c>
      <c r="Q11" s="41"/>
      <c r="R11" s="58">
        <f t="shared" si="7"/>
        <v>77.776963935767597</v>
      </c>
      <c r="S11" s="58">
        <f t="shared" si="8"/>
        <v>22.392797756947132</v>
      </c>
      <c r="T11" s="58">
        <f t="shared" si="9"/>
        <v>50.389189451735497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3750.7151666653344</v>
      </c>
      <c r="F12" s="56">
        <v>1029.3243500232072</v>
      </c>
      <c r="G12" s="57">
        <f t="shared" si="1"/>
        <v>4780.0395166885419</v>
      </c>
      <c r="H12" s="56">
        <v>46</v>
      </c>
      <c r="I12" s="56">
        <v>45</v>
      </c>
      <c r="J12" s="57">
        <f t="shared" si="2"/>
        <v>91</v>
      </c>
      <c r="K12" s="56">
        <v>0</v>
      </c>
      <c r="L12" s="56">
        <v>0</v>
      </c>
      <c r="M12" s="57">
        <f t="shared" si="3"/>
        <v>0</v>
      </c>
      <c r="N12" s="32">
        <f t="shared" si="4"/>
        <v>0.37748743625858838</v>
      </c>
      <c r="O12" s="32">
        <f t="shared" si="5"/>
        <v>0.10589756687481555</v>
      </c>
      <c r="P12" s="33">
        <f t="shared" si="6"/>
        <v>0.24318475359628317</v>
      </c>
      <c r="Q12" s="41"/>
      <c r="R12" s="58">
        <f t="shared" si="7"/>
        <v>81.537286231855092</v>
      </c>
      <c r="S12" s="58">
        <f t="shared" si="8"/>
        <v>22.873874444960162</v>
      </c>
      <c r="T12" s="58">
        <f t="shared" si="9"/>
        <v>52.527906776797167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3767.705778766026</v>
      </c>
      <c r="F13" s="56">
        <v>1031.9362136801651</v>
      </c>
      <c r="G13" s="57">
        <f t="shared" si="1"/>
        <v>4799.6419924461916</v>
      </c>
      <c r="H13" s="56">
        <v>46</v>
      </c>
      <c r="I13" s="56">
        <v>45</v>
      </c>
      <c r="J13" s="57">
        <f t="shared" si="2"/>
        <v>91</v>
      </c>
      <c r="K13" s="56">
        <v>0</v>
      </c>
      <c r="L13" s="56">
        <v>0</v>
      </c>
      <c r="M13" s="57">
        <f t="shared" si="3"/>
        <v>0</v>
      </c>
      <c r="N13" s="32">
        <f t="shared" si="4"/>
        <v>0.37919744150221679</v>
      </c>
      <c r="O13" s="32">
        <f t="shared" si="5"/>
        <v>0.106166277127589</v>
      </c>
      <c r="P13" s="33">
        <f t="shared" si="6"/>
        <v>0.24418203054773055</v>
      </c>
      <c r="Q13" s="41"/>
      <c r="R13" s="58">
        <f t="shared" si="7"/>
        <v>81.906647364478829</v>
      </c>
      <c r="S13" s="58">
        <f t="shared" si="8"/>
        <v>22.931915859559226</v>
      </c>
      <c r="T13" s="58">
        <f t="shared" si="9"/>
        <v>52.743318598309799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4375.8804531214228</v>
      </c>
      <c r="F14" s="56">
        <v>1265.5088552825605</v>
      </c>
      <c r="G14" s="57">
        <f t="shared" si="1"/>
        <v>5641.3893084039828</v>
      </c>
      <c r="H14" s="56">
        <v>46</v>
      </c>
      <c r="I14" s="56">
        <v>45</v>
      </c>
      <c r="J14" s="57">
        <f t="shared" si="2"/>
        <v>91</v>
      </c>
      <c r="K14" s="56">
        <v>0</v>
      </c>
      <c r="L14" s="56">
        <v>0</v>
      </c>
      <c r="M14" s="57">
        <f t="shared" si="3"/>
        <v>0</v>
      </c>
      <c r="N14" s="32">
        <f t="shared" si="4"/>
        <v>0.44040664785843625</v>
      </c>
      <c r="O14" s="32">
        <f t="shared" si="5"/>
        <v>0.13019638428832928</v>
      </c>
      <c r="P14" s="33">
        <f t="shared" si="6"/>
        <v>0.28700596807102069</v>
      </c>
      <c r="Q14" s="41"/>
      <c r="R14" s="58">
        <f t="shared" si="7"/>
        <v>95.127835937422233</v>
      </c>
      <c r="S14" s="58">
        <f t="shared" si="8"/>
        <v>28.122419006279124</v>
      </c>
      <c r="T14" s="58">
        <f t="shared" si="9"/>
        <v>61.993289103340473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7284.965621653022</v>
      </c>
      <c r="F15" s="56">
        <v>2850.7857870898333</v>
      </c>
      <c r="G15" s="57">
        <f t="shared" si="1"/>
        <v>10135.751408742855</v>
      </c>
      <c r="H15" s="56">
        <v>138</v>
      </c>
      <c r="I15" s="56">
        <v>83</v>
      </c>
      <c r="J15" s="57">
        <f t="shared" si="2"/>
        <v>221</v>
      </c>
      <c r="K15" s="56">
        <v>68</v>
      </c>
      <c r="L15" s="56">
        <v>68</v>
      </c>
      <c r="M15" s="57">
        <f t="shared" si="3"/>
        <v>136</v>
      </c>
      <c r="N15" s="32">
        <f t="shared" si="4"/>
        <v>0.1560885674848522</v>
      </c>
      <c r="O15" s="32">
        <f t="shared" si="5"/>
        <v>8.1937968127438296E-2</v>
      </c>
      <c r="P15" s="33">
        <f t="shared" si="6"/>
        <v>0.12442000649050937</v>
      </c>
      <c r="Q15" s="41"/>
      <c r="R15" s="58">
        <f t="shared" si="7"/>
        <v>35.363910784723409</v>
      </c>
      <c r="S15" s="58">
        <f t="shared" si="8"/>
        <v>18.879376073442604</v>
      </c>
      <c r="T15" s="58">
        <f t="shared" si="9"/>
        <v>28.391460528691471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14697.774554361155</v>
      </c>
      <c r="F16" s="56">
        <v>6742.7649781615037</v>
      </c>
      <c r="G16" s="57">
        <f t="shared" si="1"/>
        <v>21440.539532522656</v>
      </c>
      <c r="H16" s="56">
        <v>182</v>
      </c>
      <c r="I16" s="56">
        <v>87</v>
      </c>
      <c r="J16" s="57">
        <f t="shared" si="2"/>
        <v>269</v>
      </c>
      <c r="K16" s="56">
        <v>68</v>
      </c>
      <c r="L16" s="56">
        <v>92</v>
      </c>
      <c r="M16" s="57">
        <f t="shared" si="3"/>
        <v>160</v>
      </c>
      <c r="N16" s="32">
        <f t="shared" si="4"/>
        <v>0.26163796913915471</v>
      </c>
      <c r="O16" s="32">
        <f t="shared" si="5"/>
        <v>0.16205453225729435</v>
      </c>
      <c r="P16" s="33">
        <f t="shared" si="6"/>
        <v>0.2192642920367612</v>
      </c>
      <c r="Q16" s="41"/>
      <c r="R16" s="58">
        <f t="shared" si="7"/>
        <v>58.79109821744462</v>
      </c>
      <c r="S16" s="58">
        <f t="shared" si="8"/>
        <v>37.669078090287734</v>
      </c>
      <c r="T16" s="58">
        <f t="shared" si="9"/>
        <v>49.977947628257944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15297.560298873845</v>
      </c>
      <c r="F17" s="56">
        <v>7242.5371153644892</v>
      </c>
      <c r="G17" s="57">
        <f t="shared" si="1"/>
        <v>22540.097414238335</v>
      </c>
      <c r="H17" s="56">
        <v>184</v>
      </c>
      <c r="I17" s="56">
        <v>91</v>
      </c>
      <c r="J17" s="57">
        <f t="shared" si="2"/>
        <v>275</v>
      </c>
      <c r="K17" s="56">
        <v>68</v>
      </c>
      <c r="L17" s="56">
        <v>99</v>
      </c>
      <c r="M17" s="57">
        <f t="shared" si="3"/>
        <v>167</v>
      </c>
      <c r="N17" s="32">
        <f t="shared" ref="N17:N81" si="10">+E17/(H17*216+K17*248)</f>
        <v>0.27023672093827455</v>
      </c>
      <c r="O17" s="32">
        <f t="shared" ref="O17:O80" si="11">+F17/(I17*216+L17*248)</f>
        <v>0.16382865353249387</v>
      </c>
      <c r="P17" s="33">
        <f t="shared" ref="P17:P80" si="12">+G17/(J17*216+M17*248)</f>
        <v>0.22357658917471765</v>
      </c>
      <c r="Q17" s="41"/>
      <c r="R17" s="58">
        <f t="shared" si="7"/>
        <v>60.704604360610496</v>
      </c>
      <c r="S17" s="58">
        <f t="shared" si="8"/>
        <v>38.118616396655206</v>
      </c>
      <c r="T17" s="58">
        <f t="shared" si="9"/>
        <v>50.995695507326552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19107.494831641689</v>
      </c>
      <c r="F18" s="56">
        <v>8878.1742385346315</v>
      </c>
      <c r="G18" s="57">
        <f t="shared" si="1"/>
        <v>27985.669070176322</v>
      </c>
      <c r="H18" s="56">
        <v>184</v>
      </c>
      <c r="I18" s="56">
        <v>91</v>
      </c>
      <c r="J18" s="57">
        <f t="shared" si="2"/>
        <v>275</v>
      </c>
      <c r="K18" s="56">
        <v>70</v>
      </c>
      <c r="L18" s="56">
        <v>108</v>
      </c>
      <c r="M18" s="57">
        <f t="shared" si="3"/>
        <v>178</v>
      </c>
      <c r="N18" s="32">
        <f t="shared" si="10"/>
        <v>0.33460869346528593</v>
      </c>
      <c r="O18" s="32">
        <f t="shared" si="11"/>
        <v>0.19117515586853212</v>
      </c>
      <c r="P18" s="33">
        <f t="shared" si="12"/>
        <v>0.2702780370680708</v>
      </c>
      <c r="Q18" s="41"/>
      <c r="R18" s="58">
        <f t="shared" si="7"/>
        <v>75.226357604888534</v>
      </c>
      <c r="S18" s="58">
        <f t="shared" si="8"/>
        <v>44.613940897158955</v>
      </c>
      <c r="T18" s="58">
        <f t="shared" si="9"/>
        <v>61.778518918711526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19263.305152949626</v>
      </c>
      <c r="F19" s="56">
        <v>11318.597283355899</v>
      </c>
      <c r="G19" s="57">
        <f t="shared" si="1"/>
        <v>30581.902436305525</v>
      </c>
      <c r="H19" s="56">
        <v>184</v>
      </c>
      <c r="I19" s="56">
        <v>91</v>
      </c>
      <c r="J19" s="57">
        <f t="shared" si="2"/>
        <v>275</v>
      </c>
      <c r="K19" s="56">
        <v>114</v>
      </c>
      <c r="L19" s="56">
        <v>114</v>
      </c>
      <c r="M19" s="57">
        <f t="shared" si="3"/>
        <v>228</v>
      </c>
      <c r="N19" s="32">
        <f t="shared" si="10"/>
        <v>0.28321725995279973</v>
      </c>
      <c r="O19" s="32">
        <f t="shared" si="11"/>
        <v>0.23615834759130153</v>
      </c>
      <c r="P19" s="33">
        <f t="shared" si="12"/>
        <v>0.26376442451791837</v>
      </c>
      <c r="Q19" s="41"/>
      <c r="R19" s="58">
        <f t="shared" si="7"/>
        <v>64.641963600502095</v>
      </c>
      <c r="S19" s="58">
        <f t="shared" si="8"/>
        <v>55.212669674906827</v>
      </c>
      <c r="T19" s="58">
        <f t="shared" si="9"/>
        <v>60.799010807764461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19916.449241235943</v>
      </c>
      <c r="F20" s="56">
        <v>19292.17566655024</v>
      </c>
      <c r="G20" s="57">
        <f t="shared" si="1"/>
        <v>39208.624907786187</v>
      </c>
      <c r="H20" s="56">
        <v>230</v>
      </c>
      <c r="I20" s="56">
        <v>116</v>
      </c>
      <c r="J20" s="57">
        <f t="shared" si="2"/>
        <v>346</v>
      </c>
      <c r="K20" s="56">
        <v>114</v>
      </c>
      <c r="L20" s="56">
        <v>115</v>
      </c>
      <c r="M20" s="57">
        <f t="shared" si="3"/>
        <v>229</v>
      </c>
      <c r="N20" s="32">
        <f t="shared" si="10"/>
        <v>0.25549632134179934</v>
      </c>
      <c r="O20" s="32">
        <f t="shared" si="11"/>
        <v>0.36008988477210391</v>
      </c>
      <c r="P20" s="33">
        <f t="shared" si="12"/>
        <v>0.29810097399630636</v>
      </c>
      <c r="Q20" s="41"/>
      <c r="R20" s="58">
        <f t="shared" si="7"/>
        <v>57.896654771034719</v>
      </c>
      <c r="S20" s="58">
        <f t="shared" si="8"/>
        <v>83.515911976407963</v>
      </c>
      <c r="T20" s="58">
        <f t="shared" si="9"/>
        <v>68.188912883106411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18399.470254828524</v>
      </c>
      <c r="F21" s="56">
        <v>19311.981955232841</v>
      </c>
      <c r="G21" s="57">
        <f t="shared" si="1"/>
        <v>37711.452210061369</v>
      </c>
      <c r="H21" s="56">
        <v>221</v>
      </c>
      <c r="I21" s="56">
        <v>132</v>
      </c>
      <c r="J21" s="57">
        <f t="shared" si="2"/>
        <v>353</v>
      </c>
      <c r="K21" s="56">
        <v>114</v>
      </c>
      <c r="L21" s="56">
        <v>115</v>
      </c>
      <c r="M21" s="57">
        <f t="shared" si="3"/>
        <v>229</v>
      </c>
      <c r="N21" s="32">
        <f t="shared" si="10"/>
        <v>0.24207281147811446</v>
      </c>
      <c r="O21" s="32">
        <f t="shared" si="11"/>
        <v>0.33861660042139219</v>
      </c>
      <c r="P21" s="33">
        <f t="shared" si="12"/>
        <v>0.28345950248091828</v>
      </c>
      <c r="Q21" s="41"/>
      <c r="R21" s="58">
        <f t="shared" si="7"/>
        <v>54.923791805458279</v>
      </c>
      <c r="S21" s="58">
        <f t="shared" si="8"/>
        <v>78.186161762076281</v>
      </c>
      <c r="T21" s="58">
        <f t="shared" si="9"/>
        <v>64.796309639280707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17693.390021420299</v>
      </c>
      <c r="F22" s="56">
        <v>19372.457955333604</v>
      </c>
      <c r="G22" s="57">
        <f t="shared" si="1"/>
        <v>37065.847976753903</v>
      </c>
      <c r="H22" s="56">
        <v>207</v>
      </c>
      <c r="I22" s="56">
        <v>136</v>
      </c>
      <c r="J22" s="57">
        <f t="shared" si="2"/>
        <v>343</v>
      </c>
      <c r="K22" s="56">
        <v>113</v>
      </c>
      <c r="L22" s="56">
        <v>115</v>
      </c>
      <c r="M22" s="57">
        <f t="shared" si="3"/>
        <v>228</v>
      </c>
      <c r="N22" s="32">
        <f t="shared" si="10"/>
        <v>0.24325492220386463</v>
      </c>
      <c r="O22" s="32">
        <f t="shared" si="11"/>
        <v>0.33460788232923871</v>
      </c>
      <c r="P22" s="33">
        <f t="shared" si="12"/>
        <v>0.28374248252154066</v>
      </c>
      <c r="Q22" s="41"/>
      <c r="R22" s="58">
        <f t="shared" si="7"/>
        <v>55.291843816938432</v>
      </c>
      <c r="S22" s="58">
        <f t="shared" si="8"/>
        <v>77.181107391767341</v>
      </c>
      <c r="T22" s="58">
        <f t="shared" si="9"/>
        <v>64.913919398868487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15615.528581077397</v>
      </c>
      <c r="F23" s="56">
        <v>19605.745889983195</v>
      </c>
      <c r="G23" s="57">
        <f t="shared" si="1"/>
        <v>35221.274471060591</v>
      </c>
      <c r="H23" s="56">
        <v>207</v>
      </c>
      <c r="I23" s="56">
        <v>137</v>
      </c>
      <c r="J23" s="57">
        <f t="shared" si="2"/>
        <v>344</v>
      </c>
      <c r="K23" s="56">
        <v>113</v>
      </c>
      <c r="L23" s="56">
        <v>123</v>
      </c>
      <c r="M23" s="57">
        <f t="shared" si="3"/>
        <v>236</v>
      </c>
      <c r="N23" s="32">
        <f t="shared" si="10"/>
        <v>0.21468775545915911</v>
      </c>
      <c r="O23" s="32">
        <f t="shared" si="11"/>
        <v>0.32624044678486414</v>
      </c>
      <c r="P23" s="33">
        <f t="shared" si="12"/>
        <v>0.26515654715023934</v>
      </c>
      <c r="Q23" s="41"/>
      <c r="R23" s="58">
        <f t="shared" si="7"/>
        <v>48.798526815866865</v>
      </c>
      <c r="S23" s="58">
        <f t="shared" si="8"/>
        <v>75.406714961473824</v>
      </c>
      <c r="T23" s="58">
        <f t="shared" si="9"/>
        <v>60.726335294932056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14722.314974872093</v>
      </c>
      <c r="F24" s="56">
        <v>19129.593979556565</v>
      </c>
      <c r="G24" s="57">
        <f t="shared" si="1"/>
        <v>33851.908954428654</v>
      </c>
      <c r="H24" s="56">
        <v>207</v>
      </c>
      <c r="I24" s="56">
        <v>137</v>
      </c>
      <c r="J24" s="57">
        <f t="shared" si="2"/>
        <v>344</v>
      </c>
      <c r="K24" s="56">
        <v>94</v>
      </c>
      <c r="L24" s="56">
        <v>137</v>
      </c>
      <c r="M24" s="57">
        <f t="shared" si="3"/>
        <v>231</v>
      </c>
      <c r="N24" s="32">
        <f t="shared" si="10"/>
        <v>0.21642824554380943</v>
      </c>
      <c r="O24" s="32">
        <f t="shared" si="11"/>
        <v>0.30093119147301417</v>
      </c>
      <c r="P24" s="33">
        <f t="shared" si="12"/>
        <v>0.25724898895395354</v>
      </c>
      <c r="Q24" s="41"/>
      <c r="R24" s="58">
        <f t="shared" si="7"/>
        <v>48.911345431468746</v>
      </c>
      <c r="S24" s="58">
        <f t="shared" si="8"/>
        <v>69.816036421739284</v>
      </c>
      <c r="T24" s="58">
        <f t="shared" si="9"/>
        <v>58.872885138136787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14003.153112860206</v>
      </c>
      <c r="F25" s="56">
        <v>18439.085684151163</v>
      </c>
      <c r="G25" s="57">
        <f t="shared" si="1"/>
        <v>32442.23879701137</v>
      </c>
      <c r="H25" s="56">
        <v>207</v>
      </c>
      <c r="I25" s="56">
        <v>160</v>
      </c>
      <c r="J25" s="57">
        <f t="shared" si="2"/>
        <v>367</v>
      </c>
      <c r="K25" s="56">
        <v>92</v>
      </c>
      <c r="L25" s="56">
        <v>138</v>
      </c>
      <c r="M25" s="57">
        <f t="shared" si="3"/>
        <v>230</v>
      </c>
      <c r="N25" s="32">
        <f t="shared" si="10"/>
        <v>0.2073681008301772</v>
      </c>
      <c r="O25" s="32">
        <f t="shared" si="11"/>
        <v>0.26807230873678711</v>
      </c>
      <c r="P25" s="33">
        <f t="shared" si="12"/>
        <v>0.23799987379696116</v>
      </c>
      <c r="Q25" s="41"/>
      <c r="R25" s="58">
        <f t="shared" si="7"/>
        <v>46.833288002876941</v>
      </c>
      <c r="S25" s="58">
        <f t="shared" si="8"/>
        <v>61.8761264568831</v>
      </c>
      <c r="T25" s="58">
        <f t="shared" si="9"/>
        <v>54.342108537707489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13770.533423967332</v>
      </c>
      <c r="F26" s="56">
        <v>17849.647808503258</v>
      </c>
      <c r="G26" s="57">
        <f t="shared" si="1"/>
        <v>31620.18123247059</v>
      </c>
      <c r="H26" s="56">
        <v>207</v>
      </c>
      <c r="I26" s="56">
        <v>182</v>
      </c>
      <c r="J26" s="57">
        <f t="shared" si="2"/>
        <v>389</v>
      </c>
      <c r="K26" s="56">
        <v>92</v>
      </c>
      <c r="L26" s="56">
        <v>138</v>
      </c>
      <c r="M26" s="57">
        <f t="shared" si="3"/>
        <v>230</v>
      </c>
      <c r="N26" s="32">
        <f t="shared" si="10"/>
        <v>0.20392331216632112</v>
      </c>
      <c r="O26" s="32">
        <f t="shared" si="11"/>
        <v>0.24273346127751383</v>
      </c>
      <c r="P26" s="33">
        <f t="shared" si="12"/>
        <v>0.22415486043548027</v>
      </c>
      <c r="Q26" s="41"/>
      <c r="R26" s="58">
        <f t="shared" si="7"/>
        <v>46.055295732332212</v>
      </c>
      <c r="S26" s="58">
        <f t="shared" si="8"/>
        <v>55.780149401572679</v>
      </c>
      <c r="T26" s="58">
        <f t="shared" si="9"/>
        <v>51.082683735816786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12922.499340535729</v>
      </c>
      <c r="F27" s="56">
        <v>17723.632767904655</v>
      </c>
      <c r="G27" s="57">
        <f t="shared" si="1"/>
        <v>30646.132108440383</v>
      </c>
      <c r="H27" s="56">
        <v>207</v>
      </c>
      <c r="I27" s="56">
        <v>182</v>
      </c>
      <c r="J27" s="57">
        <f t="shared" si="2"/>
        <v>389</v>
      </c>
      <c r="K27" s="56">
        <v>92</v>
      </c>
      <c r="L27" s="56">
        <v>138</v>
      </c>
      <c r="M27" s="57">
        <f t="shared" si="3"/>
        <v>230</v>
      </c>
      <c r="N27" s="32">
        <f t="shared" si="10"/>
        <v>0.19136505361532594</v>
      </c>
      <c r="O27" s="32">
        <f t="shared" si="11"/>
        <v>0.24101981026850325</v>
      </c>
      <c r="P27" s="33">
        <f t="shared" si="12"/>
        <v>0.21724984481115225</v>
      </c>
      <c r="Q27" s="41"/>
      <c r="R27" s="58">
        <f t="shared" si="7"/>
        <v>43.219061339584378</v>
      </c>
      <c r="S27" s="58">
        <f t="shared" si="8"/>
        <v>55.386352399702048</v>
      </c>
      <c r="T27" s="58">
        <f t="shared" si="9"/>
        <v>49.509098721228405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3516.7862768129885</v>
      </c>
      <c r="F28" s="56">
        <v>3910.0087251594628</v>
      </c>
      <c r="G28" s="57">
        <f t="shared" si="1"/>
        <v>7426.7950019724512</v>
      </c>
      <c r="H28" s="56">
        <v>161</v>
      </c>
      <c r="I28" s="56">
        <v>136</v>
      </c>
      <c r="J28" s="57">
        <f t="shared" si="2"/>
        <v>297</v>
      </c>
      <c r="K28" s="56">
        <v>0</v>
      </c>
      <c r="L28" s="56">
        <v>0</v>
      </c>
      <c r="M28" s="57">
        <f t="shared" si="3"/>
        <v>0</v>
      </c>
      <c r="N28" s="32">
        <f t="shared" si="10"/>
        <v>0.1011268195540887</v>
      </c>
      <c r="O28" s="32">
        <f t="shared" si="11"/>
        <v>0.13310214886844576</v>
      </c>
      <c r="P28" s="33">
        <f t="shared" si="12"/>
        <v>0.11576872119298622</v>
      </c>
      <c r="Q28" s="41"/>
      <c r="R28" s="58">
        <f t="shared" si="7"/>
        <v>21.843393023683159</v>
      </c>
      <c r="S28" s="58">
        <f t="shared" si="8"/>
        <v>28.750064155584283</v>
      </c>
      <c r="T28" s="58">
        <f t="shared" si="9"/>
        <v>25.006043777685022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3503.0728242001742</v>
      </c>
      <c r="F29" s="56">
        <v>3246.3132604565781</v>
      </c>
      <c r="G29" s="57">
        <f t="shared" si="1"/>
        <v>6749.3860846567522</v>
      </c>
      <c r="H29" s="56">
        <v>149</v>
      </c>
      <c r="I29" s="56">
        <v>136</v>
      </c>
      <c r="J29" s="57">
        <f t="shared" si="2"/>
        <v>285</v>
      </c>
      <c r="K29" s="56">
        <v>0</v>
      </c>
      <c r="L29" s="56">
        <v>0</v>
      </c>
      <c r="M29" s="57">
        <f t="shared" si="3"/>
        <v>0</v>
      </c>
      <c r="N29" s="32">
        <f t="shared" si="10"/>
        <v>0.10884516605145955</v>
      </c>
      <c r="O29" s="32">
        <f t="shared" si="11"/>
        <v>0.11050902983580399</v>
      </c>
      <c r="P29" s="33">
        <f t="shared" si="12"/>
        <v>0.10963915017311164</v>
      </c>
      <c r="Q29" s="41"/>
      <c r="R29" s="58">
        <f t="shared" si="7"/>
        <v>23.510555867115261</v>
      </c>
      <c r="S29" s="58">
        <f t="shared" si="8"/>
        <v>23.869950444533661</v>
      </c>
      <c r="T29" s="58">
        <f t="shared" si="9"/>
        <v>23.682056437392113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3353.5055929213763</v>
      </c>
      <c r="F30" s="56">
        <v>3121.2634713143907</v>
      </c>
      <c r="G30" s="57">
        <f t="shared" si="1"/>
        <v>6474.7690642357666</v>
      </c>
      <c r="H30" s="56">
        <v>115</v>
      </c>
      <c r="I30" s="56">
        <v>136</v>
      </c>
      <c r="J30" s="57">
        <f t="shared" si="2"/>
        <v>251</v>
      </c>
      <c r="K30" s="56">
        <v>0</v>
      </c>
      <c r="L30" s="56">
        <v>0</v>
      </c>
      <c r="M30" s="57">
        <f t="shared" si="3"/>
        <v>0</v>
      </c>
      <c r="N30" s="32">
        <f t="shared" si="10"/>
        <v>0.13500425092276072</v>
      </c>
      <c r="O30" s="32">
        <f t="shared" si="11"/>
        <v>0.10625216065204217</v>
      </c>
      <c r="P30" s="33">
        <f t="shared" si="12"/>
        <v>0.11942542910276978</v>
      </c>
      <c r="Q30" s="41"/>
      <c r="R30" s="58">
        <f t="shared" si="7"/>
        <v>29.160918199316317</v>
      </c>
      <c r="S30" s="58">
        <f t="shared" si="8"/>
        <v>22.950466700841108</v>
      </c>
      <c r="T30" s="58">
        <f t="shared" si="9"/>
        <v>25.795892686198272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3021.5703019158709</v>
      </c>
      <c r="F31" s="56">
        <v>2777.8208949847749</v>
      </c>
      <c r="G31" s="57">
        <f t="shared" si="1"/>
        <v>5799.3911969006458</v>
      </c>
      <c r="H31" s="56">
        <v>115</v>
      </c>
      <c r="I31" s="56">
        <v>136</v>
      </c>
      <c r="J31" s="57">
        <f t="shared" si="2"/>
        <v>251</v>
      </c>
      <c r="K31" s="56">
        <v>0</v>
      </c>
      <c r="L31" s="56">
        <v>0</v>
      </c>
      <c r="M31" s="57">
        <f t="shared" si="3"/>
        <v>0</v>
      </c>
      <c r="N31" s="32">
        <f t="shared" si="10"/>
        <v>0.12164131650224923</v>
      </c>
      <c r="O31" s="32">
        <f t="shared" si="11"/>
        <v>9.4560896479601544E-2</v>
      </c>
      <c r="P31" s="33">
        <f t="shared" si="12"/>
        <v>0.10696826023499789</v>
      </c>
      <c r="Q31" s="41"/>
      <c r="R31" s="58">
        <f t="shared" si="7"/>
        <v>26.274524364485835</v>
      </c>
      <c r="S31" s="58">
        <f t="shared" si="8"/>
        <v>20.425153639593933</v>
      </c>
      <c r="T31" s="58">
        <f t="shared" si="9"/>
        <v>23.105144210759544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2896.9198432541034</v>
      </c>
      <c r="F32" s="56">
        <v>2231.2161731326123</v>
      </c>
      <c r="G32" s="57">
        <f t="shared" si="1"/>
        <v>5128.1360163867157</v>
      </c>
      <c r="H32" s="56">
        <v>115</v>
      </c>
      <c r="I32" s="56">
        <v>182</v>
      </c>
      <c r="J32" s="57">
        <f t="shared" si="2"/>
        <v>297</v>
      </c>
      <c r="K32" s="56">
        <v>0</v>
      </c>
      <c r="L32" s="56">
        <v>0</v>
      </c>
      <c r="M32" s="57">
        <f t="shared" si="3"/>
        <v>0</v>
      </c>
      <c r="N32" s="32">
        <f t="shared" si="10"/>
        <v>0.11662318209557582</v>
      </c>
      <c r="O32" s="32">
        <f t="shared" si="11"/>
        <v>5.6756618160678986E-2</v>
      </c>
      <c r="P32" s="33">
        <f t="shared" si="12"/>
        <v>7.993727422974678E-2</v>
      </c>
      <c r="Q32" s="41"/>
      <c r="R32" s="58">
        <f t="shared" si="7"/>
        <v>25.190607332644376</v>
      </c>
      <c r="S32" s="58">
        <f t="shared" si="8"/>
        <v>12.259429522706661</v>
      </c>
      <c r="T32" s="58">
        <f t="shared" si="9"/>
        <v>17.266451233625304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2028.4895100316141</v>
      </c>
      <c r="F33" s="56">
        <v>1409.5756392659341</v>
      </c>
      <c r="G33" s="57">
        <f t="shared" si="1"/>
        <v>3438.0651492975485</v>
      </c>
      <c r="H33" s="56">
        <v>115</v>
      </c>
      <c r="I33" s="56">
        <v>182</v>
      </c>
      <c r="J33" s="57">
        <f t="shared" si="2"/>
        <v>297</v>
      </c>
      <c r="K33" s="56">
        <v>0</v>
      </c>
      <c r="L33" s="56">
        <v>0</v>
      </c>
      <c r="M33" s="57">
        <f t="shared" si="3"/>
        <v>0</v>
      </c>
      <c r="N33" s="32">
        <f t="shared" si="10"/>
        <v>8.1662218600306521E-2</v>
      </c>
      <c r="O33" s="32">
        <f t="shared" si="11"/>
        <v>3.585611617994338E-2</v>
      </c>
      <c r="P33" s="33">
        <f t="shared" si="12"/>
        <v>5.3592485803989717E-2</v>
      </c>
      <c r="Q33" s="41"/>
      <c r="R33" s="58">
        <f t="shared" si="7"/>
        <v>17.639039217666209</v>
      </c>
      <c r="S33" s="58">
        <f t="shared" si="8"/>
        <v>7.7449210948677703</v>
      </c>
      <c r="T33" s="58">
        <f t="shared" si="9"/>
        <v>11.57597693366178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1017.6308819145786</v>
      </c>
      <c r="F34" s="56">
        <v>1029.2500580856945</v>
      </c>
      <c r="G34" s="57">
        <f t="shared" si="1"/>
        <v>2046.8809400002731</v>
      </c>
      <c r="H34" s="56">
        <v>112</v>
      </c>
      <c r="I34" s="56">
        <v>182</v>
      </c>
      <c r="J34" s="57">
        <f t="shared" si="2"/>
        <v>294</v>
      </c>
      <c r="K34" s="56">
        <v>0</v>
      </c>
      <c r="L34" s="56">
        <v>0</v>
      </c>
      <c r="M34" s="57">
        <f t="shared" si="3"/>
        <v>0</v>
      </c>
      <c r="N34" s="32">
        <f t="shared" si="10"/>
        <v>4.2064768597659501E-2</v>
      </c>
      <c r="O34" s="32">
        <f t="shared" si="11"/>
        <v>2.6181574534129389E-2</v>
      </c>
      <c r="P34" s="33">
        <f t="shared" si="12"/>
        <v>3.2232315129759909E-2</v>
      </c>
      <c r="Q34" s="41"/>
      <c r="R34" s="58">
        <f t="shared" si="7"/>
        <v>9.085990017094451</v>
      </c>
      <c r="S34" s="58">
        <f t="shared" si="8"/>
        <v>5.6552200993719479</v>
      </c>
      <c r="T34" s="58">
        <f t="shared" si="9"/>
        <v>6.9621800680281396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624.15557350433744</v>
      </c>
      <c r="F35" s="56">
        <v>762.07302301360642</v>
      </c>
      <c r="G35" s="57">
        <f t="shared" si="1"/>
        <v>1386.228596517944</v>
      </c>
      <c r="H35" s="56">
        <v>108</v>
      </c>
      <c r="I35" s="56">
        <v>182</v>
      </c>
      <c r="J35" s="57">
        <f t="shared" si="2"/>
        <v>290</v>
      </c>
      <c r="K35" s="56">
        <v>0</v>
      </c>
      <c r="L35" s="56">
        <v>0</v>
      </c>
      <c r="M35" s="57">
        <f t="shared" si="3"/>
        <v>0</v>
      </c>
      <c r="N35" s="32">
        <f t="shared" si="10"/>
        <v>2.6755640153649583E-2</v>
      </c>
      <c r="O35" s="32">
        <f t="shared" si="11"/>
        <v>1.9385251908160522E-2</v>
      </c>
      <c r="P35" s="33">
        <f t="shared" si="12"/>
        <v>2.2130086151308175E-2</v>
      </c>
      <c r="Q35" s="41"/>
      <c r="R35" s="58">
        <f t="shared" si="7"/>
        <v>5.7792182731883095</v>
      </c>
      <c r="S35" s="58">
        <f t="shared" si="8"/>
        <v>4.1872144121626729</v>
      </c>
      <c r="T35" s="58">
        <f t="shared" si="9"/>
        <v>4.7800986086825654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142.60278131776343</v>
      </c>
      <c r="F36" s="61">
        <v>176.99999999983368</v>
      </c>
      <c r="G36" s="62">
        <f t="shared" si="1"/>
        <v>319.60278131759708</v>
      </c>
      <c r="H36" s="61">
        <v>92</v>
      </c>
      <c r="I36" s="61">
        <v>139</v>
      </c>
      <c r="J36" s="62">
        <f t="shared" si="2"/>
        <v>231</v>
      </c>
      <c r="K36" s="61">
        <v>0</v>
      </c>
      <c r="L36" s="61">
        <v>0</v>
      </c>
      <c r="M36" s="62">
        <f t="shared" si="3"/>
        <v>0</v>
      </c>
      <c r="N36" s="34">
        <f t="shared" si="10"/>
        <v>7.1760658875686103E-3</v>
      </c>
      <c r="O36" s="34">
        <f t="shared" si="11"/>
        <v>5.8952837729760749E-3</v>
      </c>
      <c r="P36" s="35">
        <f t="shared" si="12"/>
        <v>6.405378814285656E-3</v>
      </c>
      <c r="Q36" s="41"/>
      <c r="R36" s="58">
        <f t="shared" si="7"/>
        <v>1.5500302317148198</v>
      </c>
      <c r="S36" s="58">
        <f t="shared" si="8"/>
        <v>1.2733812949628323</v>
      </c>
      <c r="T36" s="58">
        <f t="shared" si="9"/>
        <v>1.3835618238857017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5391.4513292396714</v>
      </c>
      <c r="F37" s="56">
        <v>10603.704202405084</v>
      </c>
      <c r="G37" s="65">
        <f t="shared" si="1"/>
        <v>15995.155531644756</v>
      </c>
      <c r="H37" s="64">
        <v>40</v>
      </c>
      <c r="I37" s="64">
        <v>46</v>
      </c>
      <c r="J37" s="65">
        <f t="shared" si="2"/>
        <v>86</v>
      </c>
      <c r="K37" s="64">
        <v>46</v>
      </c>
      <c r="L37" s="64">
        <v>42</v>
      </c>
      <c r="M37" s="65">
        <f t="shared" si="3"/>
        <v>88</v>
      </c>
      <c r="N37" s="30">
        <f t="shared" si="10"/>
        <v>0.26892714132280882</v>
      </c>
      <c r="O37" s="30">
        <f t="shared" si="11"/>
        <v>0.52101534013389761</v>
      </c>
      <c r="P37" s="31">
        <f t="shared" si="12"/>
        <v>0.39591969137734545</v>
      </c>
      <c r="Q37" s="41"/>
      <c r="R37" s="58">
        <f t="shared" si="7"/>
        <v>62.691294526042689</v>
      </c>
      <c r="S37" s="58">
        <f t="shared" si="8"/>
        <v>120.49663866369414</v>
      </c>
      <c r="T37" s="58">
        <f t="shared" si="9"/>
        <v>91.926181216349164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5234.6765749144906</v>
      </c>
      <c r="F38" s="56">
        <v>10360.077479690593</v>
      </c>
      <c r="G38" s="57">
        <f t="shared" si="1"/>
        <v>15594.754054605084</v>
      </c>
      <c r="H38" s="56">
        <v>23</v>
      </c>
      <c r="I38" s="56">
        <v>46</v>
      </c>
      <c r="J38" s="57">
        <f t="shared" si="2"/>
        <v>69</v>
      </c>
      <c r="K38" s="56">
        <v>46</v>
      </c>
      <c r="L38" s="56">
        <v>45</v>
      </c>
      <c r="M38" s="57">
        <f t="shared" si="3"/>
        <v>91</v>
      </c>
      <c r="N38" s="32">
        <f t="shared" si="10"/>
        <v>0.31965538439878421</v>
      </c>
      <c r="O38" s="32">
        <f t="shared" si="11"/>
        <v>0.49109203070205693</v>
      </c>
      <c r="P38" s="33">
        <f t="shared" si="12"/>
        <v>0.4161708490234064</v>
      </c>
      <c r="Q38" s="41"/>
      <c r="R38" s="58">
        <f t="shared" si="7"/>
        <v>75.864877897311459</v>
      </c>
      <c r="S38" s="58">
        <f t="shared" si="8"/>
        <v>113.8470052713252</v>
      </c>
      <c r="T38" s="58">
        <f t="shared" si="9"/>
        <v>97.467212841281778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5066.4124789537182</v>
      </c>
      <c r="F39" s="56">
        <v>10045.710844509995</v>
      </c>
      <c r="G39" s="57">
        <f t="shared" si="1"/>
        <v>15112.123323463713</v>
      </c>
      <c r="H39" s="56">
        <v>23</v>
      </c>
      <c r="I39" s="56">
        <v>46</v>
      </c>
      <c r="J39" s="57">
        <f t="shared" si="2"/>
        <v>69</v>
      </c>
      <c r="K39" s="56">
        <v>46</v>
      </c>
      <c r="L39" s="56">
        <v>45</v>
      </c>
      <c r="M39" s="57">
        <f t="shared" si="3"/>
        <v>91</v>
      </c>
      <c r="N39" s="32">
        <f t="shared" si="10"/>
        <v>0.30938034189995839</v>
      </c>
      <c r="O39" s="32">
        <f t="shared" si="11"/>
        <v>0.47619031306930198</v>
      </c>
      <c r="P39" s="33">
        <f t="shared" si="12"/>
        <v>0.40329107929824171</v>
      </c>
      <c r="Q39" s="41"/>
      <c r="R39" s="58">
        <f t="shared" si="7"/>
        <v>73.426267810923449</v>
      </c>
      <c r="S39" s="58">
        <f t="shared" si="8"/>
        <v>110.3924268627472</v>
      </c>
      <c r="T39" s="58">
        <f t="shared" si="9"/>
        <v>94.450770771648209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5072.6159335387638</v>
      </c>
      <c r="F40" s="56">
        <v>9845.0419135326938</v>
      </c>
      <c r="G40" s="57">
        <f t="shared" si="1"/>
        <v>14917.657847071458</v>
      </c>
      <c r="H40" s="56">
        <v>23</v>
      </c>
      <c r="I40" s="56">
        <v>46</v>
      </c>
      <c r="J40" s="57">
        <f t="shared" si="2"/>
        <v>69</v>
      </c>
      <c r="K40" s="56">
        <v>46</v>
      </c>
      <c r="L40" s="56">
        <v>45</v>
      </c>
      <c r="M40" s="57">
        <f t="shared" si="3"/>
        <v>91</v>
      </c>
      <c r="N40" s="32">
        <f t="shared" si="10"/>
        <v>0.30975915568751611</v>
      </c>
      <c r="O40" s="32">
        <f t="shared" si="11"/>
        <v>0.46667813393689295</v>
      </c>
      <c r="P40" s="33">
        <f t="shared" si="12"/>
        <v>0.39810145834413585</v>
      </c>
      <c r="Q40" s="41"/>
      <c r="R40" s="58">
        <f t="shared" si="7"/>
        <v>73.516172949837156</v>
      </c>
      <c r="S40" s="58">
        <f t="shared" si="8"/>
        <v>108.18727377508455</v>
      </c>
      <c r="T40" s="58">
        <f t="shared" si="9"/>
        <v>93.235361544196607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4906.6626397948967</v>
      </c>
      <c r="F41" s="56">
        <v>9730.3025315247978</v>
      </c>
      <c r="G41" s="57">
        <f t="shared" si="1"/>
        <v>14636.965171319694</v>
      </c>
      <c r="H41" s="56">
        <v>23</v>
      </c>
      <c r="I41" s="56">
        <v>46</v>
      </c>
      <c r="J41" s="57">
        <f t="shared" si="2"/>
        <v>69</v>
      </c>
      <c r="K41" s="56">
        <v>23</v>
      </c>
      <c r="L41" s="56">
        <v>45</v>
      </c>
      <c r="M41" s="57">
        <f t="shared" si="3"/>
        <v>68</v>
      </c>
      <c r="N41" s="32">
        <f t="shared" si="10"/>
        <v>0.4597697376119656</v>
      </c>
      <c r="O41" s="32">
        <f t="shared" si="11"/>
        <v>0.46123921745946139</v>
      </c>
      <c r="P41" s="33">
        <f t="shared" si="12"/>
        <v>0.46074556696423113</v>
      </c>
      <c r="Q41" s="41"/>
      <c r="R41" s="58">
        <f t="shared" si="7"/>
        <v>106.66657912597601</v>
      </c>
      <c r="S41" s="58">
        <f t="shared" si="8"/>
        <v>106.92640144532744</v>
      </c>
      <c r="T41" s="58">
        <f t="shared" si="9"/>
        <v>106.83916183445032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2968.5605239312449</v>
      </c>
      <c r="F42" s="56">
        <v>9417.0239736054245</v>
      </c>
      <c r="G42" s="57">
        <f t="shared" si="1"/>
        <v>12385.584497536669</v>
      </c>
      <c r="H42" s="56">
        <v>0</v>
      </c>
      <c r="I42" s="56">
        <v>0</v>
      </c>
      <c r="J42" s="57">
        <f t="shared" si="2"/>
        <v>0</v>
      </c>
      <c r="K42" s="56">
        <v>23</v>
      </c>
      <c r="L42" s="56">
        <v>45</v>
      </c>
      <c r="M42" s="57">
        <f t="shared" si="3"/>
        <v>68</v>
      </c>
      <c r="N42" s="32">
        <f t="shared" si="10"/>
        <v>0.52043487446199943</v>
      </c>
      <c r="O42" s="32">
        <f t="shared" si="11"/>
        <v>0.8438193524736044</v>
      </c>
      <c r="P42" s="33">
        <f t="shared" si="12"/>
        <v>0.73443930844026739</v>
      </c>
      <c r="Q42" s="41"/>
      <c r="R42" s="58">
        <f t="shared" si="7"/>
        <v>129.06784886657587</v>
      </c>
      <c r="S42" s="58">
        <f t="shared" si="8"/>
        <v>209.26719941345388</v>
      </c>
      <c r="T42" s="58">
        <f t="shared" si="9"/>
        <v>182.1409484931863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2723.7677674546644</v>
      </c>
      <c r="F43" s="56">
        <v>8830.039673687028</v>
      </c>
      <c r="G43" s="57">
        <f t="shared" si="1"/>
        <v>11553.807441141693</v>
      </c>
      <c r="H43" s="56">
        <v>0</v>
      </c>
      <c r="I43" s="56">
        <v>0</v>
      </c>
      <c r="J43" s="57">
        <f t="shared" si="2"/>
        <v>0</v>
      </c>
      <c r="K43" s="56">
        <v>23</v>
      </c>
      <c r="L43" s="56">
        <v>45</v>
      </c>
      <c r="M43" s="57">
        <f t="shared" si="3"/>
        <v>68</v>
      </c>
      <c r="N43" s="32">
        <f t="shared" si="10"/>
        <v>0.47751889331252884</v>
      </c>
      <c r="O43" s="32">
        <f t="shared" si="11"/>
        <v>0.79122219298270857</v>
      </c>
      <c r="P43" s="33">
        <f t="shared" si="12"/>
        <v>0.685116665153089</v>
      </c>
      <c r="Q43" s="41"/>
      <c r="R43" s="58">
        <f t="shared" si="7"/>
        <v>118.42468554150715</v>
      </c>
      <c r="S43" s="58">
        <f t="shared" si="8"/>
        <v>196.22310385971173</v>
      </c>
      <c r="T43" s="58">
        <f t="shared" si="9"/>
        <v>169.90893295796607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2629.0832580327415</v>
      </c>
      <c r="F44" s="56">
        <v>8606.8793655092377</v>
      </c>
      <c r="G44" s="57">
        <f t="shared" si="1"/>
        <v>11235.962623541978</v>
      </c>
      <c r="H44" s="56">
        <v>0</v>
      </c>
      <c r="I44" s="56">
        <v>0</v>
      </c>
      <c r="J44" s="57">
        <f t="shared" si="2"/>
        <v>0</v>
      </c>
      <c r="K44" s="56">
        <v>23</v>
      </c>
      <c r="L44" s="56">
        <v>51</v>
      </c>
      <c r="M44" s="57">
        <f t="shared" si="3"/>
        <v>74</v>
      </c>
      <c r="N44" s="32">
        <f t="shared" si="10"/>
        <v>0.46091922476029829</v>
      </c>
      <c r="O44" s="32">
        <f t="shared" si="11"/>
        <v>0.68049330846847234</v>
      </c>
      <c r="P44" s="33">
        <f t="shared" si="12"/>
        <v>0.6122473094780938</v>
      </c>
      <c r="Q44" s="41"/>
      <c r="R44" s="58">
        <f t="shared" si="7"/>
        <v>114.30796774055398</v>
      </c>
      <c r="S44" s="58">
        <f t="shared" si="8"/>
        <v>168.76234050018112</v>
      </c>
      <c r="T44" s="58">
        <f t="shared" si="9"/>
        <v>151.83733275056727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2509.5998351839503</v>
      </c>
      <c r="F45" s="56">
        <v>8514.3941289927607</v>
      </c>
      <c r="G45" s="57">
        <f t="shared" si="1"/>
        <v>11023.993964176711</v>
      </c>
      <c r="H45" s="56">
        <v>0</v>
      </c>
      <c r="I45" s="56">
        <v>0</v>
      </c>
      <c r="J45" s="57">
        <f t="shared" si="2"/>
        <v>0</v>
      </c>
      <c r="K45" s="56">
        <v>23</v>
      </c>
      <c r="L45" s="56">
        <v>81</v>
      </c>
      <c r="M45" s="57">
        <f t="shared" si="3"/>
        <v>104</v>
      </c>
      <c r="N45" s="32">
        <f t="shared" si="10"/>
        <v>0.43997192061429702</v>
      </c>
      <c r="O45" s="32">
        <f t="shared" si="11"/>
        <v>0.42385474556913383</v>
      </c>
      <c r="P45" s="33">
        <f t="shared" si="12"/>
        <v>0.42741912081950645</v>
      </c>
      <c r="Q45" s="41"/>
      <c r="R45" s="58">
        <f t="shared" si="7"/>
        <v>109.11303631234567</v>
      </c>
      <c r="S45" s="58">
        <f t="shared" si="8"/>
        <v>105.11597690114519</v>
      </c>
      <c r="T45" s="58">
        <f t="shared" si="9"/>
        <v>105.9999419632376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2504.8109438648844</v>
      </c>
      <c r="F46" s="56">
        <v>8380.8727736400742</v>
      </c>
      <c r="G46" s="57">
        <f t="shared" si="1"/>
        <v>10885.683717504959</v>
      </c>
      <c r="H46" s="56">
        <v>0</v>
      </c>
      <c r="I46" s="56">
        <v>0</v>
      </c>
      <c r="J46" s="57">
        <f t="shared" si="2"/>
        <v>0</v>
      </c>
      <c r="K46" s="56">
        <v>23</v>
      </c>
      <c r="L46" s="56">
        <v>91</v>
      </c>
      <c r="M46" s="57">
        <f t="shared" si="3"/>
        <v>114</v>
      </c>
      <c r="N46" s="32">
        <f t="shared" si="10"/>
        <v>0.43913235341249729</v>
      </c>
      <c r="O46" s="32">
        <f t="shared" si="11"/>
        <v>0.3713608992219104</v>
      </c>
      <c r="P46" s="33">
        <f t="shared" si="12"/>
        <v>0.38503408734808142</v>
      </c>
      <c r="Q46" s="41"/>
      <c r="R46" s="58">
        <f t="shared" si="7"/>
        <v>108.90482364629932</v>
      </c>
      <c r="S46" s="58">
        <f t="shared" si="8"/>
        <v>92.097503007033779</v>
      </c>
      <c r="T46" s="58">
        <f t="shared" si="9"/>
        <v>95.488453662324204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2443.2370062988352</v>
      </c>
      <c r="F47" s="56">
        <v>8351.2913353817021</v>
      </c>
      <c r="G47" s="57">
        <f t="shared" si="1"/>
        <v>10794.528341680538</v>
      </c>
      <c r="H47" s="56">
        <v>0</v>
      </c>
      <c r="I47" s="56">
        <v>0</v>
      </c>
      <c r="J47" s="57">
        <f t="shared" si="2"/>
        <v>0</v>
      </c>
      <c r="K47" s="56">
        <v>23</v>
      </c>
      <c r="L47" s="56">
        <v>91</v>
      </c>
      <c r="M47" s="57">
        <f t="shared" si="3"/>
        <v>114</v>
      </c>
      <c r="N47" s="32">
        <f t="shared" si="10"/>
        <v>0.42833748357272705</v>
      </c>
      <c r="O47" s="32">
        <f t="shared" si="11"/>
        <v>0.37005013006831361</v>
      </c>
      <c r="P47" s="33">
        <f t="shared" si="12"/>
        <v>0.38180985928411637</v>
      </c>
      <c r="Q47" s="41"/>
      <c r="R47" s="58">
        <f t="shared" si="7"/>
        <v>106.22769592603632</v>
      </c>
      <c r="S47" s="58">
        <f t="shared" si="8"/>
        <v>91.772432256941784</v>
      </c>
      <c r="T47" s="58">
        <f t="shared" si="9"/>
        <v>94.68884510246086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2256.0244312849586</v>
      </c>
      <c r="F48" s="56">
        <v>8302.8789763700843</v>
      </c>
      <c r="G48" s="57">
        <f t="shared" si="1"/>
        <v>10558.903407655043</v>
      </c>
      <c r="H48" s="56">
        <v>0</v>
      </c>
      <c r="I48" s="56">
        <v>0</v>
      </c>
      <c r="J48" s="57">
        <f t="shared" ref="J48:J58" si="13">+H48+I48</f>
        <v>0</v>
      </c>
      <c r="K48" s="56">
        <v>23</v>
      </c>
      <c r="L48" s="56">
        <v>91</v>
      </c>
      <c r="M48" s="57">
        <f t="shared" ref="M48:M58" si="14">+K48+L48</f>
        <v>114</v>
      </c>
      <c r="N48" s="32">
        <f t="shared" ref="N48" si="15">+E48/(H48*216+K48*248)</f>
        <v>0.39551620464322557</v>
      </c>
      <c r="O48" s="32">
        <f t="shared" ref="O48" si="16">+F48/(I48*216+L48*248)</f>
        <v>0.36790495286999664</v>
      </c>
      <c r="P48" s="33">
        <f t="shared" ref="P48" si="17">+G48/(J48*216+M48*248)</f>
        <v>0.37347564401722705</v>
      </c>
      <c r="Q48" s="41"/>
      <c r="R48" s="58">
        <f t="shared" ref="R48" si="18">+E48/(H48+K48)</f>
        <v>98.08801875151994</v>
      </c>
      <c r="S48" s="58">
        <f t="shared" ref="S48" si="19">+F48/(I48+L48)</f>
        <v>91.240428311759175</v>
      </c>
      <c r="T48" s="58">
        <f t="shared" ref="T48" si="20">+G48/(J48+M48)</f>
        <v>92.621959716272315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2157.7650174073669</v>
      </c>
      <c r="F49" s="56">
        <v>7864.3901419273116</v>
      </c>
      <c r="G49" s="57">
        <f t="shared" si="1"/>
        <v>10022.155159334678</v>
      </c>
      <c r="H49" s="56">
        <v>0</v>
      </c>
      <c r="I49" s="56">
        <v>0</v>
      </c>
      <c r="J49" s="57">
        <f t="shared" si="13"/>
        <v>0</v>
      </c>
      <c r="K49" s="56">
        <v>23</v>
      </c>
      <c r="L49" s="56">
        <v>91</v>
      </c>
      <c r="M49" s="57">
        <f t="shared" si="14"/>
        <v>114</v>
      </c>
      <c r="N49" s="32">
        <f t="shared" si="10"/>
        <v>0.37828979968572352</v>
      </c>
      <c r="O49" s="32">
        <f t="shared" si="11"/>
        <v>0.34847528101414887</v>
      </c>
      <c r="P49" s="33">
        <f t="shared" si="12"/>
        <v>0.35449049092157181</v>
      </c>
      <c r="Q49" s="41"/>
      <c r="R49" s="58">
        <f t="shared" si="7"/>
        <v>93.815870322059439</v>
      </c>
      <c r="S49" s="58">
        <f t="shared" si="8"/>
        <v>86.421869691508917</v>
      </c>
      <c r="T49" s="58">
        <f t="shared" si="9"/>
        <v>87.913641748549807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1984.170687383039</v>
      </c>
      <c r="F50" s="56">
        <v>7921.8939428614731</v>
      </c>
      <c r="G50" s="57">
        <f t="shared" si="1"/>
        <v>9906.064630244513</v>
      </c>
      <c r="H50" s="56">
        <v>0</v>
      </c>
      <c r="I50" s="56">
        <v>0</v>
      </c>
      <c r="J50" s="57">
        <f t="shared" si="13"/>
        <v>0</v>
      </c>
      <c r="K50" s="56">
        <v>23</v>
      </c>
      <c r="L50" s="56">
        <v>91</v>
      </c>
      <c r="M50" s="57">
        <f t="shared" si="14"/>
        <v>114</v>
      </c>
      <c r="N50" s="32">
        <f t="shared" si="10"/>
        <v>0.34785601111203346</v>
      </c>
      <c r="O50" s="32">
        <f t="shared" si="11"/>
        <v>0.35102330480598515</v>
      </c>
      <c r="P50" s="33">
        <f t="shared" si="12"/>
        <v>0.35038428941159144</v>
      </c>
      <c r="Q50" s="41"/>
      <c r="R50" s="58">
        <f t="shared" si="7"/>
        <v>86.268290755784307</v>
      </c>
      <c r="S50" s="58">
        <f t="shared" si="8"/>
        <v>87.053779591884322</v>
      </c>
      <c r="T50" s="58">
        <f t="shared" si="9"/>
        <v>86.895303774074677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1578.5073974004233</v>
      </c>
      <c r="F51" s="56">
        <v>7284.8704275872233</v>
      </c>
      <c r="G51" s="57">
        <f t="shared" si="1"/>
        <v>8863.3778249876468</v>
      </c>
      <c r="H51" s="56">
        <v>0</v>
      </c>
      <c r="I51" s="56">
        <v>0</v>
      </c>
      <c r="J51" s="57">
        <f t="shared" si="13"/>
        <v>0</v>
      </c>
      <c r="K51" s="56">
        <v>23</v>
      </c>
      <c r="L51" s="56">
        <v>85</v>
      </c>
      <c r="M51" s="57">
        <f t="shared" si="14"/>
        <v>108</v>
      </c>
      <c r="N51" s="32">
        <f t="shared" si="10"/>
        <v>0.27673692100287928</v>
      </c>
      <c r="O51" s="32">
        <f t="shared" si="11"/>
        <v>0.34558208859521933</v>
      </c>
      <c r="P51" s="33">
        <f t="shared" si="12"/>
        <v>0.33092061771907283</v>
      </c>
      <c r="Q51" s="41"/>
      <c r="R51" s="58">
        <f t="shared" si="7"/>
        <v>68.630756408714063</v>
      </c>
      <c r="S51" s="58">
        <f t="shared" si="8"/>
        <v>85.704357971614385</v>
      </c>
      <c r="T51" s="58">
        <f t="shared" si="9"/>
        <v>82.068313194330059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1571.0764072759412</v>
      </c>
      <c r="F52" s="56">
        <v>7273.2858493772983</v>
      </c>
      <c r="G52" s="57">
        <f t="shared" si="1"/>
        <v>8844.3622566532395</v>
      </c>
      <c r="H52" s="56">
        <v>0</v>
      </c>
      <c r="I52" s="56">
        <v>0</v>
      </c>
      <c r="J52" s="57">
        <f t="shared" si="13"/>
        <v>0</v>
      </c>
      <c r="K52" s="56">
        <v>23</v>
      </c>
      <c r="L52" s="56">
        <v>68</v>
      </c>
      <c r="M52" s="57">
        <f t="shared" si="14"/>
        <v>91</v>
      </c>
      <c r="N52" s="32">
        <f t="shared" si="10"/>
        <v>0.27543415274823652</v>
      </c>
      <c r="O52" s="32">
        <f t="shared" si="11"/>
        <v>0.43129066943650962</v>
      </c>
      <c r="P52" s="33">
        <f t="shared" si="12"/>
        <v>0.39189836302079223</v>
      </c>
      <c r="Q52" s="41"/>
      <c r="R52" s="58">
        <f t="shared" si="7"/>
        <v>68.30766988156266</v>
      </c>
      <c r="S52" s="58">
        <f t="shared" si="8"/>
        <v>106.96008602025438</v>
      </c>
      <c r="T52" s="58">
        <f t="shared" si="9"/>
        <v>97.190794029156478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1582.9772475806669</v>
      </c>
      <c r="F53" s="56">
        <v>7074.8466808096991</v>
      </c>
      <c r="G53" s="57">
        <f t="shared" si="1"/>
        <v>8657.8239283903658</v>
      </c>
      <c r="H53" s="56">
        <v>0</v>
      </c>
      <c r="I53" s="56">
        <v>0</v>
      </c>
      <c r="J53" s="57">
        <f t="shared" si="13"/>
        <v>0</v>
      </c>
      <c r="K53" s="56">
        <v>23</v>
      </c>
      <c r="L53" s="56">
        <v>114</v>
      </c>
      <c r="M53" s="57">
        <f t="shared" si="14"/>
        <v>137</v>
      </c>
      <c r="N53" s="32">
        <f t="shared" si="10"/>
        <v>0.2775205553262039</v>
      </c>
      <c r="O53" s="32">
        <f t="shared" si="11"/>
        <v>0.25024217178868491</v>
      </c>
      <c r="P53" s="33">
        <f t="shared" si="12"/>
        <v>0.25482175442637056</v>
      </c>
      <c r="Q53" s="41"/>
      <c r="R53" s="58">
        <f t="shared" si="7"/>
        <v>68.825097720898569</v>
      </c>
      <c r="S53" s="58">
        <f t="shared" si="8"/>
        <v>62.060058603593852</v>
      </c>
      <c r="T53" s="58">
        <f t="shared" si="9"/>
        <v>63.195795097739897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1462.0987564951024</v>
      </c>
      <c r="F54" s="56">
        <v>6846.4810712256076</v>
      </c>
      <c r="G54" s="57">
        <f t="shared" si="1"/>
        <v>8308.5798277207105</v>
      </c>
      <c r="H54" s="56">
        <v>0</v>
      </c>
      <c r="I54" s="56">
        <v>0</v>
      </c>
      <c r="J54" s="57">
        <f t="shared" si="13"/>
        <v>0</v>
      </c>
      <c r="K54" s="56">
        <v>23</v>
      </c>
      <c r="L54" s="56">
        <v>114</v>
      </c>
      <c r="M54" s="57">
        <f t="shared" si="14"/>
        <v>137</v>
      </c>
      <c r="N54" s="32">
        <f t="shared" si="10"/>
        <v>0.25632867399984266</v>
      </c>
      <c r="O54" s="32">
        <f t="shared" si="11"/>
        <v>0.24216472379830248</v>
      </c>
      <c r="P54" s="33">
        <f t="shared" si="12"/>
        <v>0.24454261324819609</v>
      </c>
      <c r="Q54" s="41"/>
      <c r="R54" s="58">
        <f t="shared" si="7"/>
        <v>63.569511151960974</v>
      </c>
      <c r="S54" s="58">
        <f t="shared" si="8"/>
        <v>60.056851501979011</v>
      </c>
      <c r="T54" s="58">
        <f t="shared" si="9"/>
        <v>60.64656808555263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960.86187190606324</v>
      </c>
      <c r="F55" s="56">
        <v>5351.8724616499167</v>
      </c>
      <c r="G55" s="57">
        <f t="shared" si="1"/>
        <v>6312.7343335559799</v>
      </c>
      <c r="H55" s="56">
        <v>0</v>
      </c>
      <c r="I55" s="56">
        <v>0</v>
      </c>
      <c r="J55" s="57">
        <f t="shared" si="13"/>
        <v>0</v>
      </c>
      <c r="K55" s="56">
        <v>23</v>
      </c>
      <c r="L55" s="56">
        <v>114</v>
      </c>
      <c r="M55" s="57">
        <f t="shared" si="14"/>
        <v>137</v>
      </c>
      <c r="N55" s="32">
        <f t="shared" si="10"/>
        <v>0.16845404486431684</v>
      </c>
      <c r="O55" s="32">
        <f t="shared" si="11"/>
        <v>0.18929939380482161</v>
      </c>
      <c r="P55" s="33">
        <f t="shared" si="12"/>
        <v>0.18579980967612372</v>
      </c>
      <c r="Q55" s="41"/>
      <c r="R55" s="58">
        <f t="shared" si="7"/>
        <v>41.776603126350572</v>
      </c>
      <c r="S55" s="58">
        <f t="shared" si="8"/>
        <v>46.946249663595758</v>
      </c>
      <c r="T55" s="58">
        <f t="shared" si="9"/>
        <v>46.078352799678683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848.91497792086739</v>
      </c>
      <c r="F56" s="56">
        <v>5113.1308284509987</v>
      </c>
      <c r="G56" s="57">
        <f t="shared" si="1"/>
        <v>5962.0458063718661</v>
      </c>
      <c r="H56" s="56">
        <v>0</v>
      </c>
      <c r="I56" s="56">
        <v>0</v>
      </c>
      <c r="J56" s="57">
        <f t="shared" si="13"/>
        <v>0</v>
      </c>
      <c r="K56" s="56">
        <v>13</v>
      </c>
      <c r="L56" s="56">
        <v>114</v>
      </c>
      <c r="M56" s="57">
        <f t="shared" si="14"/>
        <v>127</v>
      </c>
      <c r="N56" s="32">
        <f t="shared" si="10"/>
        <v>0.26331109736999608</v>
      </c>
      <c r="O56" s="32">
        <f t="shared" si="11"/>
        <v>0.18085493875392611</v>
      </c>
      <c r="P56" s="33">
        <f t="shared" si="12"/>
        <v>0.18929533294297263</v>
      </c>
      <c r="Q56" s="41"/>
      <c r="R56" s="58">
        <f t="shared" si="7"/>
        <v>65.301152147759026</v>
      </c>
      <c r="S56" s="58">
        <f t="shared" si="8"/>
        <v>44.852024810973674</v>
      </c>
      <c r="T56" s="58">
        <f t="shared" si="9"/>
        <v>46.945242569857214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664.34585164865132</v>
      </c>
      <c r="F57" s="56">
        <v>3863.8207687734421</v>
      </c>
      <c r="G57" s="57">
        <f t="shared" si="1"/>
        <v>4528.1666204220937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115</v>
      </c>
      <c r="M57" s="57">
        <f t="shared" si="14"/>
        <v>115</v>
      </c>
      <c r="N57" s="32" t="e">
        <f t="shared" si="10"/>
        <v>#DIV/0!</v>
      </c>
      <c r="O57" s="32">
        <f t="shared" si="11"/>
        <v>0.13547758656288367</v>
      </c>
      <c r="P57" s="33">
        <f t="shared" si="12"/>
        <v>0.15877162063191072</v>
      </c>
      <c r="Q57" s="41"/>
      <c r="R57" s="58" t="e">
        <f t="shared" si="7"/>
        <v>#DIV/0!</v>
      </c>
      <c r="S57" s="58">
        <f t="shared" si="8"/>
        <v>33.598441467595151</v>
      </c>
      <c r="T57" s="58">
        <f t="shared" si="9"/>
        <v>39.375361916713857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652.5527237785119</v>
      </c>
      <c r="F58" s="61">
        <v>3638.0000000011305</v>
      </c>
      <c r="G58" s="62">
        <f t="shared" si="1"/>
        <v>4290.5527237796423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115</v>
      </c>
      <c r="M58" s="57">
        <f t="shared" si="14"/>
        <v>115</v>
      </c>
      <c r="N58" s="34" t="e">
        <f t="shared" si="10"/>
        <v>#DIV/0!</v>
      </c>
      <c r="O58" s="34">
        <f t="shared" si="11"/>
        <v>0.12755960729316726</v>
      </c>
      <c r="P58" s="35">
        <f t="shared" si="12"/>
        <v>0.15044013757993135</v>
      </c>
      <c r="Q58" s="41"/>
      <c r="R58" s="58" t="e">
        <f t="shared" si="7"/>
        <v>#DIV/0!</v>
      </c>
      <c r="S58" s="58">
        <f t="shared" si="8"/>
        <v>31.634782608705482</v>
      </c>
      <c r="T58" s="58">
        <f t="shared" si="9"/>
        <v>37.309154119822978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4980.2525974024975</v>
      </c>
      <c r="F59" s="56">
        <v>4552.0426097854452</v>
      </c>
      <c r="G59" s="57">
        <f t="shared" si="1"/>
        <v>9532.2952071879427</v>
      </c>
      <c r="H59" s="66">
        <v>46</v>
      </c>
      <c r="I59" s="64">
        <v>0</v>
      </c>
      <c r="J59" s="65">
        <f t="shared" ref="J59" si="21">+H59+I59</f>
        <v>46</v>
      </c>
      <c r="K59" s="66">
        <v>46</v>
      </c>
      <c r="L59" s="64">
        <v>46</v>
      </c>
      <c r="M59" s="65">
        <f t="shared" ref="M59" si="22">+K59+L59</f>
        <v>92</v>
      </c>
      <c r="N59" s="30">
        <f t="shared" si="10"/>
        <v>0.23333267416615899</v>
      </c>
      <c r="O59" s="30">
        <f t="shared" si="11"/>
        <v>0.39902196789844363</v>
      </c>
      <c r="P59" s="31">
        <f t="shared" si="12"/>
        <v>0.29104467535380868</v>
      </c>
      <c r="Q59" s="41"/>
      <c r="R59" s="58">
        <f t="shared" si="7"/>
        <v>54.133180406548888</v>
      </c>
      <c r="S59" s="58">
        <f t="shared" si="8"/>
        <v>98.957448038814022</v>
      </c>
      <c r="T59" s="58">
        <f t="shared" si="9"/>
        <v>69.074602950637271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4774.8469098807873</v>
      </c>
      <c r="F60" s="56">
        <v>4569.1842201548807</v>
      </c>
      <c r="G60" s="57">
        <f t="shared" si="1"/>
        <v>9344.031130035668</v>
      </c>
      <c r="H60" s="55">
        <v>46</v>
      </c>
      <c r="I60" s="56">
        <v>0</v>
      </c>
      <c r="J60" s="57">
        <f t="shared" ref="J60:J86" si="23">+H60+I60</f>
        <v>46</v>
      </c>
      <c r="K60" s="55">
        <v>46</v>
      </c>
      <c r="L60" s="56">
        <v>46</v>
      </c>
      <c r="M60" s="57">
        <f t="shared" ref="M60:M86" si="24">+K60+L60</f>
        <v>92</v>
      </c>
      <c r="N60" s="32">
        <f t="shared" si="10"/>
        <v>0.22370909435348516</v>
      </c>
      <c r="O60" s="32">
        <f t="shared" si="11"/>
        <v>0.40052456347781212</v>
      </c>
      <c r="P60" s="33">
        <f t="shared" si="12"/>
        <v>0.28529650494735187</v>
      </c>
      <c r="Q60" s="41"/>
      <c r="R60" s="58">
        <f t="shared" si="7"/>
        <v>51.900509890008557</v>
      </c>
      <c r="S60" s="58">
        <f t="shared" si="8"/>
        <v>99.330091742497402</v>
      </c>
      <c r="T60" s="58">
        <f t="shared" si="9"/>
        <v>67.710370507504834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4693.186075236742</v>
      </c>
      <c r="F61" s="56">
        <v>4403.4591878811616</v>
      </c>
      <c r="G61" s="57">
        <f t="shared" si="1"/>
        <v>9096.6452631179036</v>
      </c>
      <c r="H61" s="55">
        <v>46</v>
      </c>
      <c r="I61" s="56">
        <v>0</v>
      </c>
      <c r="J61" s="57">
        <f t="shared" si="23"/>
        <v>46</v>
      </c>
      <c r="K61" s="55">
        <v>46</v>
      </c>
      <c r="L61" s="56">
        <v>46</v>
      </c>
      <c r="M61" s="57">
        <f t="shared" si="24"/>
        <v>92</v>
      </c>
      <c r="N61" s="32">
        <f t="shared" si="10"/>
        <v>0.21988315569887285</v>
      </c>
      <c r="O61" s="32">
        <f t="shared" si="11"/>
        <v>0.38599747439350995</v>
      </c>
      <c r="P61" s="33">
        <f t="shared" si="12"/>
        <v>0.27774319928913971</v>
      </c>
      <c r="Q61" s="41"/>
      <c r="R61" s="58">
        <f t="shared" si="7"/>
        <v>51.012892122138503</v>
      </c>
      <c r="S61" s="58">
        <f t="shared" si="8"/>
        <v>95.727373649590476</v>
      </c>
      <c r="T61" s="58">
        <f t="shared" si="9"/>
        <v>65.917719297955827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4625.3682290189317</v>
      </c>
      <c r="F62" s="56">
        <v>4286.1989066519845</v>
      </c>
      <c r="G62" s="57">
        <f t="shared" si="1"/>
        <v>8911.5671356709172</v>
      </c>
      <c r="H62" s="55">
        <v>46</v>
      </c>
      <c r="I62" s="56">
        <v>0</v>
      </c>
      <c r="J62" s="57">
        <f t="shared" si="23"/>
        <v>46</v>
      </c>
      <c r="K62" s="55">
        <v>46</v>
      </c>
      <c r="L62" s="56">
        <v>46</v>
      </c>
      <c r="M62" s="57">
        <f t="shared" si="24"/>
        <v>92</v>
      </c>
      <c r="N62" s="32">
        <f t="shared" si="10"/>
        <v>0.21670578284384051</v>
      </c>
      <c r="O62" s="32">
        <f t="shared" si="11"/>
        <v>0.37571869798842783</v>
      </c>
      <c r="P62" s="33">
        <f t="shared" si="12"/>
        <v>0.27209230384925859</v>
      </c>
      <c r="Q62" s="41"/>
      <c r="R62" s="58">
        <f t="shared" si="7"/>
        <v>50.275741619770997</v>
      </c>
      <c r="S62" s="58">
        <f t="shared" si="8"/>
        <v>93.178237101130094</v>
      </c>
      <c r="T62" s="58">
        <f t="shared" si="9"/>
        <v>64.576573446890706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4600.1826965218779</v>
      </c>
      <c r="F63" s="56">
        <v>4089.5085690429451</v>
      </c>
      <c r="G63" s="57">
        <f t="shared" si="1"/>
        <v>8689.691265564823</v>
      </c>
      <c r="H63" s="55">
        <v>46</v>
      </c>
      <c r="I63" s="56">
        <v>0</v>
      </c>
      <c r="J63" s="57">
        <f t="shared" si="23"/>
        <v>46</v>
      </c>
      <c r="K63" s="55">
        <v>46</v>
      </c>
      <c r="L63" s="56">
        <v>46</v>
      </c>
      <c r="M63" s="57">
        <f t="shared" si="24"/>
        <v>92</v>
      </c>
      <c r="N63" s="32">
        <f t="shared" si="10"/>
        <v>0.21552580099896354</v>
      </c>
      <c r="O63" s="32">
        <f t="shared" si="11"/>
        <v>0.35847725885720066</v>
      </c>
      <c r="P63" s="33">
        <f t="shared" si="12"/>
        <v>0.26531788182598998</v>
      </c>
      <c r="Q63" s="41"/>
      <c r="R63" s="58">
        <f t="shared" si="7"/>
        <v>50.001985831759541</v>
      </c>
      <c r="S63" s="58">
        <f t="shared" si="8"/>
        <v>88.902360196585761</v>
      </c>
      <c r="T63" s="58">
        <f t="shared" si="9"/>
        <v>62.968777286701616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4512.3874938554136</v>
      </c>
      <c r="F64" s="56">
        <v>3874.8928217947305</v>
      </c>
      <c r="G64" s="57">
        <f t="shared" si="1"/>
        <v>8387.2803156501432</v>
      </c>
      <c r="H64" s="55">
        <v>34</v>
      </c>
      <c r="I64" s="56">
        <v>0</v>
      </c>
      <c r="J64" s="57">
        <f t="shared" si="23"/>
        <v>34</v>
      </c>
      <c r="K64" s="55">
        <v>46</v>
      </c>
      <c r="L64" s="56">
        <v>46</v>
      </c>
      <c r="M64" s="57">
        <f t="shared" si="24"/>
        <v>92</v>
      </c>
      <c r="N64" s="3">
        <f t="shared" si="10"/>
        <v>0.24063499860577078</v>
      </c>
      <c r="O64" s="3">
        <f t="shared" si="11"/>
        <v>0.33966451803951003</v>
      </c>
      <c r="P64" s="4">
        <f t="shared" si="12"/>
        <v>0.27809284866214001</v>
      </c>
      <c r="Q64" s="41"/>
      <c r="R64" s="58">
        <f t="shared" si="7"/>
        <v>56.404843673192673</v>
      </c>
      <c r="S64" s="58">
        <f t="shared" si="8"/>
        <v>84.236800473798482</v>
      </c>
      <c r="T64" s="58">
        <f t="shared" si="9"/>
        <v>66.565716790874149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4383.0193356676091</v>
      </c>
      <c r="F65" s="56">
        <v>3471.077013855047</v>
      </c>
      <c r="G65" s="57">
        <f t="shared" si="1"/>
        <v>7854.0963495226561</v>
      </c>
      <c r="H65" s="55">
        <v>0</v>
      </c>
      <c r="I65" s="56">
        <v>0</v>
      </c>
      <c r="J65" s="57">
        <f t="shared" si="23"/>
        <v>0</v>
      </c>
      <c r="K65" s="55">
        <v>46</v>
      </c>
      <c r="L65" s="56">
        <v>46</v>
      </c>
      <c r="M65" s="57">
        <f t="shared" si="24"/>
        <v>92</v>
      </c>
      <c r="N65" s="3">
        <f t="shared" si="10"/>
        <v>0.38420576224295311</v>
      </c>
      <c r="O65" s="3">
        <f t="shared" si="11"/>
        <v>0.30426691916681686</v>
      </c>
      <c r="P65" s="4">
        <f t="shared" si="12"/>
        <v>0.34423634070488501</v>
      </c>
      <c r="Q65" s="41"/>
      <c r="R65" s="58">
        <f t="shared" si="7"/>
        <v>95.283029036252373</v>
      </c>
      <c r="S65" s="58">
        <f t="shared" si="8"/>
        <v>75.458195953370591</v>
      </c>
      <c r="T65" s="58">
        <f t="shared" si="9"/>
        <v>85.370612494811482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2716.7197500373322</v>
      </c>
      <c r="F66" s="56">
        <v>1894.6468554235698</v>
      </c>
      <c r="G66" s="57">
        <f t="shared" si="1"/>
        <v>4611.3666054609021</v>
      </c>
      <c r="H66" s="55">
        <v>0</v>
      </c>
      <c r="I66" s="56">
        <v>0</v>
      </c>
      <c r="J66" s="57">
        <f t="shared" si="23"/>
        <v>0</v>
      </c>
      <c r="K66" s="55">
        <v>46</v>
      </c>
      <c r="L66" s="56">
        <v>46</v>
      </c>
      <c r="M66" s="57">
        <f t="shared" si="24"/>
        <v>92</v>
      </c>
      <c r="N66" s="3">
        <f t="shared" si="10"/>
        <v>0.2381416330677886</v>
      </c>
      <c r="O66" s="3">
        <f t="shared" si="11"/>
        <v>0.16608054483025683</v>
      </c>
      <c r="P66" s="4">
        <f t="shared" si="12"/>
        <v>0.20211108894902272</v>
      </c>
      <c r="Q66" s="41"/>
      <c r="R66" s="58">
        <f t="shared" si="7"/>
        <v>59.059125000811569</v>
      </c>
      <c r="S66" s="58">
        <f t="shared" si="8"/>
        <v>41.18797511790369</v>
      </c>
      <c r="T66" s="58">
        <f t="shared" si="9"/>
        <v>50.123550059357633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2262.4324270660177</v>
      </c>
      <c r="F67" s="56">
        <v>1844.8636643379511</v>
      </c>
      <c r="G67" s="57">
        <f t="shared" si="1"/>
        <v>4107.2960914039686</v>
      </c>
      <c r="H67" s="55">
        <v>0</v>
      </c>
      <c r="I67" s="56">
        <v>0</v>
      </c>
      <c r="J67" s="57">
        <f t="shared" si="23"/>
        <v>0</v>
      </c>
      <c r="K67" s="55">
        <v>46</v>
      </c>
      <c r="L67" s="56">
        <v>46</v>
      </c>
      <c r="M67" s="57">
        <f t="shared" si="24"/>
        <v>92</v>
      </c>
      <c r="N67" s="3">
        <f t="shared" si="10"/>
        <v>0.19831981303173365</v>
      </c>
      <c r="O67" s="3">
        <f t="shared" si="11"/>
        <v>0.16171666061868437</v>
      </c>
      <c r="P67" s="4">
        <f t="shared" si="12"/>
        <v>0.18001823682520901</v>
      </c>
      <c r="Q67" s="41"/>
      <c r="R67" s="58">
        <f t="shared" si="7"/>
        <v>49.18331363186995</v>
      </c>
      <c r="S67" s="58">
        <f t="shared" si="8"/>
        <v>40.105731833433722</v>
      </c>
      <c r="T67" s="58">
        <f t="shared" si="9"/>
        <v>44.644522732651829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1534.6092930948955</v>
      </c>
      <c r="F68" s="56">
        <v>1767.8643374545675</v>
      </c>
      <c r="G68" s="57">
        <f t="shared" si="1"/>
        <v>3302.473630549463</v>
      </c>
      <c r="H68" s="55">
        <v>0</v>
      </c>
      <c r="I68" s="56">
        <v>0</v>
      </c>
      <c r="J68" s="57">
        <f t="shared" si="23"/>
        <v>0</v>
      </c>
      <c r="K68" s="55">
        <v>46</v>
      </c>
      <c r="L68" s="56">
        <v>90</v>
      </c>
      <c r="M68" s="57">
        <f t="shared" si="24"/>
        <v>136</v>
      </c>
      <c r="N68" s="3">
        <f t="shared" si="10"/>
        <v>0.13452044995572365</v>
      </c>
      <c r="O68" s="3">
        <f t="shared" si="11"/>
        <v>7.9205391463018263E-2</v>
      </c>
      <c r="P68" s="4">
        <f t="shared" si="12"/>
        <v>9.7914896541433316E-2</v>
      </c>
      <c r="Q68" s="41"/>
      <c r="R68" s="58">
        <f t="shared" si="7"/>
        <v>33.361071589019467</v>
      </c>
      <c r="S68" s="58">
        <f t="shared" si="8"/>
        <v>19.642937082828528</v>
      </c>
      <c r="T68" s="58">
        <f t="shared" si="9"/>
        <v>24.282894342275462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1232.4930098643088</v>
      </c>
      <c r="F69" s="61">
        <v>643.00000000462455</v>
      </c>
      <c r="G69" s="62">
        <f t="shared" si="1"/>
        <v>1875.4930098689333</v>
      </c>
      <c r="H69" s="67">
        <v>0</v>
      </c>
      <c r="I69" s="61">
        <v>0</v>
      </c>
      <c r="J69" s="62">
        <f t="shared" si="23"/>
        <v>0</v>
      </c>
      <c r="K69" s="67">
        <v>46</v>
      </c>
      <c r="L69" s="61">
        <v>88</v>
      </c>
      <c r="M69" s="62">
        <f t="shared" si="24"/>
        <v>134</v>
      </c>
      <c r="N69" s="6">
        <f t="shared" si="10"/>
        <v>0.10803760605402427</v>
      </c>
      <c r="O69" s="6">
        <f t="shared" si="11"/>
        <v>2.9462976539801344E-2</v>
      </c>
      <c r="P69" s="7">
        <f t="shared" si="12"/>
        <v>5.6436356820803238E-2</v>
      </c>
      <c r="Q69" s="41"/>
      <c r="R69" s="58">
        <f t="shared" si="7"/>
        <v>26.793326301398018</v>
      </c>
      <c r="S69" s="58">
        <f t="shared" si="8"/>
        <v>7.3068181818707334</v>
      </c>
      <c r="T69" s="58">
        <f t="shared" si="9"/>
        <v>13.996216491559204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8033.9999999429674</v>
      </c>
      <c r="F70" s="56">
        <v>1281.8391227860418</v>
      </c>
      <c r="G70" s="65">
        <f t="shared" si="1"/>
        <v>9315.8391227290085</v>
      </c>
      <c r="H70" s="66">
        <v>296</v>
      </c>
      <c r="I70" s="64">
        <v>182</v>
      </c>
      <c r="J70" s="65">
        <f t="shared" si="23"/>
        <v>478</v>
      </c>
      <c r="K70" s="66">
        <v>0</v>
      </c>
      <c r="L70" s="64">
        <v>0</v>
      </c>
      <c r="M70" s="65">
        <f t="shared" si="24"/>
        <v>0</v>
      </c>
      <c r="N70" s="15">
        <f t="shared" si="10"/>
        <v>0.12565690690601489</v>
      </c>
      <c r="O70" s="15">
        <f t="shared" si="11"/>
        <v>3.2606815292685228E-2</v>
      </c>
      <c r="P70" s="16">
        <f t="shared" si="12"/>
        <v>9.0227792526044168E-2</v>
      </c>
      <c r="Q70" s="41"/>
      <c r="R70" s="58">
        <f t="shared" si="7"/>
        <v>27.141891891699213</v>
      </c>
      <c r="S70" s="58">
        <f t="shared" si="8"/>
        <v>7.0430721032200099</v>
      </c>
      <c r="T70" s="58">
        <f t="shared" si="9"/>
        <v>19.489203185625541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10774.170023350081</v>
      </c>
      <c r="F71" s="56">
        <v>2015.4620920484031</v>
      </c>
      <c r="G71" s="57">
        <f t="shared" ref="G71:G84" si="25">+E71+F71</f>
        <v>12789.632115398485</v>
      </c>
      <c r="H71" s="55">
        <v>278</v>
      </c>
      <c r="I71" s="56">
        <v>182</v>
      </c>
      <c r="J71" s="57">
        <f t="shared" si="23"/>
        <v>460</v>
      </c>
      <c r="K71" s="55">
        <v>0</v>
      </c>
      <c r="L71" s="56">
        <v>0</v>
      </c>
      <c r="M71" s="57">
        <f t="shared" si="24"/>
        <v>0</v>
      </c>
      <c r="N71" s="3">
        <f t="shared" si="10"/>
        <v>0.17942595962147084</v>
      </c>
      <c r="O71" s="3">
        <f t="shared" si="11"/>
        <v>5.1268368234849489E-2</v>
      </c>
      <c r="P71" s="4">
        <f t="shared" si="12"/>
        <v>0.12872012998589458</v>
      </c>
      <c r="Q71" s="41"/>
      <c r="R71" s="58">
        <f t="shared" ref="R71:R86" si="26">+E71/(H71+K71)</f>
        <v>38.756007278237703</v>
      </c>
      <c r="S71" s="58">
        <f t="shared" ref="S71:S86" si="27">+F71/(I71+L71)</f>
        <v>11.073967538727489</v>
      </c>
      <c r="T71" s="58">
        <f t="shared" ref="T71:T86" si="28">+G71/(J71+M71)</f>
        <v>27.803548076953227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14741.066319626541</v>
      </c>
      <c r="F72" s="56">
        <v>3308.4112259230369</v>
      </c>
      <c r="G72" s="57">
        <f t="shared" si="25"/>
        <v>18049.477545549576</v>
      </c>
      <c r="H72" s="55">
        <v>274</v>
      </c>
      <c r="I72" s="56">
        <v>224</v>
      </c>
      <c r="J72" s="57">
        <f t="shared" si="23"/>
        <v>498</v>
      </c>
      <c r="K72" s="55">
        <v>0</v>
      </c>
      <c r="L72" s="56">
        <v>0</v>
      </c>
      <c r="M72" s="57">
        <f t="shared" si="24"/>
        <v>0</v>
      </c>
      <c r="N72" s="3">
        <f t="shared" si="10"/>
        <v>0.24907181534919137</v>
      </c>
      <c r="O72" s="3">
        <f t="shared" si="11"/>
        <v>6.8378208207734728E-2</v>
      </c>
      <c r="P72" s="4">
        <f t="shared" si="12"/>
        <v>0.16779597599239157</v>
      </c>
      <c r="Q72" s="41"/>
      <c r="R72" s="58">
        <f t="shared" si="26"/>
        <v>53.799512115425337</v>
      </c>
      <c r="S72" s="58">
        <f t="shared" si="27"/>
        <v>14.7696929728707</v>
      </c>
      <c r="T72" s="58">
        <f t="shared" si="28"/>
        <v>36.243930814356581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16571.991947879986</v>
      </c>
      <c r="F73" s="56">
        <v>3916.8475298505464</v>
      </c>
      <c r="G73" s="57">
        <f t="shared" si="25"/>
        <v>20488.839477730533</v>
      </c>
      <c r="H73" s="55">
        <v>272</v>
      </c>
      <c r="I73" s="56">
        <v>228</v>
      </c>
      <c r="J73" s="57">
        <f t="shared" si="23"/>
        <v>500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0.28206685641135598</v>
      </c>
      <c r="O73" s="3">
        <f t="shared" ref="O73" si="30">+F73/(I73*216+L73*248)</f>
        <v>7.9533128854989976E-2</v>
      </c>
      <c r="P73" s="4">
        <f t="shared" ref="P73" si="31">+G73/(J73*216+M73*248)</f>
        <v>0.18971147664565308</v>
      </c>
      <c r="Q73" s="41"/>
      <c r="R73" s="58">
        <f t="shared" si="26"/>
        <v>60.926440984852889</v>
      </c>
      <c r="S73" s="58">
        <f t="shared" si="27"/>
        <v>17.179155832677836</v>
      </c>
      <c r="T73" s="58">
        <f t="shared" si="28"/>
        <v>40.977678955461066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18405.710717463811</v>
      </c>
      <c r="F74" s="56">
        <v>4728.0079564671441</v>
      </c>
      <c r="G74" s="57">
        <f t="shared" si="25"/>
        <v>23133.718673930955</v>
      </c>
      <c r="H74" s="55">
        <v>234</v>
      </c>
      <c r="I74" s="56">
        <v>228</v>
      </c>
      <c r="J74" s="57">
        <f t="shared" si="23"/>
        <v>462</v>
      </c>
      <c r="K74" s="55">
        <v>0</v>
      </c>
      <c r="L74" s="56">
        <v>0</v>
      </c>
      <c r="M74" s="57">
        <f t="shared" si="24"/>
        <v>0</v>
      </c>
      <c r="N74" s="3">
        <f t="shared" si="10"/>
        <v>0.36415223799983798</v>
      </c>
      <c r="O74" s="3">
        <f t="shared" si="11"/>
        <v>9.6004060194670726E-2</v>
      </c>
      <c r="P74" s="4">
        <f t="shared" si="12"/>
        <v>0.23181937103105413</v>
      </c>
      <c r="Q74" s="41"/>
      <c r="R74" s="58">
        <f t="shared" si="26"/>
        <v>78.656883407965012</v>
      </c>
      <c r="S74" s="58">
        <f t="shared" si="27"/>
        <v>20.736877002048878</v>
      </c>
      <c r="T74" s="58">
        <f t="shared" si="28"/>
        <v>50.072984142707696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18894.23475391891</v>
      </c>
      <c r="F75" s="56">
        <v>5071.481053522547</v>
      </c>
      <c r="G75" s="57">
        <f t="shared" si="25"/>
        <v>23965.715807441458</v>
      </c>
      <c r="H75" s="55">
        <v>232</v>
      </c>
      <c r="I75" s="56">
        <v>228</v>
      </c>
      <c r="J75" s="57">
        <f t="shared" si="23"/>
        <v>460</v>
      </c>
      <c r="K75" s="55">
        <v>0</v>
      </c>
      <c r="L75" s="56">
        <v>0</v>
      </c>
      <c r="M75" s="57">
        <f t="shared" si="24"/>
        <v>0</v>
      </c>
      <c r="N75" s="3">
        <f t="shared" si="10"/>
        <v>0.37704012519793484</v>
      </c>
      <c r="O75" s="3">
        <f t="shared" si="11"/>
        <v>0.10297841645391786</v>
      </c>
      <c r="P75" s="4">
        <f t="shared" si="12"/>
        <v>0.24120084347263948</v>
      </c>
      <c r="Q75" s="41"/>
      <c r="R75" s="58">
        <f t="shared" si="26"/>
        <v>81.44066704275393</v>
      </c>
      <c r="S75" s="58">
        <f t="shared" si="27"/>
        <v>22.243337954046257</v>
      </c>
      <c r="T75" s="58">
        <f t="shared" si="28"/>
        <v>52.099382190090125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18914.378910728985</v>
      </c>
      <c r="F76" s="56">
        <v>7539.7740016892521</v>
      </c>
      <c r="G76" s="57">
        <f t="shared" si="25"/>
        <v>26454.152912418238</v>
      </c>
      <c r="H76" s="55">
        <v>232</v>
      </c>
      <c r="I76" s="56">
        <v>228</v>
      </c>
      <c r="J76" s="57">
        <f t="shared" si="23"/>
        <v>460</v>
      </c>
      <c r="K76" s="55">
        <v>0</v>
      </c>
      <c r="L76" s="56">
        <v>0</v>
      </c>
      <c r="M76" s="57">
        <f t="shared" si="24"/>
        <v>0</v>
      </c>
      <c r="N76" s="3">
        <f t="shared" si="10"/>
        <v>0.37744210789289961</v>
      </c>
      <c r="O76" s="3">
        <f t="shared" si="11"/>
        <v>0.15309807508303389</v>
      </c>
      <c r="P76" s="4">
        <f t="shared" si="12"/>
        <v>0.26624550032627053</v>
      </c>
      <c r="Q76" s="41"/>
      <c r="R76" s="58">
        <f t="shared" si="26"/>
        <v>81.527495304866321</v>
      </c>
      <c r="S76" s="58">
        <f t="shared" si="27"/>
        <v>33.069184217935316</v>
      </c>
      <c r="T76" s="58">
        <f t="shared" si="28"/>
        <v>57.509028070474429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18493.585312044932</v>
      </c>
      <c r="F77" s="56">
        <v>8356.9925470684466</v>
      </c>
      <c r="G77" s="57">
        <f t="shared" si="25"/>
        <v>26850.577859113379</v>
      </c>
      <c r="H77" s="55">
        <v>218</v>
      </c>
      <c r="I77" s="56">
        <v>230</v>
      </c>
      <c r="J77" s="57">
        <f t="shared" si="23"/>
        <v>448</v>
      </c>
      <c r="K77" s="55">
        <v>0</v>
      </c>
      <c r="L77" s="56">
        <v>0</v>
      </c>
      <c r="M77" s="57">
        <f t="shared" si="24"/>
        <v>0</v>
      </c>
      <c r="N77" s="3">
        <f t="shared" si="10"/>
        <v>0.39274518586571805</v>
      </c>
      <c r="O77" s="3">
        <f t="shared" si="11"/>
        <v>0.16821643613261769</v>
      </c>
      <c r="P77" s="4">
        <f t="shared" si="12"/>
        <v>0.27747372952952815</v>
      </c>
      <c r="Q77" s="41"/>
      <c r="R77" s="58">
        <f t="shared" si="26"/>
        <v>84.832960146995106</v>
      </c>
      <c r="S77" s="58">
        <f t="shared" si="27"/>
        <v>36.334750204645417</v>
      </c>
      <c r="T77" s="58">
        <f t="shared" si="28"/>
        <v>59.934325578378079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9104.8594842104048</v>
      </c>
      <c r="F78" s="56">
        <v>6184.1250295244781</v>
      </c>
      <c r="G78" s="57">
        <f t="shared" si="25"/>
        <v>15288.984513734882</v>
      </c>
      <c r="H78" s="55">
        <v>230</v>
      </c>
      <c r="I78" s="56">
        <v>224</v>
      </c>
      <c r="J78" s="57">
        <f t="shared" si="23"/>
        <v>454</v>
      </c>
      <c r="K78" s="55">
        <v>0</v>
      </c>
      <c r="L78" s="56">
        <v>0</v>
      </c>
      <c r="M78" s="57">
        <f t="shared" si="24"/>
        <v>0</v>
      </c>
      <c r="N78" s="3">
        <f t="shared" si="10"/>
        <v>0.18327011844223842</v>
      </c>
      <c r="O78" s="3">
        <f t="shared" si="11"/>
        <v>0.12781343066973541</v>
      </c>
      <c r="P78" s="4">
        <f t="shared" si="12"/>
        <v>0.15590822843994617</v>
      </c>
      <c r="Q78" s="41"/>
      <c r="R78" s="58">
        <f t="shared" si="26"/>
        <v>39.586345583523496</v>
      </c>
      <c r="S78" s="58">
        <f t="shared" si="27"/>
        <v>27.607701024662848</v>
      </c>
      <c r="T78" s="58">
        <f t="shared" si="28"/>
        <v>33.676177343028371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8683.4687121162387</v>
      </c>
      <c r="F79" s="56">
        <v>5823.6384224229132</v>
      </c>
      <c r="G79" s="57">
        <f t="shared" si="25"/>
        <v>14507.107134539152</v>
      </c>
      <c r="H79" s="55">
        <v>230</v>
      </c>
      <c r="I79" s="56">
        <v>224</v>
      </c>
      <c r="J79" s="57">
        <f t="shared" si="23"/>
        <v>454</v>
      </c>
      <c r="K79" s="55">
        <v>0</v>
      </c>
      <c r="L79" s="56">
        <v>0</v>
      </c>
      <c r="M79" s="57">
        <f t="shared" si="24"/>
        <v>0</v>
      </c>
      <c r="N79" s="3">
        <f t="shared" si="10"/>
        <v>0.17478801755467469</v>
      </c>
      <c r="O79" s="3">
        <f t="shared" si="11"/>
        <v>0.12036289728883336</v>
      </c>
      <c r="P79" s="4">
        <f t="shared" si="12"/>
        <v>0.14793509478033889</v>
      </c>
      <c r="Q79" s="41"/>
      <c r="R79" s="58">
        <f t="shared" si="26"/>
        <v>37.75421179180973</v>
      </c>
      <c r="S79" s="58">
        <f t="shared" si="27"/>
        <v>25.998385814388005</v>
      </c>
      <c r="T79" s="58">
        <f t="shared" si="28"/>
        <v>31.953980472553198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6953.2636085453614</v>
      </c>
      <c r="F80" s="56">
        <v>4206.2586392328967</v>
      </c>
      <c r="G80" s="57">
        <f t="shared" si="25"/>
        <v>11159.522247778259</v>
      </c>
      <c r="H80" s="55">
        <v>230</v>
      </c>
      <c r="I80" s="56">
        <v>226</v>
      </c>
      <c r="J80" s="57">
        <f t="shared" si="23"/>
        <v>456</v>
      </c>
      <c r="K80" s="55">
        <v>0</v>
      </c>
      <c r="L80" s="56">
        <v>0</v>
      </c>
      <c r="M80" s="57">
        <f t="shared" si="24"/>
        <v>0</v>
      </c>
      <c r="N80" s="3">
        <f t="shared" si="10"/>
        <v>0.13996102271629149</v>
      </c>
      <c r="O80" s="3">
        <f t="shared" si="11"/>
        <v>8.6165573566717807E-2</v>
      </c>
      <c r="P80" s="4">
        <f t="shared" si="12"/>
        <v>0.11329924309391508</v>
      </c>
      <c r="Q80" s="41"/>
      <c r="R80" s="58">
        <f t="shared" si="26"/>
        <v>30.231580906718964</v>
      </c>
      <c r="S80" s="58">
        <f t="shared" si="27"/>
        <v>18.611763890411048</v>
      </c>
      <c r="T80" s="58">
        <f t="shared" si="28"/>
        <v>24.472636508285657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6129.5743086556195</v>
      </c>
      <c r="F81" s="56">
        <v>3432.9905825066244</v>
      </c>
      <c r="G81" s="57">
        <f t="shared" si="25"/>
        <v>9562.5648911622447</v>
      </c>
      <c r="H81" s="55">
        <v>230</v>
      </c>
      <c r="I81" s="56">
        <v>226</v>
      </c>
      <c r="J81" s="57">
        <f t="shared" si="23"/>
        <v>456</v>
      </c>
      <c r="K81" s="55">
        <v>0</v>
      </c>
      <c r="L81" s="56">
        <v>0</v>
      </c>
      <c r="M81" s="57">
        <f t="shared" si="24"/>
        <v>0</v>
      </c>
      <c r="N81" s="3">
        <f t="shared" si="10"/>
        <v>0.1233811253755157</v>
      </c>
      <c r="O81" s="3">
        <f t="shared" ref="O81:O86" si="32">+F81/(I81*216+L81*248)</f>
        <v>7.0325110261115709E-2</v>
      </c>
      <c r="P81" s="4">
        <f t="shared" ref="P81:P86" si="33">+G81/(J81*216+M81*248)</f>
        <v>9.7085819638992904E-2</v>
      </c>
      <c r="Q81" s="41"/>
      <c r="R81" s="58">
        <f t="shared" si="26"/>
        <v>26.650323081111388</v>
      </c>
      <c r="S81" s="58">
        <f t="shared" si="27"/>
        <v>15.190223816400993</v>
      </c>
      <c r="T81" s="58">
        <f t="shared" si="28"/>
        <v>20.970537042022467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5666.5858252492026</v>
      </c>
      <c r="F82" s="56">
        <v>2737.2410767011215</v>
      </c>
      <c r="G82" s="57">
        <f t="shared" si="25"/>
        <v>8403.8269019503241</v>
      </c>
      <c r="H82" s="55">
        <v>230</v>
      </c>
      <c r="I82" s="56">
        <v>226</v>
      </c>
      <c r="J82" s="57">
        <f t="shared" si="23"/>
        <v>456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0.11406171145831728</v>
      </c>
      <c r="O82" s="3">
        <f t="shared" si="32"/>
        <v>5.6072621204136378E-2</v>
      </c>
      <c r="P82" s="4">
        <f t="shared" si="33"/>
        <v>8.5321504446376747E-2</v>
      </c>
      <c r="Q82" s="41"/>
      <c r="R82" s="58">
        <f t="shared" si="26"/>
        <v>24.637329674996533</v>
      </c>
      <c r="S82" s="58">
        <f t="shared" si="27"/>
        <v>12.111686180093457</v>
      </c>
      <c r="T82" s="58">
        <f t="shared" si="28"/>
        <v>18.429444960417378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4608.0974987664022</v>
      </c>
      <c r="F83" s="56">
        <v>2448.0310435601878</v>
      </c>
      <c r="G83" s="57">
        <f t="shared" si="25"/>
        <v>7056.1285423265899</v>
      </c>
      <c r="H83" s="55">
        <v>230</v>
      </c>
      <c r="I83" s="56">
        <v>226</v>
      </c>
      <c r="J83" s="57">
        <f t="shared" si="23"/>
        <v>456</v>
      </c>
      <c r="K83" s="55">
        <v>0</v>
      </c>
      <c r="L83" s="56">
        <v>0</v>
      </c>
      <c r="M83" s="57">
        <f t="shared" si="24"/>
        <v>0</v>
      </c>
      <c r="N83" s="3">
        <f t="shared" si="34"/>
        <v>9.2755585723961392E-2</v>
      </c>
      <c r="O83" s="3">
        <f t="shared" si="32"/>
        <v>5.0148128555395521E-2</v>
      </c>
      <c r="P83" s="4">
        <f t="shared" si="33"/>
        <v>7.1638731951821286E-2</v>
      </c>
      <c r="Q83" s="41"/>
      <c r="R83" s="58">
        <f t="shared" si="26"/>
        <v>20.035206516375663</v>
      </c>
      <c r="S83" s="58">
        <f t="shared" si="27"/>
        <v>10.831995767965433</v>
      </c>
      <c r="T83" s="58">
        <f t="shared" si="28"/>
        <v>15.473966101593399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2248.0324023382964</v>
      </c>
      <c r="F84" s="61">
        <v>2090.9999999847628</v>
      </c>
      <c r="G84" s="62">
        <f t="shared" si="25"/>
        <v>4339.0324023230587</v>
      </c>
      <c r="H84" s="67">
        <v>184</v>
      </c>
      <c r="I84" s="61">
        <v>272</v>
      </c>
      <c r="J84" s="62">
        <f t="shared" si="23"/>
        <v>456</v>
      </c>
      <c r="K84" s="67">
        <v>0</v>
      </c>
      <c r="L84" s="61">
        <v>0</v>
      </c>
      <c r="M84" s="62">
        <f t="shared" si="24"/>
        <v>0</v>
      </c>
      <c r="N84" s="6">
        <f t="shared" si="34"/>
        <v>5.6562812055613337E-2</v>
      </c>
      <c r="O84" s="6">
        <f t="shared" si="32"/>
        <v>3.5590277777518428E-2</v>
      </c>
      <c r="P84" s="7">
        <f t="shared" si="33"/>
        <v>4.4052879328328652E-2</v>
      </c>
      <c r="Q84" s="41"/>
      <c r="R84" s="58">
        <f t="shared" si="26"/>
        <v>12.217567404012481</v>
      </c>
      <c r="S84" s="58">
        <f t="shared" si="27"/>
        <v>7.6874999999439808</v>
      </c>
      <c r="T84" s="58">
        <f t="shared" si="28"/>
        <v>9.5154219349189884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1995.0549941406778</v>
      </c>
      <c r="F85" s="56">
        <v>470.28233961865158</v>
      </c>
      <c r="G85" s="65">
        <f t="shared" ref="G85:G86" si="35">+E85+F85</f>
        <v>2465.3373337593293</v>
      </c>
      <c r="H85" s="71">
        <v>23</v>
      </c>
      <c r="I85" s="64">
        <v>23</v>
      </c>
      <c r="J85" s="98">
        <f t="shared" si="23"/>
        <v>46</v>
      </c>
      <c r="K85" s="71">
        <v>0</v>
      </c>
      <c r="L85" s="99">
        <v>0</v>
      </c>
      <c r="M85" s="100">
        <f t="shared" si="24"/>
        <v>0</v>
      </c>
      <c r="N85" s="3">
        <f t="shared" si="34"/>
        <v>0.40158111798322821</v>
      </c>
      <c r="O85" s="3">
        <f t="shared" si="32"/>
        <v>9.4662306686524075E-2</v>
      </c>
      <c r="P85" s="4">
        <f t="shared" si="33"/>
        <v>0.24812171233487615</v>
      </c>
      <c r="Q85" s="41"/>
      <c r="R85" s="58">
        <f t="shared" si="26"/>
        <v>86.741521484377287</v>
      </c>
      <c r="S85" s="58">
        <f t="shared" si="27"/>
        <v>20.447058244289199</v>
      </c>
      <c r="T85" s="58">
        <f t="shared" si="28"/>
        <v>53.594289864333248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1606.7926206375498</v>
      </c>
      <c r="F86" s="61">
        <v>329.00000000064603</v>
      </c>
      <c r="G86" s="62">
        <f t="shared" si="35"/>
        <v>1935.7926206381958</v>
      </c>
      <c r="H86" s="72">
        <v>23</v>
      </c>
      <c r="I86" s="61">
        <v>23</v>
      </c>
      <c r="J86" s="101">
        <f t="shared" si="23"/>
        <v>46</v>
      </c>
      <c r="K86" s="72">
        <v>0</v>
      </c>
      <c r="L86" s="102">
        <v>0</v>
      </c>
      <c r="M86" s="101">
        <f t="shared" si="24"/>
        <v>0</v>
      </c>
      <c r="N86" s="6">
        <f t="shared" si="34"/>
        <v>0.32342846631190614</v>
      </c>
      <c r="O86" s="6">
        <f t="shared" si="32"/>
        <v>6.6223832528310392E-2</v>
      </c>
      <c r="P86" s="7">
        <f t="shared" si="33"/>
        <v>0.19482614942010826</v>
      </c>
      <c r="Q86" s="41"/>
      <c r="R86" s="58">
        <f t="shared" si="26"/>
        <v>69.860548723371735</v>
      </c>
      <c r="S86" s="58">
        <f t="shared" si="27"/>
        <v>14.304347826115045</v>
      </c>
      <c r="T86" s="58">
        <f t="shared" si="28"/>
        <v>42.082448274743385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800251.30134496908</v>
      </c>
    </row>
    <row r="91" spans="2:20" x14ac:dyDescent="0.25">
      <c r="C91" t="s">
        <v>112</v>
      </c>
      <c r="D91" s="78">
        <f>SUMPRODUCT((((J5:J86)*216)+((M5:M86)*248))*((D5:D86))/1000)</f>
        <v>3519053.9037599992</v>
      </c>
    </row>
    <row r="92" spans="2:20" x14ac:dyDescent="0.25">
      <c r="C92" t="s">
        <v>111</v>
      </c>
      <c r="D92" s="85">
        <f>+D90/D91</f>
        <v>0.22740524107628063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0.41142820721127671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5075.9999999836627</v>
      </c>
      <c r="F5" s="56">
        <v>782.99949704975415</v>
      </c>
      <c r="G5" s="57">
        <f>+E5+F5</f>
        <v>5858.9994970334174</v>
      </c>
      <c r="H5" s="56">
        <v>272</v>
      </c>
      <c r="I5" s="56">
        <v>136</v>
      </c>
      <c r="J5" s="57">
        <f>+H5+I5</f>
        <v>408</v>
      </c>
      <c r="K5" s="56">
        <v>0</v>
      </c>
      <c r="L5" s="56">
        <v>0</v>
      </c>
      <c r="M5" s="57">
        <f>+K5+L5</f>
        <v>0</v>
      </c>
      <c r="N5" s="32">
        <f>+E5/(H5*216+K5*248)</f>
        <v>8.6397058823251341E-2</v>
      </c>
      <c r="O5" s="32">
        <f>+F5/(I5*216+L5*248)</f>
        <v>2.6654394643578234E-2</v>
      </c>
      <c r="P5" s="33">
        <f>+G5/(J5*216+M5*248)</f>
        <v>6.6482837430026975E-2</v>
      </c>
      <c r="Q5" s="41"/>
      <c r="R5" s="58">
        <f>+E5/(H5+K5)</f>
        <v>18.661764705822289</v>
      </c>
      <c r="S5" s="58">
        <f>+F5/(I5+L5)</f>
        <v>5.7573492430128983</v>
      </c>
      <c r="T5" s="58">
        <f>+G5/(J5+M5)</f>
        <v>14.360292884885826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9053.0936417392277</v>
      </c>
      <c r="F6" s="56">
        <v>1285.7070245586767</v>
      </c>
      <c r="G6" s="57">
        <f t="shared" ref="G6:G70" si="0">+E6+F6</f>
        <v>10338.800666297904</v>
      </c>
      <c r="H6" s="56">
        <v>272</v>
      </c>
      <c r="I6" s="56">
        <v>133</v>
      </c>
      <c r="J6" s="57">
        <f t="shared" ref="J6:J59" si="1">+H6+I6</f>
        <v>405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0.15408996530738064</v>
      </c>
      <c r="O6" s="32">
        <f t="shared" ref="O6:O16" si="4">+F6/(I6*216+L6*248)</f>
        <v>4.4754491247517292E-2</v>
      </c>
      <c r="P6" s="33">
        <f t="shared" ref="P6:P16" si="5">+G6/(J6*216+M6*248)</f>
        <v>0.11818473555438848</v>
      </c>
      <c r="Q6" s="41"/>
      <c r="R6" s="58">
        <f t="shared" ref="R6:R70" si="6">+E6/(H6+K6)</f>
        <v>33.28343250639422</v>
      </c>
      <c r="S6" s="58">
        <f t="shared" ref="S6:S70" si="7">+F6/(I6+L6)</f>
        <v>9.666970109463735</v>
      </c>
      <c r="T6" s="58">
        <f t="shared" ref="T6:T70" si="8">+G6/(J6+M6)</f>
        <v>25.527902879747913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12259.418566417147</v>
      </c>
      <c r="F7" s="56">
        <v>1510.1913241701134</v>
      </c>
      <c r="G7" s="57">
        <f t="shared" si="0"/>
        <v>13769.60989058726</v>
      </c>
      <c r="H7" s="56">
        <v>228</v>
      </c>
      <c r="I7" s="56">
        <v>91</v>
      </c>
      <c r="J7" s="57">
        <f t="shared" si="1"/>
        <v>319</v>
      </c>
      <c r="K7" s="56">
        <v>0</v>
      </c>
      <c r="L7" s="56">
        <v>0</v>
      </c>
      <c r="M7" s="57">
        <f t="shared" si="2"/>
        <v>0</v>
      </c>
      <c r="N7" s="32">
        <f t="shared" si="3"/>
        <v>0.24893231332068608</v>
      </c>
      <c r="O7" s="32">
        <f t="shared" si="4"/>
        <v>7.6831060448214972E-2</v>
      </c>
      <c r="P7" s="33">
        <f t="shared" si="5"/>
        <v>0.19983759855142313</v>
      </c>
      <c r="Q7" s="41"/>
      <c r="R7" s="58">
        <f t="shared" si="6"/>
        <v>53.769379677268191</v>
      </c>
      <c r="S7" s="58">
        <f t="shared" si="7"/>
        <v>16.595509056814432</v>
      </c>
      <c r="T7" s="58">
        <f t="shared" si="8"/>
        <v>43.164921287107397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14813.070886601176</v>
      </c>
      <c r="F8" s="56">
        <v>1595.4045200298526</v>
      </c>
      <c r="G8" s="57">
        <f t="shared" si="0"/>
        <v>16408.475406631027</v>
      </c>
      <c r="H8" s="56">
        <v>228</v>
      </c>
      <c r="I8" s="56">
        <v>110</v>
      </c>
      <c r="J8" s="57">
        <f t="shared" si="1"/>
        <v>338</v>
      </c>
      <c r="K8" s="56">
        <v>0</v>
      </c>
      <c r="L8" s="56">
        <v>0</v>
      </c>
      <c r="M8" s="57">
        <f t="shared" si="2"/>
        <v>0</v>
      </c>
      <c r="N8" s="32">
        <f t="shared" si="3"/>
        <v>0.30078522755444231</v>
      </c>
      <c r="O8" s="32">
        <f t="shared" si="4"/>
        <v>6.7146654883411303E-2</v>
      </c>
      <c r="P8" s="33">
        <f t="shared" si="5"/>
        <v>0.22474900567925471</v>
      </c>
      <c r="Q8" s="41"/>
      <c r="R8" s="58">
        <f t="shared" si="6"/>
        <v>64.969609151759542</v>
      </c>
      <c r="S8" s="58">
        <f t="shared" si="7"/>
        <v>14.503677454816842</v>
      </c>
      <c r="T8" s="58">
        <f t="shared" si="8"/>
        <v>48.545785226719012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17985.98309433979</v>
      </c>
      <c r="F9" s="56">
        <v>2111.4912361163142</v>
      </c>
      <c r="G9" s="57">
        <f t="shared" si="0"/>
        <v>20097.474330456105</v>
      </c>
      <c r="H9" s="56">
        <v>226</v>
      </c>
      <c r="I9" s="56">
        <v>136</v>
      </c>
      <c r="J9" s="57">
        <f t="shared" si="1"/>
        <v>362</v>
      </c>
      <c r="K9" s="56">
        <v>0</v>
      </c>
      <c r="L9" s="56">
        <v>0</v>
      </c>
      <c r="M9" s="57">
        <f t="shared" si="2"/>
        <v>0</v>
      </c>
      <c r="N9" s="32">
        <f t="shared" si="3"/>
        <v>0.36844442589191639</v>
      </c>
      <c r="O9" s="32">
        <f t="shared" si="4"/>
        <v>7.1878105804613096E-2</v>
      </c>
      <c r="P9" s="33">
        <f t="shared" si="5"/>
        <v>0.25702724486464223</v>
      </c>
      <c r="Q9" s="41"/>
      <c r="R9" s="58">
        <f t="shared" si="6"/>
        <v>79.583995992653939</v>
      </c>
      <c r="S9" s="58">
        <f t="shared" si="7"/>
        <v>15.525670853796427</v>
      </c>
      <c r="T9" s="58">
        <f t="shared" si="8"/>
        <v>55.517884890762723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19347.498439331248</v>
      </c>
      <c r="F10" s="56">
        <v>2438.3960090737846</v>
      </c>
      <c r="G10" s="57">
        <f t="shared" si="0"/>
        <v>21785.894448405033</v>
      </c>
      <c r="H10" s="56">
        <v>226</v>
      </c>
      <c r="I10" s="56">
        <v>136</v>
      </c>
      <c r="J10" s="57">
        <f t="shared" si="1"/>
        <v>362</v>
      </c>
      <c r="K10" s="56">
        <v>0</v>
      </c>
      <c r="L10" s="56">
        <v>0</v>
      </c>
      <c r="M10" s="57">
        <f t="shared" si="2"/>
        <v>0</v>
      </c>
      <c r="N10" s="32">
        <f t="shared" si="3"/>
        <v>0.39633518599088924</v>
      </c>
      <c r="O10" s="32">
        <f t="shared" si="4"/>
        <v>8.3006400091019353E-2</v>
      </c>
      <c r="P10" s="33">
        <f t="shared" si="5"/>
        <v>0.27862050399535798</v>
      </c>
      <c r="Q10" s="41"/>
      <c r="R10" s="58">
        <f t="shared" si="6"/>
        <v>85.60840017403207</v>
      </c>
      <c r="S10" s="58">
        <f t="shared" si="7"/>
        <v>17.929382419660183</v>
      </c>
      <c r="T10" s="58">
        <f t="shared" si="8"/>
        <v>60.182028862997328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23589.257932765719</v>
      </c>
      <c r="F11" s="56">
        <v>2862.4973824358772</v>
      </c>
      <c r="G11" s="57">
        <f t="shared" si="0"/>
        <v>26451.755315201597</v>
      </c>
      <c r="H11" s="56">
        <v>226</v>
      </c>
      <c r="I11" s="56">
        <v>136</v>
      </c>
      <c r="J11" s="57">
        <f t="shared" si="1"/>
        <v>362</v>
      </c>
      <c r="K11" s="56">
        <v>0</v>
      </c>
      <c r="L11" s="56">
        <v>0</v>
      </c>
      <c r="M11" s="57">
        <f t="shared" si="2"/>
        <v>0</v>
      </c>
      <c r="N11" s="32">
        <f t="shared" si="3"/>
        <v>0.48322799763941576</v>
      </c>
      <c r="O11" s="32">
        <f t="shared" si="4"/>
        <v>9.7443402179870547E-2</v>
      </c>
      <c r="P11" s="33">
        <f t="shared" si="5"/>
        <v>0.3382923485164927</v>
      </c>
      <c r="Q11" s="41"/>
      <c r="R11" s="58">
        <f t="shared" si="6"/>
        <v>104.3772474901138</v>
      </c>
      <c r="S11" s="58">
        <f t="shared" si="7"/>
        <v>21.047774870852038</v>
      </c>
      <c r="T11" s="58">
        <f t="shared" si="8"/>
        <v>73.071147279562425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24283.533076011387</v>
      </c>
      <c r="F12" s="56">
        <v>2928.6009319128098</v>
      </c>
      <c r="G12" s="57">
        <f t="shared" si="0"/>
        <v>27212.134007924196</v>
      </c>
      <c r="H12" s="56">
        <v>226</v>
      </c>
      <c r="I12" s="56">
        <v>138</v>
      </c>
      <c r="J12" s="57">
        <f t="shared" si="1"/>
        <v>364</v>
      </c>
      <c r="K12" s="56">
        <v>0</v>
      </c>
      <c r="L12" s="56">
        <v>0</v>
      </c>
      <c r="M12" s="57">
        <f t="shared" si="2"/>
        <v>0</v>
      </c>
      <c r="N12" s="32">
        <f t="shared" si="3"/>
        <v>0.4974502842512985</v>
      </c>
      <c r="O12" s="32">
        <f t="shared" si="4"/>
        <v>9.8248823534380358E-2</v>
      </c>
      <c r="P12" s="33">
        <f t="shared" si="5"/>
        <v>0.34610467551796137</v>
      </c>
      <c r="Q12" s="41"/>
      <c r="R12" s="58">
        <f t="shared" si="6"/>
        <v>107.44926139828047</v>
      </c>
      <c r="S12" s="58">
        <f t="shared" si="7"/>
        <v>21.221745883426159</v>
      </c>
      <c r="T12" s="58">
        <f t="shared" si="8"/>
        <v>74.75860991187966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24733.851977617483</v>
      </c>
      <c r="F13" s="56">
        <v>2940.2652326652337</v>
      </c>
      <c r="G13" s="57">
        <f>+E13+F13</f>
        <v>27674.117210282719</v>
      </c>
      <c r="H13" s="56">
        <v>196</v>
      </c>
      <c r="I13" s="56">
        <v>164</v>
      </c>
      <c r="J13" s="57">
        <f>+H13+I13</f>
        <v>360</v>
      </c>
      <c r="K13" s="56">
        <v>0</v>
      </c>
      <c r="L13" s="56">
        <v>0</v>
      </c>
      <c r="M13" s="57">
        <f t="shared" si="2"/>
        <v>0</v>
      </c>
      <c r="N13" s="32">
        <f t="shared" si="3"/>
        <v>0.5842274182165883</v>
      </c>
      <c r="O13" s="32">
        <f t="shared" si="4"/>
        <v>8.3002067317785505E-2</v>
      </c>
      <c r="P13" s="33">
        <f t="shared" si="5"/>
        <v>0.35589142502935595</v>
      </c>
      <c r="Q13" s="41"/>
      <c r="R13" s="58">
        <f t="shared" si="6"/>
        <v>126.19312233478308</v>
      </c>
      <c r="S13" s="58">
        <f t="shared" si="7"/>
        <v>17.928446540641669</v>
      </c>
      <c r="T13" s="58">
        <f t="shared" si="8"/>
        <v>76.87254780634089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27233.486058087179</v>
      </c>
      <c r="F14" s="56">
        <v>3857.2280196439706</v>
      </c>
      <c r="G14" s="57">
        <f t="shared" si="0"/>
        <v>31090.714077731151</v>
      </c>
      <c r="H14" s="56">
        <v>183</v>
      </c>
      <c r="I14" s="56">
        <v>178</v>
      </c>
      <c r="J14" s="57">
        <f t="shared" si="1"/>
        <v>361</v>
      </c>
      <c r="K14" s="56">
        <v>0</v>
      </c>
      <c r="L14" s="56">
        <v>0</v>
      </c>
      <c r="M14" s="57">
        <f t="shared" si="2"/>
        <v>0</v>
      </c>
      <c r="N14" s="32">
        <f t="shared" si="3"/>
        <v>0.68896696159904824</v>
      </c>
      <c r="O14" s="32">
        <f t="shared" si="4"/>
        <v>0.10032324229203003</v>
      </c>
      <c r="P14" s="33">
        <f t="shared" si="5"/>
        <v>0.39872158199614177</v>
      </c>
      <c r="Q14" s="41"/>
      <c r="R14" s="58">
        <f t="shared" si="6"/>
        <v>148.81686370539441</v>
      </c>
      <c r="S14" s="58">
        <f t="shared" si="7"/>
        <v>21.669820335078487</v>
      </c>
      <c r="T14" s="58">
        <f t="shared" si="8"/>
        <v>86.123861711166626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36542.110532670675</v>
      </c>
      <c r="F15" s="56">
        <v>8367.707407802016</v>
      </c>
      <c r="G15" s="57">
        <f t="shared" si="0"/>
        <v>44909.817940472691</v>
      </c>
      <c r="H15" s="56">
        <v>270</v>
      </c>
      <c r="I15" s="56">
        <v>190</v>
      </c>
      <c r="J15" s="57">
        <f t="shared" si="1"/>
        <v>460</v>
      </c>
      <c r="K15" s="56">
        <v>159</v>
      </c>
      <c r="L15" s="56">
        <v>137</v>
      </c>
      <c r="M15" s="57">
        <f t="shared" si="2"/>
        <v>296</v>
      </c>
      <c r="N15" s="32">
        <f t="shared" si="3"/>
        <v>0.37382468422815568</v>
      </c>
      <c r="O15" s="32">
        <f t="shared" si="4"/>
        <v>0.11154563570174383</v>
      </c>
      <c r="P15" s="33">
        <f t="shared" si="5"/>
        <v>0.25994291732538832</v>
      </c>
      <c r="Q15" s="41"/>
      <c r="R15" s="58">
        <f t="shared" si="6"/>
        <v>85.179744831400171</v>
      </c>
      <c r="S15" s="58">
        <f t="shared" si="7"/>
        <v>25.589319289914421</v>
      </c>
      <c r="T15" s="58">
        <f t="shared" si="8"/>
        <v>59.404521085281338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70605.14665283318</v>
      </c>
      <c r="F16" s="56">
        <v>18120.02480112272</v>
      </c>
      <c r="G16" s="57">
        <f t="shared" si="0"/>
        <v>88725.171453955903</v>
      </c>
      <c r="H16" s="56">
        <v>391</v>
      </c>
      <c r="I16" s="56">
        <v>232</v>
      </c>
      <c r="J16" s="57">
        <f t="shared" si="1"/>
        <v>623</v>
      </c>
      <c r="K16" s="56">
        <v>284</v>
      </c>
      <c r="L16" s="56">
        <v>250</v>
      </c>
      <c r="M16" s="57">
        <f t="shared" si="2"/>
        <v>534</v>
      </c>
      <c r="N16" s="32">
        <f t="shared" si="3"/>
        <v>0.45584646100945964</v>
      </c>
      <c r="O16" s="32">
        <f t="shared" si="4"/>
        <v>0.1616243114128971</v>
      </c>
      <c r="P16" s="33">
        <f t="shared" si="5"/>
        <v>0.33230401293616441</v>
      </c>
      <c r="Q16" s="41"/>
      <c r="R16" s="58">
        <f t="shared" si="6"/>
        <v>104.60021726345656</v>
      </c>
      <c r="S16" s="58">
        <f t="shared" si="7"/>
        <v>37.593412450462075</v>
      </c>
      <c r="T16" s="58">
        <f t="shared" si="8"/>
        <v>76.685541446807179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73046.379116518685</v>
      </c>
      <c r="F17" s="56">
        <v>20358.265952686608</v>
      </c>
      <c r="G17" s="57">
        <f t="shared" si="0"/>
        <v>93404.645069205289</v>
      </c>
      <c r="H17" s="56">
        <v>367</v>
      </c>
      <c r="I17" s="56">
        <v>248</v>
      </c>
      <c r="J17" s="57">
        <f t="shared" si="1"/>
        <v>615</v>
      </c>
      <c r="K17" s="56">
        <v>285</v>
      </c>
      <c r="L17" s="56">
        <v>243</v>
      </c>
      <c r="M17" s="57">
        <f t="shared" si="2"/>
        <v>528</v>
      </c>
      <c r="N17" s="32">
        <f t="shared" ref="N17:N81" si="9">+E17/(H17*216+K17*248)</f>
        <v>0.48713174293453027</v>
      </c>
      <c r="O17" s="32">
        <f t="shared" ref="O17:O80" si="10">+F17/(I17*216+L17*248)</f>
        <v>0.17884484110519544</v>
      </c>
      <c r="P17" s="33">
        <f t="shared" ref="P17:P80" si="11">+G17/(J17*216+M17*248)</f>
        <v>0.35409518799171025</v>
      </c>
      <c r="Q17" s="41"/>
      <c r="R17" s="58">
        <f t="shared" si="6"/>
        <v>112.03432379834155</v>
      </c>
      <c r="S17" s="58">
        <f t="shared" si="7"/>
        <v>41.462863447426898</v>
      </c>
      <c r="T17" s="58">
        <f t="shared" si="8"/>
        <v>81.718849579357212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82421.38778250161</v>
      </c>
      <c r="F18" s="56">
        <v>27244.854557356193</v>
      </c>
      <c r="G18" s="57">
        <f t="shared" si="0"/>
        <v>109666.2423398578</v>
      </c>
      <c r="H18" s="56">
        <v>347</v>
      </c>
      <c r="I18" s="56">
        <v>255</v>
      </c>
      <c r="J18" s="57">
        <f t="shared" si="1"/>
        <v>602</v>
      </c>
      <c r="K18" s="56">
        <v>285</v>
      </c>
      <c r="L18" s="56">
        <v>246</v>
      </c>
      <c r="M18" s="57">
        <f t="shared" si="2"/>
        <v>531</v>
      </c>
      <c r="N18" s="32">
        <f t="shared" si="9"/>
        <v>0.56595657398443755</v>
      </c>
      <c r="O18" s="32">
        <f t="shared" si="10"/>
        <v>0.23469139409203529</v>
      </c>
      <c r="P18" s="33">
        <f t="shared" si="11"/>
        <v>0.41902125301794968</v>
      </c>
      <c r="Q18" s="41"/>
      <c r="R18" s="58">
        <f t="shared" si="6"/>
        <v>130.41358826345191</v>
      </c>
      <c r="S18" s="58">
        <f t="shared" si="7"/>
        <v>54.380947220271842</v>
      </c>
      <c r="T18" s="58">
        <f t="shared" si="8"/>
        <v>96.792799946917739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80996.768021534284</v>
      </c>
      <c r="F19" s="56">
        <v>38295.877451057335</v>
      </c>
      <c r="G19" s="57">
        <f t="shared" si="0"/>
        <v>119292.64547259163</v>
      </c>
      <c r="H19" s="56">
        <v>347</v>
      </c>
      <c r="I19" s="56">
        <v>257</v>
      </c>
      <c r="J19" s="57">
        <f t="shared" si="1"/>
        <v>604</v>
      </c>
      <c r="K19" s="56">
        <v>285</v>
      </c>
      <c r="L19" s="56">
        <v>250</v>
      </c>
      <c r="M19" s="57">
        <f t="shared" si="2"/>
        <v>535</v>
      </c>
      <c r="N19" s="32">
        <f t="shared" si="9"/>
        <v>0.55617424756601763</v>
      </c>
      <c r="O19" s="32">
        <f t="shared" si="10"/>
        <v>0.32588907899667552</v>
      </c>
      <c r="P19" s="33">
        <f t="shared" si="11"/>
        <v>0.45333598893606403</v>
      </c>
      <c r="Q19" s="41"/>
      <c r="R19" s="58">
        <f t="shared" si="6"/>
        <v>128.15944307204791</v>
      </c>
      <c r="S19" s="58">
        <f t="shared" si="7"/>
        <v>75.534275051395142</v>
      </c>
      <c r="T19" s="58">
        <f t="shared" si="8"/>
        <v>104.73454387409274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79778.70772202783</v>
      </c>
      <c r="F20" s="56">
        <v>76633.427125457485</v>
      </c>
      <c r="G20" s="57">
        <f t="shared" si="0"/>
        <v>156412.13484748531</v>
      </c>
      <c r="H20" s="56">
        <v>391</v>
      </c>
      <c r="I20" s="56">
        <v>327</v>
      </c>
      <c r="J20" s="57">
        <f t="shared" si="1"/>
        <v>718</v>
      </c>
      <c r="K20" s="56">
        <v>283</v>
      </c>
      <c r="L20" s="56">
        <v>269</v>
      </c>
      <c r="M20" s="57">
        <f t="shared" si="2"/>
        <v>552</v>
      </c>
      <c r="N20" s="32">
        <f t="shared" si="9"/>
        <v>0.51589955847146807</v>
      </c>
      <c r="O20" s="32">
        <f t="shared" si="10"/>
        <v>0.55796705444327732</v>
      </c>
      <c r="P20" s="33">
        <f t="shared" si="11"/>
        <v>0.53568734878447211</v>
      </c>
      <c r="Q20" s="41"/>
      <c r="R20" s="58">
        <f t="shared" si="6"/>
        <v>118.36603519588699</v>
      </c>
      <c r="S20" s="58">
        <f t="shared" si="7"/>
        <v>128.57957571385484</v>
      </c>
      <c r="T20" s="58">
        <f t="shared" si="8"/>
        <v>123.15916129723253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73018.969261244303</v>
      </c>
      <c r="F21" s="56">
        <v>79079.69274964511</v>
      </c>
      <c r="G21" s="57">
        <f t="shared" si="0"/>
        <v>152098.66201088941</v>
      </c>
      <c r="H21" s="56">
        <v>400</v>
      </c>
      <c r="I21" s="56">
        <v>333</v>
      </c>
      <c r="J21" s="57">
        <f t="shared" si="1"/>
        <v>733</v>
      </c>
      <c r="K21" s="56">
        <v>263</v>
      </c>
      <c r="L21" s="56">
        <v>269</v>
      </c>
      <c r="M21" s="57">
        <f t="shared" si="2"/>
        <v>532</v>
      </c>
      <c r="N21" s="32">
        <f t="shared" si="9"/>
        <v>0.48157923060494578</v>
      </c>
      <c r="O21" s="32">
        <f t="shared" si="10"/>
        <v>0.57039593731711702</v>
      </c>
      <c r="P21" s="33">
        <f t="shared" si="11"/>
        <v>0.52400112315302416</v>
      </c>
      <c r="Q21" s="41"/>
      <c r="R21" s="58">
        <f t="shared" si="6"/>
        <v>110.13419194757813</v>
      </c>
      <c r="S21" s="58">
        <f t="shared" si="7"/>
        <v>131.36161586319787</v>
      </c>
      <c r="T21" s="58">
        <f t="shared" si="8"/>
        <v>120.23609645129598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65969.148348296076</v>
      </c>
      <c r="F22" s="56">
        <v>81666.572769412</v>
      </c>
      <c r="G22" s="57">
        <f t="shared" si="0"/>
        <v>147635.72111770808</v>
      </c>
      <c r="H22" s="56">
        <v>402</v>
      </c>
      <c r="I22" s="56">
        <v>366</v>
      </c>
      <c r="J22" s="57">
        <f t="shared" si="1"/>
        <v>768</v>
      </c>
      <c r="K22" s="56">
        <v>242</v>
      </c>
      <c r="L22" s="56">
        <v>269</v>
      </c>
      <c r="M22" s="57">
        <f t="shared" si="2"/>
        <v>511</v>
      </c>
      <c r="N22" s="32">
        <f t="shared" si="9"/>
        <v>0.44923423096192033</v>
      </c>
      <c r="O22" s="32">
        <f t="shared" si="10"/>
        <v>0.56025034828914444</v>
      </c>
      <c r="P22" s="33">
        <f t="shared" si="11"/>
        <v>0.50453741804176144</v>
      </c>
      <c r="Q22" s="41"/>
      <c r="R22" s="58">
        <f t="shared" si="6"/>
        <v>102.43656575822372</v>
      </c>
      <c r="S22" s="58">
        <f t="shared" si="7"/>
        <v>128.60877601482204</v>
      </c>
      <c r="T22" s="58">
        <f t="shared" si="8"/>
        <v>115.43058726951374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55274.932014768303</v>
      </c>
      <c r="F23" s="56">
        <v>84091.031011864761</v>
      </c>
      <c r="G23" s="57">
        <f t="shared" si="0"/>
        <v>139365.96302663308</v>
      </c>
      <c r="H23" s="56">
        <v>373</v>
      </c>
      <c r="I23" s="56">
        <v>388</v>
      </c>
      <c r="J23" s="57">
        <f t="shared" si="1"/>
        <v>761</v>
      </c>
      <c r="K23" s="56">
        <v>240</v>
      </c>
      <c r="L23" s="56">
        <v>261</v>
      </c>
      <c r="M23" s="57">
        <f t="shared" si="2"/>
        <v>501</v>
      </c>
      <c r="N23" s="32">
        <f t="shared" si="9"/>
        <v>0.39457292569505098</v>
      </c>
      <c r="O23" s="32">
        <f t="shared" si="10"/>
        <v>0.56613232490348975</v>
      </c>
      <c r="P23" s="33">
        <f t="shared" si="11"/>
        <v>0.4828633898311751</v>
      </c>
      <c r="Q23" s="41"/>
      <c r="R23" s="58">
        <f t="shared" si="6"/>
        <v>90.17117783812121</v>
      </c>
      <c r="S23" s="58">
        <f t="shared" si="7"/>
        <v>129.57015564231858</v>
      </c>
      <c r="T23" s="58">
        <f t="shared" si="8"/>
        <v>110.43261729527185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49981.130850960486</v>
      </c>
      <c r="F24" s="56">
        <v>83957.38843020561</v>
      </c>
      <c r="G24" s="57">
        <f t="shared" si="0"/>
        <v>133938.51928116608</v>
      </c>
      <c r="H24" s="56">
        <v>369</v>
      </c>
      <c r="I24" s="56">
        <v>393</v>
      </c>
      <c r="J24" s="57">
        <f t="shared" si="1"/>
        <v>762</v>
      </c>
      <c r="K24" s="56">
        <v>239</v>
      </c>
      <c r="L24" s="56">
        <v>247</v>
      </c>
      <c r="M24" s="57">
        <f t="shared" si="2"/>
        <v>486</v>
      </c>
      <c r="N24" s="32">
        <f t="shared" si="9"/>
        <v>0.35963857681153932</v>
      </c>
      <c r="O24" s="32">
        <f t="shared" si="10"/>
        <v>0.57448399133871808</v>
      </c>
      <c r="P24" s="33">
        <f t="shared" si="11"/>
        <v>0.46976192228242875</v>
      </c>
      <c r="Q24" s="41"/>
      <c r="R24" s="58">
        <f t="shared" si="6"/>
        <v>82.205807320658693</v>
      </c>
      <c r="S24" s="58">
        <f t="shared" si="7"/>
        <v>131.18341942219627</v>
      </c>
      <c r="T24" s="58">
        <f t="shared" si="8"/>
        <v>107.32253147529333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48368.362734068556</v>
      </c>
      <c r="F25" s="56">
        <v>81649.555355912962</v>
      </c>
      <c r="G25" s="57">
        <f t="shared" si="0"/>
        <v>130017.91808998151</v>
      </c>
      <c r="H25" s="56">
        <v>367</v>
      </c>
      <c r="I25" s="56">
        <v>383</v>
      </c>
      <c r="J25" s="57">
        <f t="shared" si="1"/>
        <v>750</v>
      </c>
      <c r="K25" s="56">
        <v>217</v>
      </c>
      <c r="L25" s="56">
        <v>246</v>
      </c>
      <c r="M25" s="57">
        <f t="shared" si="2"/>
        <v>463</v>
      </c>
      <c r="N25" s="32">
        <f t="shared" si="9"/>
        <v>0.36343143434470843</v>
      </c>
      <c r="O25" s="32">
        <f t="shared" si="10"/>
        <v>0.5680522301713764</v>
      </c>
      <c r="P25" s="33">
        <f t="shared" si="11"/>
        <v>0.4696771887191194</v>
      </c>
      <c r="Q25" s="41"/>
      <c r="R25" s="58">
        <f t="shared" si="6"/>
        <v>82.822538928199577</v>
      </c>
      <c r="S25" s="58">
        <f t="shared" si="7"/>
        <v>129.80851407935288</v>
      </c>
      <c r="T25" s="58">
        <f t="shared" si="8"/>
        <v>107.18707179718179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45042.707577704154</v>
      </c>
      <c r="F26" s="56">
        <v>80202.516848275947</v>
      </c>
      <c r="G26" s="57">
        <f t="shared" si="0"/>
        <v>125245.22442598009</v>
      </c>
      <c r="H26" s="56">
        <v>353</v>
      </c>
      <c r="I26" s="56">
        <v>385</v>
      </c>
      <c r="J26" s="57">
        <f t="shared" si="1"/>
        <v>738</v>
      </c>
      <c r="K26" s="56">
        <v>217</v>
      </c>
      <c r="L26" s="56">
        <v>246</v>
      </c>
      <c r="M26" s="57">
        <f t="shared" si="2"/>
        <v>463</v>
      </c>
      <c r="N26" s="32">
        <f t="shared" si="9"/>
        <v>0.34631187398284041</v>
      </c>
      <c r="O26" s="32">
        <f t="shared" si="10"/>
        <v>0.5563128908514785</v>
      </c>
      <c r="P26" s="33">
        <f t="shared" si="11"/>
        <v>0.45671265361438523</v>
      </c>
      <c r="Q26" s="41"/>
      <c r="R26" s="58">
        <f t="shared" si="6"/>
        <v>79.022293995972205</v>
      </c>
      <c r="S26" s="58">
        <f t="shared" si="7"/>
        <v>127.10383018744207</v>
      </c>
      <c r="T26" s="58">
        <f t="shared" si="8"/>
        <v>104.28411692421324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40815.433496522943</v>
      </c>
      <c r="F27" s="56">
        <v>79426.821005928869</v>
      </c>
      <c r="G27" s="57">
        <f t="shared" si="0"/>
        <v>120242.2545024518</v>
      </c>
      <c r="H27" s="56">
        <v>336</v>
      </c>
      <c r="I27" s="56">
        <v>405</v>
      </c>
      <c r="J27" s="57">
        <f t="shared" si="1"/>
        <v>741</v>
      </c>
      <c r="K27" s="56">
        <v>217</v>
      </c>
      <c r="L27" s="56">
        <v>246</v>
      </c>
      <c r="M27" s="57">
        <f t="shared" si="2"/>
        <v>463</v>
      </c>
      <c r="N27" s="32">
        <f t="shared" si="9"/>
        <v>0.32292734901356845</v>
      </c>
      <c r="O27" s="32">
        <f t="shared" si="10"/>
        <v>0.53490397207807272</v>
      </c>
      <c r="P27" s="33">
        <f t="shared" si="11"/>
        <v>0.43743544274756913</v>
      </c>
      <c r="Q27" s="41"/>
      <c r="R27" s="58">
        <f t="shared" si="6"/>
        <v>73.80729384543028</v>
      </c>
      <c r="S27" s="58">
        <f t="shared" si="7"/>
        <v>122.00740553906124</v>
      </c>
      <c r="T27" s="58">
        <f t="shared" si="8"/>
        <v>99.868982144893522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16292.8551689386</v>
      </c>
      <c r="F28" s="56">
        <v>15192.204602175574</v>
      </c>
      <c r="G28" s="57">
        <f t="shared" si="0"/>
        <v>31485.059771114175</v>
      </c>
      <c r="H28" s="56">
        <v>201</v>
      </c>
      <c r="I28" s="56">
        <v>225</v>
      </c>
      <c r="J28" s="57">
        <f t="shared" si="1"/>
        <v>426</v>
      </c>
      <c r="K28" s="56">
        <v>0</v>
      </c>
      <c r="L28" s="56">
        <v>0</v>
      </c>
      <c r="M28" s="57">
        <f t="shared" si="2"/>
        <v>0</v>
      </c>
      <c r="N28" s="32">
        <f t="shared" si="9"/>
        <v>0.37527305990737519</v>
      </c>
      <c r="O28" s="32">
        <f t="shared" si="10"/>
        <v>0.31259680251390071</v>
      </c>
      <c r="P28" s="33">
        <f t="shared" si="11"/>
        <v>0.34216940283335695</v>
      </c>
      <c r="Q28" s="41"/>
      <c r="R28" s="58">
        <f t="shared" si="6"/>
        <v>81.058980939993035</v>
      </c>
      <c r="S28" s="58">
        <f t="shared" si="7"/>
        <v>67.520909343002558</v>
      </c>
      <c r="T28" s="58">
        <f t="shared" si="8"/>
        <v>73.908591012005104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17178.215812172009</v>
      </c>
      <c r="F29" s="56">
        <v>12401.093559846297</v>
      </c>
      <c r="G29" s="57">
        <f t="shared" si="0"/>
        <v>29579.309372018306</v>
      </c>
      <c r="H29" s="56">
        <v>196</v>
      </c>
      <c r="I29" s="56">
        <v>244</v>
      </c>
      <c r="J29" s="57">
        <f t="shared" si="1"/>
        <v>440</v>
      </c>
      <c r="K29" s="56">
        <v>0</v>
      </c>
      <c r="L29" s="56">
        <v>0</v>
      </c>
      <c r="M29" s="57">
        <f t="shared" si="2"/>
        <v>0</v>
      </c>
      <c r="N29" s="32">
        <f t="shared" si="9"/>
        <v>0.40575906585818239</v>
      </c>
      <c r="O29" s="32">
        <f t="shared" si="10"/>
        <v>0.23529700895276062</v>
      </c>
      <c r="P29" s="33">
        <f t="shared" si="11"/>
        <v>0.31123010702881215</v>
      </c>
      <c r="Q29" s="41"/>
      <c r="R29" s="58">
        <f t="shared" si="6"/>
        <v>87.643958225367399</v>
      </c>
      <c r="S29" s="58">
        <f t="shared" si="7"/>
        <v>50.824153933796296</v>
      </c>
      <c r="T29" s="58">
        <f t="shared" si="8"/>
        <v>67.225703118223421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16871.561721151233</v>
      </c>
      <c r="F30" s="56">
        <v>11728.954970169585</v>
      </c>
      <c r="G30" s="57">
        <f t="shared" si="0"/>
        <v>28600.516691320816</v>
      </c>
      <c r="H30" s="56">
        <v>204</v>
      </c>
      <c r="I30" s="56">
        <v>270</v>
      </c>
      <c r="J30" s="57">
        <f t="shared" si="1"/>
        <v>474</v>
      </c>
      <c r="K30" s="56">
        <v>0</v>
      </c>
      <c r="L30" s="56">
        <v>0</v>
      </c>
      <c r="M30" s="57">
        <f t="shared" si="2"/>
        <v>0</v>
      </c>
      <c r="N30" s="32">
        <f t="shared" si="9"/>
        <v>0.3828876570704256</v>
      </c>
      <c r="O30" s="32">
        <f t="shared" si="10"/>
        <v>0.20111376834995859</v>
      </c>
      <c r="P30" s="33">
        <f t="shared" si="11"/>
        <v>0.27934556855876713</v>
      </c>
      <c r="Q30" s="41"/>
      <c r="R30" s="58">
        <f t="shared" si="6"/>
        <v>82.703733927211928</v>
      </c>
      <c r="S30" s="58">
        <f t="shared" si="7"/>
        <v>43.440573963591056</v>
      </c>
      <c r="T30" s="58">
        <f t="shared" si="8"/>
        <v>60.338642808693706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15416.04954023698</v>
      </c>
      <c r="F31" s="56">
        <v>10364.356449023804</v>
      </c>
      <c r="G31" s="57">
        <f t="shared" si="0"/>
        <v>25780.405989260784</v>
      </c>
      <c r="H31" s="56">
        <v>202</v>
      </c>
      <c r="I31" s="56">
        <v>270</v>
      </c>
      <c r="J31" s="57">
        <f t="shared" si="1"/>
        <v>472</v>
      </c>
      <c r="K31" s="56">
        <v>0</v>
      </c>
      <c r="L31" s="56">
        <v>0</v>
      </c>
      <c r="M31" s="57">
        <f t="shared" si="2"/>
        <v>0</v>
      </c>
      <c r="N31" s="32">
        <f t="shared" si="9"/>
        <v>0.35331980061049184</v>
      </c>
      <c r="O31" s="32">
        <f t="shared" si="10"/>
        <v>0.17771530262386495</v>
      </c>
      <c r="P31" s="33">
        <f t="shared" si="11"/>
        <v>0.25286807506729425</v>
      </c>
      <c r="Q31" s="41"/>
      <c r="R31" s="58">
        <f t="shared" si="6"/>
        <v>76.317076931866239</v>
      </c>
      <c r="S31" s="58">
        <f t="shared" si="7"/>
        <v>38.386505366754832</v>
      </c>
      <c r="T31" s="58">
        <f t="shared" si="8"/>
        <v>54.61950421453556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13637.135344463124</v>
      </c>
      <c r="F32" s="56">
        <v>9425.9382552083589</v>
      </c>
      <c r="G32" s="57">
        <f t="shared" si="0"/>
        <v>23063.073599671483</v>
      </c>
      <c r="H32" s="56">
        <v>200</v>
      </c>
      <c r="I32" s="56">
        <v>224</v>
      </c>
      <c r="J32" s="57">
        <f t="shared" si="1"/>
        <v>424</v>
      </c>
      <c r="K32" s="56">
        <v>0</v>
      </c>
      <c r="L32" s="56">
        <v>0</v>
      </c>
      <c r="M32" s="57">
        <f t="shared" si="2"/>
        <v>0</v>
      </c>
      <c r="N32" s="32">
        <f t="shared" si="9"/>
        <v>0.31567442926997974</v>
      </c>
      <c r="O32" s="32">
        <f t="shared" si="10"/>
        <v>0.194815192113268</v>
      </c>
      <c r="P32" s="33">
        <f t="shared" si="11"/>
        <v>0.25182426624379239</v>
      </c>
      <c r="Q32" s="41"/>
      <c r="R32" s="58">
        <f t="shared" si="6"/>
        <v>68.18567672231562</v>
      </c>
      <c r="S32" s="58">
        <f t="shared" si="7"/>
        <v>42.080081496465887</v>
      </c>
      <c r="T32" s="58">
        <f t="shared" si="8"/>
        <v>54.394041508659157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9275.9363218626768</v>
      </c>
      <c r="F33" s="56">
        <v>7056.4484812322407</v>
      </c>
      <c r="G33" s="57">
        <f t="shared" si="0"/>
        <v>16332.384803094918</v>
      </c>
      <c r="H33" s="56">
        <v>194</v>
      </c>
      <c r="I33" s="56">
        <v>224</v>
      </c>
      <c r="J33" s="57">
        <f t="shared" si="1"/>
        <v>418</v>
      </c>
      <c r="K33" s="56">
        <v>0</v>
      </c>
      <c r="L33" s="56">
        <v>0</v>
      </c>
      <c r="M33" s="57">
        <f t="shared" si="2"/>
        <v>0</v>
      </c>
      <c r="N33" s="32">
        <f t="shared" si="9"/>
        <v>0.22136159607346975</v>
      </c>
      <c r="O33" s="32">
        <f t="shared" si="10"/>
        <v>0.14584260253869546</v>
      </c>
      <c r="P33" s="33">
        <f t="shared" si="11"/>
        <v>0.18089208757636582</v>
      </c>
      <c r="Q33" s="41"/>
      <c r="R33" s="58">
        <f t="shared" si="6"/>
        <v>47.814104751869465</v>
      </c>
      <c r="S33" s="58">
        <f t="shared" si="7"/>
        <v>31.502002148358219</v>
      </c>
      <c r="T33" s="58">
        <f t="shared" si="8"/>
        <v>39.07269091649502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3406.2393221669163</v>
      </c>
      <c r="F34" s="56">
        <v>4705.0893165256066</v>
      </c>
      <c r="G34" s="57">
        <f t="shared" si="0"/>
        <v>8111.3286386925229</v>
      </c>
      <c r="H34" s="56">
        <v>191</v>
      </c>
      <c r="I34" s="56">
        <v>242</v>
      </c>
      <c r="J34" s="57">
        <f t="shared" si="1"/>
        <v>433</v>
      </c>
      <c r="K34" s="56">
        <v>0</v>
      </c>
      <c r="L34" s="56">
        <v>0</v>
      </c>
      <c r="M34" s="57">
        <f t="shared" si="2"/>
        <v>0</v>
      </c>
      <c r="N34" s="32">
        <f t="shared" si="9"/>
        <v>8.2563489484363886E-2</v>
      </c>
      <c r="O34" s="32">
        <f t="shared" si="10"/>
        <v>9.0011656652234595E-2</v>
      </c>
      <c r="P34" s="33">
        <f t="shared" si="11"/>
        <v>8.6726206469640355E-2</v>
      </c>
      <c r="Q34" s="41"/>
      <c r="R34" s="58">
        <f t="shared" si="6"/>
        <v>17.833713728622598</v>
      </c>
      <c r="S34" s="58">
        <f t="shared" si="7"/>
        <v>19.442517836882672</v>
      </c>
      <c r="T34" s="58">
        <f t="shared" si="8"/>
        <v>18.732860597442315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1559.2090516687324</v>
      </c>
      <c r="F35" s="56">
        <v>3309.6949456272223</v>
      </c>
      <c r="G35" s="57">
        <f t="shared" si="0"/>
        <v>4868.9039972959545</v>
      </c>
      <c r="H35" s="56">
        <v>167</v>
      </c>
      <c r="I35" s="56">
        <v>269</v>
      </c>
      <c r="J35" s="57">
        <f t="shared" si="1"/>
        <v>436</v>
      </c>
      <c r="K35" s="56">
        <v>0</v>
      </c>
      <c r="L35" s="56">
        <v>0</v>
      </c>
      <c r="M35" s="57">
        <f t="shared" si="2"/>
        <v>0</v>
      </c>
      <c r="N35" s="32">
        <f t="shared" si="9"/>
        <v>4.3224912720911855E-2</v>
      </c>
      <c r="O35" s="32">
        <f t="shared" si="10"/>
        <v>5.6961567975134623E-2</v>
      </c>
      <c r="P35" s="33">
        <f t="shared" si="11"/>
        <v>5.1700050939686909E-2</v>
      </c>
      <c r="Q35" s="41"/>
      <c r="R35" s="58">
        <f t="shared" si="6"/>
        <v>9.3365811477169611</v>
      </c>
      <c r="S35" s="58">
        <f t="shared" si="7"/>
        <v>12.303698682629079</v>
      </c>
      <c r="T35" s="58">
        <f t="shared" si="8"/>
        <v>11.167211002972373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431.16620489968227</v>
      </c>
      <c r="F36" s="61">
        <v>1082.0000000008192</v>
      </c>
      <c r="G36" s="62">
        <f t="shared" si="0"/>
        <v>1513.1662049005015</v>
      </c>
      <c r="H36" s="61">
        <v>181</v>
      </c>
      <c r="I36" s="61">
        <v>269</v>
      </c>
      <c r="J36" s="62">
        <f t="shared" si="1"/>
        <v>450</v>
      </c>
      <c r="K36" s="61">
        <v>0</v>
      </c>
      <c r="L36" s="61">
        <v>0</v>
      </c>
      <c r="M36" s="62">
        <f t="shared" si="2"/>
        <v>0</v>
      </c>
      <c r="N36" s="34">
        <f t="shared" si="9"/>
        <v>1.1028396892257066E-2</v>
      </c>
      <c r="O36" s="34">
        <f t="shared" si="10"/>
        <v>1.8621781632948149E-2</v>
      </c>
      <c r="P36" s="35">
        <f t="shared" si="11"/>
        <v>1.556755354835907E-2</v>
      </c>
      <c r="Q36" s="41"/>
      <c r="R36" s="58">
        <f t="shared" si="6"/>
        <v>2.3821337287275264</v>
      </c>
      <c r="S36" s="58">
        <f t="shared" si="7"/>
        <v>4.0223048327168005</v>
      </c>
      <c r="T36" s="58">
        <f t="shared" si="8"/>
        <v>3.362591566445559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13903.201039172063</v>
      </c>
      <c r="F37" s="56">
        <v>40333.705773692978</v>
      </c>
      <c r="G37" s="65">
        <f t="shared" si="0"/>
        <v>54236.90681286504</v>
      </c>
      <c r="H37" s="64">
        <v>45</v>
      </c>
      <c r="I37" s="64">
        <v>46</v>
      </c>
      <c r="J37" s="65">
        <f t="shared" si="1"/>
        <v>91</v>
      </c>
      <c r="K37" s="64">
        <v>136</v>
      </c>
      <c r="L37" s="64">
        <v>147</v>
      </c>
      <c r="M37" s="65">
        <f t="shared" si="2"/>
        <v>283</v>
      </c>
      <c r="N37" s="30">
        <f t="shared" si="9"/>
        <v>0.31999634135454019</v>
      </c>
      <c r="O37" s="30">
        <f t="shared" si="10"/>
        <v>0.86941079870867777</v>
      </c>
      <c r="P37" s="31">
        <f t="shared" si="11"/>
        <v>0.60370555223580857</v>
      </c>
      <c r="Q37" s="41"/>
      <c r="R37" s="58">
        <f t="shared" si="6"/>
        <v>76.813265409790404</v>
      </c>
      <c r="S37" s="58">
        <f t="shared" si="7"/>
        <v>208.98293146991182</v>
      </c>
      <c r="T37" s="58">
        <f t="shared" si="8"/>
        <v>145.01846741407763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13597.184003977483</v>
      </c>
      <c r="F38" s="56">
        <v>39872.324525826567</v>
      </c>
      <c r="G38" s="57">
        <f t="shared" si="0"/>
        <v>53469.50852980405</v>
      </c>
      <c r="H38" s="56">
        <v>46</v>
      </c>
      <c r="I38" s="56">
        <v>46</v>
      </c>
      <c r="J38" s="57">
        <f t="shared" si="1"/>
        <v>92</v>
      </c>
      <c r="K38" s="56">
        <v>134</v>
      </c>
      <c r="L38" s="56">
        <v>168</v>
      </c>
      <c r="M38" s="57">
        <f t="shared" si="2"/>
        <v>302</v>
      </c>
      <c r="N38" s="32">
        <f t="shared" si="9"/>
        <v>0.31498295042572005</v>
      </c>
      <c r="O38" s="32">
        <f t="shared" si="10"/>
        <v>0.77271946755477838</v>
      </c>
      <c r="P38" s="33">
        <f t="shared" si="11"/>
        <v>0.56421480383467049</v>
      </c>
      <c r="Q38" s="41"/>
      <c r="R38" s="58">
        <f t="shared" si="6"/>
        <v>75.539911133208236</v>
      </c>
      <c r="S38" s="58">
        <f t="shared" si="7"/>
        <v>186.31927348517087</v>
      </c>
      <c r="T38" s="58">
        <f t="shared" si="8"/>
        <v>135.70941251219301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13333.917843277335</v>
      </c>
      <c r="F39" s="56">
        <v>39076.310943692923</v>
      </c>
      <c r="G39" s="57">
        <f t="shared" si="0"/>
        <v>52410.228786970256</v>
      </c>
      <c r="H39" s="56">
        <v>46</v>
      </c>
      <c r="I39" s="56">
        <v>46</v>
      </c>
      <c r="J39" s="57">
        <f t="shared" si="1"/>
        <v>92</v>
      </c>
      <c r="K39" s="56">
        <v>132</v>
      </c>
      <c r="L39" s="56">
        <v>180</v>
      </c>
      <c r="M39" s="57">
        <f t="shared" si="2"/>
        <v>312</v>
      </c>
      <c r="N39" s="32">
        <f t="shared" si="9"/>
        <v>0.31247464012179732</v>
      </c>
      <c r="O39" s="32">
        <f t="shared" si="10"/>
        <v>0.71599807504567803</v>
      </c>
      <c r="P39" s="33">
        <f t="shared" si="11"/>
        <v>0.53893374451886167</v>
      </c>
      <c r="Q39" s="41"/>
      <c r="R39" s="58">
        <f t="shared" si="6"/>
        <v>74.909650804928845</v>
      </c>
      <c r="S39" s="58">
        <f t="shared" si="7"/>
        <v>172.90403072430496</v>
      </c>
      <c r="T39" s="58">
        <f t="shared" si="8"/>
        <v>129.72828907665905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13192.992524590629</v>
      </c>
      <c r="F40" s="56">
        <v>38532.494390051601</v>
      </c>
      <c r="G40" s="57">
        <f t="shared" si="0"/>
        <v>51725.486914642228</v>
      </c>
      <c r="H40" s="56">
        <v>46</v>
      </c>
      <c r="I40" s="56">
        <v>46</v>
      </c>
      <c r="J40" s="57">
        <f t="shared" si="1"/>
        <v>92</v>
      </c>
      <c r="K40" s="56">
        <v>128</v>
      </c>
      <c r="L40" s="56">
        <v>180</v>
      </c>
      <c r="M40" s="57">
        <f t="shared" si="2"/>
        <v>308</v>
      </c>
      <c r="N40" s="32">
        <f t="shared" si="9"/>
        <v>0.31653053082031257</v>
      </c>
      <c r="O40" s="32">
        <f t="shared" si="10"/>
        <v>0.7060336849540384</v>
      </c>
      <c r="P40" s="33">
        <f t="shared" si="11"/>
        <v>0.53737415760723728</v>
      </c>
      <c r="Q40" s="41"/>
      <c r="R40" s="58">
        <f t="shared" si="6"/>
        <v>75.821796118336948</v>
      </c>
      <c r="S40" s="58">
        <f t="shared" si="7"/>
        <v>170.49776278783895</v>
      </c>
      <c r="T40" s="58">
        <f t="shared" si="8"/>
        <v>129.31371728660557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12884.932120722096</v>
      </c>
      <c r="F41" s="56">
        <v>37765.278959636664</v>
      </c>
      <c r="G41" s="57">
        <f t="shared" si="0"/>
        <v>50650.211080358757</v>
      </c>
      <c r="H41" s="56">
        <v>46</v>
      </c>
      <c r="I41" s="56">
        <v>46</v>
      </c>
      <c r="J41" s="57">
        <f t="shared" si="1"/>
        <v>92</v>
      </c>
      <c r="K41" s="56">
        <v>114</v>
      </c>
      <c r="L41" s="56">
        <v>180</v>
      </c>
      <c r="M41" s="57">
        <f t="shared" si="2"/>
        <v>294</v>
      </c>
      <c r="N41" s="32">
        <f t="shared" si="9"/>
        <v>0.33723126362861433</v>
      </c>
      <c r="O41" s="32">
        <f t="shared" si="10"/>
        <v>0.69197594106634164</v>
      </c>
      <c r="P41" s="33">
        <f t="shared" si="11"/>
        <v>0.5458938079880018</v>
      </c>
      <c r="Q41" s="41"/>
      <c r="R41" s="58">
        <f t="shared" si="6"/>
        <v>80.530825754513103</v>
      </c>
      <c r="S41" s="58">
        <f t="shared" si="7"/>
        <v>167.10300424617992</v>
      </c>
      <c r="T41" s="58">
        <f t="shared" si="8"/>
        <v>131.21816342061854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9920.7505059542837</v>
      </c>
      <c r="F42" s="56">
        <v>34948.834754728654</v>
      </c>
      <c r="G42" s="57">
        <f t="shared" si="0"/>
        <v>44869.585260682936</v>
      </c>
      <c r="H42" s="56">
        <v>0</v>
      </c>
      <c r="I42" s="56">
        <v>0</v>
      </c>
      <c r="J42" s="57">
        <f t="shared" si="1"/>
        <v>0</v>
      </c>
      <c r="K42" s="56">
        <v>114</v>
      </c>
      <c r="L42" s="56">
        <v>211</v>
      </c>
      <c r="M42" s="57">
        <f t="shared" si="2"/>
        <v>325</v>
      </c>
      <c r="N42" s="32">
        <f t="shared" si="9"/>
        <v>0.35090373889198795</v>
      </c>
      <c r="O42" s="32">
        <f t="shared" si="10"/>
        <v>0.66788019329476866</v>
      </c>
      <c r="P42" s="33">
        <f t="shared" si="11"/>
        <v>0.55669460621194711</v>
      </c>
      <c r="Q42" s="41"/>
      <c r="R42" s="58">
        <f t="shared" si="6"/>
        <v>87.024127245213009</v>
      </c>
      <c r="S42" s="58">
        <f t="shared" si="7"/>
        <v>165.63428793710261</v>
      </c>
      <c r="T42" s="58">
        <f t="shared" si="8"/>
        <v>138.06026234056287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9166.0582174687261</v>
      </c>
      <c r="F43" s="56">
        <v>30594.531488889785</v>
      </c>
      <c r="G43" s="57">
        <f t="shared" si="0"/>
        <v>39760.589706358514</v>
      </c>
      <c r="H43" s="56">
        <v>0</v>
      </c>
      <c r="I43" s="56">
        <v>0</v>
      </c>
      <c r="J43" s="57">
        <f t="shared" si="1"/>
        <v>0</v>
      </c>
      <c r="K43" s="56">
        <v>114</v>
      </c>
      <c r="L43" s="56">
        <v>223</v>
      </c>
      <c r="M43" s="57">
        <f t="shared" si="2"/>
        <v>337</v>
      </c>
      <c r="N43" s="32">
        <f t="shared" si="9"/>
        <v>0.32420975585274214</v>
      </c>
      <c r="O43" s="32">
        <f t="shared" si="10"/>
        <v>0.5532064857675717</v>
      </c>
      <c r="P43" s="33">
        <f t="shared" si="11"/>
        <v>0.47574171659757003</v>
      </c>
      <c r="Q43" s="41"/>
      <c r="R43" s="58">
        <f t="shared" si="6"/>
        <v>80.404019451480053</v>
      </c>
      <c r="S43" s="58">
        <f t="shared" si="7"/>
        <v>137.19520847035778</v>
      </c>
      <c r="T43" s="58">
        <f t="shared" si="8"/>
        <v>117.98394571619737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8951.3965328129234</v>
      </c>
      <c r="F44" s="56">
        <v>29561.986830484697</v>
      </c>
      <c r="G44" s="57">
        <f t="shared" si="0"/>
        <v>38513.383363297617</v>
      </c>
      <c r="H44" s="56">
        <v>0</v>
      </c>
      <c r="I44" s="56">
        <v>0</v>
      </c>
      <c r="J44" s="57">
        <f t="shared" si="1"/>
        <v>0</v>
      </c>
      <c r="K44" s="56">
        <v>114</v>
      </c>
      <c r="L44" s="56">
        <v>219</v>
      </c>
      <c r="M44" s="57">
        <f t="shared" si="2"/>
        <v>333</v>
      </c>
      <c r="N44" s="32">
        <f t="shared" si="9"/>
        <v>0.31661702507119849</v>
      </c>
      <c r="O44" s="32">
        <f t="shared" si="10"/>
        <v>0.54429935981891109</v>
      </c>
      <c r="P44" s="33">
        <f t="shared" si="11"/>
        <v>0.46635405603140578</v>
      </c>
      <c r="Q44" s="41"/>
      <c r="R44" s="58">
        <f t="shared" si="6"/>
        <v>78.521022217657219</v>
      </c>
      <c r="S44" s="58">
        <f t="shared" si="7"/>
        <v>134.98624123508995</v>
      </c>
      <c r="T44" s="58">
        <f t="shared" si="8"/>
        <v>115.65580589578863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9040.5255498856168</v>
      </c>
      <c r="F45" s="56">
        <v>28430.52511541784</v>
      </c>
      <c r="G45" s="57">
        <f t="shared" si="0"/>
        <v>37471.050665303454</v>
      </c>
      <c r="H45" s="56">
        <v>0</v>
      </c>
      <c r="I45" s="56">
        <v>0</v>
      </c>
      <c r="J45" s="57">
        <f t="shared" si="1"/>
        <v>0</v>
      </c>
      <c r="K45" s="56">
        <v>114</v>
      </c>
      <c r="L45" s="56">
        <v>211</v>
      </c>
      <c r="M45" s="57">
        <f t="shared" si="2"/>
        <v>325</v>
      </c>
      <c r="N45" s="32">
        <f t="shared" si="9"/>
        <v>0.3197695794385122</v>
      </c>
      <c r="O45" s="32">
        <f t="shared" si="10"/>
        <v>0.5433138112562651</v>
      </c>
      <c r="P45" s="33">
        <f t="shared" si="11"/>
        <v>0.46490137301865325</v>
      </c>
      <c r="Q45" s="41"/>
      <c r="R45" s="58">
        <f t="shared" si="6"/>
        <v>79.302855700751024</v>
      </c>
      <c r="S45" s="58">
        <f t="shared" si="7"/>
        <v>134.74182519155374</v>
      </c>
      <c r="T45" s="58">
        <f t="shared" si="8"/>
        <v>115.295540508626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9117.3141606254976</v>
      </c>
      <c r="F46" s="56">
        <v>28064.200257083372</v>
      </c>
      <c r="G46" s="57">
        <f t="shared" si="0"/>
        <v>37181.514417708866</v>
      </c>
      <c r="H46" s="56">
        <v>0</v>
      </c>
      <c r="I46" s="56">
        <v>0</v>
      </c>
      <c r="J46" s="57">
        <f t="shared" si="1"/>
        <v>0</v>
      </c>
      <c r="K46" s="56">
        <v>114</v>
      </c>
      <c r="L46" s="56">
        <v>202</v>
      </c>
      <c r="M46" s="57">
        <f t="shared" si="2"/>
        <v>316</v>
      </c>
      <c r="N46" s="32">
        <f t="shared" si="9"/>
        <v>0.3224856451834146</v>
      </c>
      <c r="O46" s="32">
        <f t="shared" si="10"/>
        <v>0.56020840500405966</v>
      </c>
      <c r="P46" s="33">
        <f t="shared" si="11"/>
        <v>0.47444766253711801</v>
      </c>
      <c r="Q46" s="41"/>
      <c r="R46" s="58">
        <f t="shared" si="6"/>
        <v>79.976440005486822</v>
      </c>
      <c r="S46" s="58">
        <f t="shared" si="7"/>
        <v>138.93168444100678</v>
      </c>
      <c r="T46" s="58">
        <f t="shared" si="8"/>
        <v>117.66302030920527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9470.2984198662689</v>
      </c>
      <c r="F47" s="56">
        <v>27786.857152512544</v>
      </c>
      <c r="G47" s="57">
        <f t="shared" si="0"/>
        <v>37257.155572378811</v>
      </c>
      <c r="H47" s="56">
        <v>0</v>
      </c>
      <c r="I47" s="56">
        <v>0</v>
      </c>
      <c r="J47" s="57">
        <f t="shared" si="1"/>
        <v>0</v>
      </c>
      <c r="K47" s="56">
        <v>114</v>
      </c>
      <c r="L47" s="56">
        <v>202</v>
      </c>
      <c r="M47" s="57">
        <f t="shared" si="2"/>
        <v>316</v>
      </c>
      <c r="N47" s="32">
        <f t="shared" si="9"/>
        <v>0.33497094014807122</v>
      </c>
      <c r="O47" s="32">
        <f t="shared" si="10"/>
        <v>0.55467217247909106</v>
      </c>
      <c r="P47" s="33">
        <f t="shared" si="11"/>
        <v>0.47541286714448261</v>
      </c>
      <c r="Q47" s="41"/>
      <c r="R47" s="58">
        <f t="shared" si="6"/>
        <v>83.072793156721659</v>
      </c>
      <c r="S47" s="58">
        <f t="shared" si="7"/>
        <v>137.55869877481459</v>
      </c>
      <c r="T47" s="58">
        <f t="shared" si="8"/>
        <v>117.90239105183169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9193.6382900476456</v>
      </c>
      <c r="F48" s="56">
        <v>26349.129289163269</v>
      </c>
      <c r="G48" s="57">
        <f t="shared" si="0"/>
        <v>35542.767579210915</v>
      </c>
      <c r="H48" s="56">
        <v>0</v>
      </c>
      <c r="I48" s="56">
        <v>0</v>
      </c>
      <c r="J48" s="57">
        <f t="shared" ref="J48:J58" si="12">+H48+I48</f>
        <v>0</v>
      </c>
      <c r="K48" s="56">
        <v>114</v>
      </c>
      <c r="L48" s="56">
        <v>202</v>
      </c>
      <c r="M48" s="57">
        <f t="shared" ref="M48:M58" si="13">+K48+L48</f>
        <v>316</v>
      </c>
      <c r="N48" s="32">
        <f t="shared" ref="N48" si="14">+E48/(H48*216+K48*248)</f>
        <v>0.3251852819060429</v>
      </c>
      <c r="O48" s="32">
        <f t="shared" ref="O48" si="15">+F48/(I48*216+L48*248)</f>
        <v>0.52597271816438973</v>
      </c>
      <c r="P48" s="33">
        <f t="shared" ref="P48" si="16">+G48/(J48*216+M48*248)</f>
        <v>0.45353674432435326</v>
      </c>
      <c r="Q48" s="41"/>
      <c r="R48" s="58">
        <f t="shared" ref="R48" si="17">+E48/(H48+K48)</f>
        <v>80.64594991269864</v>
      </c>
      <c r="S48" s="58">
        <f t="shared" ref="S48" si="18">+F48/(I48+L48)</f>
        <v>130.44123410476865</v>
      </c>
      <c r="T48" s="58">
        <f t="shared" ref="T48" si="19">+G48/(J48+M48)</f>
        <v>112.47711259243961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8864.0548178659737</v>
      </c>
      <c r="F49" s="56">
        <v>24488.209320341171</v>
      </c>
      <c r="G49" s="57">
        <f t="shared" si="0"/>
        <v>33352.264138207145</v>
      </c>
      <c r="H49" s="56">
        <v>0</v>
      </c>
      <c r="I49" s="56">
        <v>0</v>
      </c>
      <c r="J49" s="57">
        <f t="shared" si="12"/>
        <v>0</v>
      </c>
      <c r="K49" s="56">
        <v>114</v>
      </c>
      <c r="L49" s="56">
        <v>202</v>
      </c>
      <c r="M49" s="57">
        <f t="shared" si="13"/>
        <v>316</v>
      </c>
      <c r="N49" s="32">
        <f t="shared" si="9"/>
        <v>0.31352768880397475</v>
      </c>
      <c r="O49" s="32">
        <f t="shared" si="10"/>
        <v>0.48882564117576593</v>
      </c>
      <c r="P49" s="33">
        <f t="shared" si="11"/>
        <v>0.42558524063657543</v>
      </c>
      <c r="Q49" s="41"/>
      <c r="R49" s="58">
        <f t="shared" si="6"/>
        <v>77.75486682338574</v>
      </c>
      <c r="S49" s="58">
        <f t="shared" si="7"/>
        <v>121.22875901158996</v>
      </c>
      <c r="T49" s="58">
        <f t="shared" si="8"/>
        <v>105.54513967787071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8455.1618418549133</v>
      </c>
      <c r="F50" s="56">
        <v>24581.848649510597</v>
      </c>
      <c r="G50" s="57">
        <f t="shared" si="0"/>
        <v>33037.010491365509</v>
      </c>
      <c r="H50" s="56">
        <v>0</v>
      </c>
      <c r="I50" s="56">
        <v>0</v>
      </c>
      <c r="J50" s="57">
        <f t="shared" si="12"/>
        <v>0</v>
      </c>
      <c r="K50" s="56">
        <v>114</v>
      </c>
      <c r="L50" s="56">
        <v>202</v>
      </c>
      <c r="M50" s="57">
        <f t="shared" si="13"/>
        <v>316</v>
      </c>
      <c r="N50" s="32">
        <f t="shared" si="9"/>
        <v>0.29906486424217998</v>
      </c>
      <c r="O50" s="32">
        <f t="shared" si="10"/>
        <v>0.49069483889952487</v>
      </c>
      <c r="P50" s="33">
        <f t="shared" si="11"/>
        <v>0.42156250626997638</v>
      </c>
      <c r="Q50" s="41"/>
      <c r="R50" s="58">
        <f t="shared" si="6"/>
        <v>74.168086332060639</v>
      </c>
      <c r="S50" s="58">
        <f t="shared" si="7"/>
        <v>121.69232004708216</v>
      </c>
      <c r="T50" s="58">
        <f t="shared" si="8"/>
        <v>104.54750155495414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7955.1896798536645</v>
      </c>
      <c r="F51" s="56">
        <v>22483.866360650347</v>
      </c>
      <c r="G51" s="57">
        <f t="shared" si="0"/>
        <v>30439.056040504012</v>
      </c>
      <c r="H51" s="56">
        <v>0</v>
      </c>
      <c r="I51" s="56">
        <v>0</v>
      </c>
      <c r="J51" s="57">
        <f t="shared" si="12"/>
        <v>0</v>
      </c>
      <c r="K51" s="56">
        <v>108</v>
      </c>
      <c r="L51" s="56">
        <v>202</v>
      </c>
      <c r="M51" s="57">
        <f t="shared" si="13"/>
        <v>310</v>
      </c>
      <c r="N51" s="32">
        <f t="shared" si="9"/>
        <v>0.29701275686430945</v>
      </c>
      <c r="O51" s="32">
        <f t="shared" si="10"/>
        <v>0.44881560125859044</v>
      </c>
      <c r="P51" s="33">
        <f t="shared" si="11"/>
        <v>0.39592944901800226</v>
      </c>
      <c r="Q51" s="41"/>
      <c r="R51" s="58">
        <f t="shared" si="6"/>
        <v>73.659163702348749</v>
      </c>
      <c r="S51" s="58">
        <f t="shared" si="7"/>
        <v>111.30626911213044</v>
      </c>
      <c r="T51" s="58">
        <f t="shared" si="8"/>
        <v>98.190503356464561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8093.4259914243348</v>
      </c>
      <c r="F52" s="56">
        <v>22225.024120610953</v>
      </c>
      <c r="G52" s="57">
        <f t="shared" si="0"/>
        <v>30318.450112035287</v>
      </c>
      <c r="H52" s="56">
        <v>0</v>
      </c>
      <c r="I52" s="56">
        <v>0</v>
      </c>
      <c r="J52" s="57">
        <f t="shared" si="12"/>
        <v>0</v>
      </c>
      <c r="K52" s="56">
        <v>96</v>
      </c>
      <c r="L52" s="56">
        <v>202</v>
      </c>
      <c r="M52" s="57">
        <f t="shared" si="13"/>
        <v>298</v>
      </c>
      <c r="N52" s="32">
        <f t="shared" si="9"/>
        <v>0.3399456481613044</v>
      </c>
      <c r="O52" s="32">
        <f t="shared" si="10"/>
        <v>0.44364867695247034</v>
      </c>
      <c r="P52" s="33">
        <f t="shared" si="11"/>
        <v>0.41024098982511487</v>
      </c>
      <c r="Q52" s="41"/>
      <c r="R52" s="58">
        <f t="shared" si="6"/>
        <v>84.306520744003492</v>
      </c>
      <c r="S52" s="58">
        <f t="shared" si="7"/>
        <v>110.02487188421264</v>
      </c>
      <c r="T52" s="58">
        <f t="shared" si="8"/>
        <v>101.73976547662848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8150.6507949768784</v>
      </c>
      <c r="F53" s="56">
        <v>21830.075760359672</v>
      </c>
      <c r="G53" s="57">
        <f t="shared" si="0"/>
        <v>29980.726555336551</v>
      </c>
      <c r="H53" s="56">
        <v>0</v>
      </c>
      <c r="I53" s="56">
        <v>0</v>
      </c>
      <c r="J53" s="57">
        <f t="shared" si="12"/>
        <v>0</v>
      </c>
      <c r="K53" s="56">
        <v>76</v>
      </c>
      <c r="L53" s="56">
        <v>201</v>
      </c>
      <c r="M53" s="57">
        <f t="shared" si="13"/>
        <v>277</v>
      </c>
      <c r="N53" s="32">
        <f t="shared" si="9"/>
        <v>0.43244114998816208</v>
      </c>
      <c r="O53" s="32">
        <f t="shared" si="10"/>
        <v>0.43793283101347441</v>
      </c>
      <c r="P53" s="33">
        <f t="shared" si="11"/>
        <v>0.43642608820508544</v>
      </c>
      <c r="Q53" s="41"/>
      <c r="R53" s="58">
        <f t="shared" si="6"/>
        <v>107.24540519706419</v>
      </c>
      <c r="S53" s="58">
        <f t="shared" si="7"/>
        <v>108.60734209134165</v>
      </c>
      <c r="T53" s="58">
        <f t="shared" si="8"/>
        <v>108.23366987486119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7209.2655424077129</v>
      </c>
      <c r="F54" s="56">
        <v>21610.098020280107</v>
      </c>
      <c r="G54" s="57">
        <f t="shared" si="0"/>
        <v>28819.36356268782</v>
      </c>
      <c r="H54" s="56">
        <v>0</v>
      </c>
      <c r="I54" s="56">
        <v>0</v>
      </c>
      <c r="J54" s="57">
        <f t="shared" si="12"/>
        <v>0</v>
      </c>
      <c r="K54" s="56">
        <v>68</v>
      </c>
      <c r="L54" s="56">
        <v>201</v>
      </c>
      <c r="M54" s="57">
        <f t="shared" si="13"/>
        <v>269</v>
      </c>
      <c r="N54" s="32">
        <f t="shared" si="9"/>
        <v>0.42749439886193746</v>
      </c>
      <c r="O54" s="32">
        <f t="shared" si="10"/>
        <v>0.43351986078238058</v>
      </c>
      <c r="P54" s="33">
        <f t="shared" si="11"/>
        <v>0.43199669568724997</v>
      </c>
      <c r="Q54" s="41"/>
      <c r="R54" s="58">
        <f t="shared" si="6"/>
        <v>106.01861091776048</v>
      </c>
      <c r="S54" s="58">
        <f t="shared" si="7"/>
        <v>107.51292547403038</v>
      </c>
      <c r="T54" s="58">
        <f t="shared" si="8"/>
        <v>107.13518053043799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3625.8080165485057</v>
      </c>
      <c r="F55" s="56">
        <v>16977.570587359845</v>
      </c>
      <c r="G55" s="57">
        <f t="shared" si="0"/>
        <v>20603.37860390835</v>
      </c>
      <c r="H55" s="56">
        <v>0</v>
      </c>
      <c r="I55" s="56">
        <v>0</v>
      </c>
      <c r="J55" s="57">
        <f t="shared" si="12"/>
        <v>0</v>
      </c>
      <c r="K55" s="56">
        <v>67</v>
      </c>
      <c r="L55" s="56">
        <v>201</v>
      </c>
      <c r="M55" s="57">
        <f t="shared" si="13"/>
        <v>268</v>
      </c>
      <c r="N55" s="32">
        <f t="shared" si="9"/>
        <v>0.21821184500171556</v>
      </c>
      <c r="O55" s="32">
        <f t="shared" si="10"/>
        <v>0.34058679560583865</v>
      </c>
      <c r="P55" s="33">
        <f t="shared" si="11"/>
        <v>0.30999305795480786</v>
      </c>
      <c r="Q55" s="41"/>
      <c r="R55" s="58">
        <f t="shared" si="6"/>
        <v>54.116537560425456</v>
      </c>
      <c r="S55" s="58">
        <f t="shared" si="7"/>
        <v>84.465525310247983</v>
      </c>
      <c r="T55" s="58">
        <f t="shared" si="8"/>
        <v>76.878278372792352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2941.5063663014539</v>
      </c>
      <c r="F56" s="56">
        <v>16599.000689334855</v>
      </c>
      <c r="G56" s="57">
        <f t="shared" si="0"/>
        <v>19540.50705563631</v>
      </c>
      <c r="H56" s="56">
        <v>0</v>
      </c>
      <c r="I56" s="56">
        <v>0</v>
      </c>
      <c r="J56" s="57">
        <f t="shared" si="12"/>
        <v>0</v>
      </c>
      <c r="K56" s="56">
        <v>71</v>
      </c>
      <c r="L56" s="56">
        <v>201</v>
      </c>
      <c r="M56" s="57">
        <f t="shared" si="13"/>
        <v>272</v>
      </c>
      <c r="N56" s="32">
        <f t="shared" si="9"/>
        <v>0.16705510939921933</v>
      </c>
      <c r="O56" s="32">
        <f t="shared" si="10"/>
        <v>0.33299231041034455</v>
      </c>
      <c r="P56" s="33">
        <f t="shared" si="11"/>
        <v>0.28967782044052881</v>
      </c>
      <c r="Q56" s="41"/>
      <c r="R56" s="58">
        <f t="shared" si="6"/>
        <v>41.42966713100639</v>
      </c>
      <c r="S56" s="58">
        <f t="shared" si="7"/>
        <v>82.582092981765442</v>
      </c>
      <c r="T56" s="58">
        <f t="shared" si="8"/>
        <v>71.840099469251143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2539.6208718671828</v>
      </c>
      <c r="F57" s="56">
        <v>12005.702876607475</v>
      </c>
      <c r="G57" s="57">
        <f t="shared" si="0"/>
        <v>14545.323748474657</v>
      </c>
      <c r="H57" s="56">
        <v>0</v>
      </c>
      <c r="I57" s="56">
        <v>0</v>
      </c>
      <c r="J57" s="57">
        <f t="shared" si="12"/>
        <v>0</v>
      </c>
      <c r="K57" s="56">
        <v>70</v>
      </c>
      <c r="L57" s="56">
        <v>201</v>
      </c>
      <c r="M57" s="57">
        <f t="shared" si="13"/>
        <v>271</v>
      </c>
      <c r="N57" s="32">
        <f t="shared" si="9"/>
        <v>0.14629152487714187</v>
      </c>
      <c r="O57" s="32">
        <f t="shared" si="10"/>
        <v>0.24084623007156705</v>
      </c>
      <c r="P57" s="33">
        <f t="shared" si="11"/>
        <v>0.21642250548260114</v>
      </c>
      <c r="Q57" s="41"/>
      <c r="R57" s="58">
        <f t="shared" si="6"/>
        <v>36.280298169531186</v>
      </c>
      <c r="S57" s="58">
        <f t="shared" si="7"/>
        <v>59.729865057748633</v>
      </c>
      <c r="T57" s="58">
        <f t="shared" si="8"/>
        <v>53.672781359685082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2493.595199427928</v>
      </c>
      <c r="F58" s="61">
        <v>11318.999999993546</v>
      </c>
      <c r="G58" s="62">
        <f t="shared" si="0"/>
        <v>13812.595199421474</v>
      </c>
      <c r="H58" s="56">
        <v>0</v>
      </c>
      <c r="I58" s="56">
        <v>0</v>
      </c>
      <c r="J58" s="57">
        <f t="shared" si="12"/>
        <v>0</v>
      </c>
      <c r="K58" s="56">
        <v>68</v>
      </c>
      <c r="L58" s="56">
        <v>201</v>
      </c>
      <c r="M58" s="57">
        <f t="shared" si="13"/>
        <v>269</v>
      </c>
      <c r="N58" s="34">
        <f t="shared" si="9"/>
        <v>0.14786499047841128</v>
      </c>
      <c r="O58" s="34">
        <f t="shared" si="10"/>
        <v>0.22707029369269671</v>
      </c>
      <c r="P58" s="35">
        <f t="shared" si="11"/>
        <v>0.20704813525934576</v>
      </c>
      <c r="Q58" s="41"/>
      <c r="R58" s="58">
        <f t="shared" si="6"/>
        <v>36.670517638646004</v>
      </c>
      <c r="S58" s="58">
        <f t="shared" si="7"/>
        <v>56.313432835788788</v>
      </c>
      <c r="T58" s="58">
        <f t="shared" si="8"/>
        <v>51.347937544317745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17531.150279786241</v>
      </c>
      <c r="F59" s="56">
        <v>28743.957402158314</v>
      </c>
      <c r="G59" s="57">
        <f t="shared" si="0"/>
        <v>46275.107681944559</v>
      </c>
      <c r="H59" s="66">
        <v>89</v>
      </c>
      <c r="I59" s="64">
        <v>130</v>
      </c>
      <c r="J59" s="65">
        <f t="shared" si="1"/>
        <v>219</v>
      </c>
      <c r="K59" s="66">
        <v>81</v>
      </c>
      <c r="L59" s="64">
        <v>90</v>
      </c>
      <c r="M59" s="65">
        <f t="shared" si="2"/>
        <v>171</v>
      </c>
      <c r="N59" s="30">
        <f t="shared" si="9"/>
        <v>0.44594908119114368</v>
      </c>
      <c r="O59" s="30">
        <f t="shared" si="10"/>
        <v>0.57031661512218879</v>
      </c>
      <c r="P59" s="31">
        <f t="shared" si="11"/>
        <v>0.51581848227600047</v>
      </c>
      <c r="Q59" s="41"/>
      <c r="R59" s="58">
        <f t="shared" si="6"/>
        <v>103.1244134105073</v>
      </c>
      <c r="S59" s="58">
        <f t="shared" si="7"/>
        <v>130.65435182799234</v>
      </c>
      <c r="T59" s="58">
        <f t="shared" si="8"/>
        <v>118.65412226139631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17487.72504169595</v>
      </c>
      <c r="F60" s="56">
        <v>28231.382449893536</v>
      </c>
      <c r="G60" s="57">
        <f t="shared" si="0"/>
        <v>45719.107491589486</v>
      </c>
      <c r="H60" s="55">
        <v>89</v>
      </c>
      <c r="I60" s="56">
        <v>132</v>
      </c>
      <c r="J60" s="57">
        <f t="shared" ref="J60:J69" si="20">+H60+I60</f>
        <v>221</v>
      </c>
      <c r="K60" s="55">
        <v>81</v>
      </c>
      <c r="L60" s="56">
        <v>90</v>
      </c>
      <c r="M60" s="57">
        <f t="shared" ref="M60:M70" si="21">+K60+L60</f>
        <v>171</v>
      </c>
      <c r="N60" s="32">
        <f t="shared" si="9"/>
        <v>0.44484445059259131</v>
      </c>
      <c r="O60" s="32">
        <f t="shared" si="10"/>
        <v>0.55538602553300154</v>
      </c>
      <c r="P60" s="33">
        <f t="shared" si="11"/>
        <v>0.50717859748390892</v>
      </c>
      <c r="Q60" s="41"/>
      <c r="R60" s="58">
        <f t="shared" si="6"/>
        <v>102.86897083350559</v>
      </c>
      <c r="S60" s="58">
        <f t="shared" si="7"/>
        <v>127.16838941393485</v>
      </c>
      <c r="T60" s="58">
        <f t="shared" si="8"/>
        <v>116.63037625405481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17469.068040874783</v>
      </c>
      <c r="F61" s="56">
        <v>27152.004057548846</v>
      </c>
      <c r="G61" s="57">
        <f t="shared" si="0"/>
        <v>44621.072098423625</v>
      </c>
      <c r="H61" s="55">
        <v>89</v>
      </c>
      <c r="I61" s="56">
        <v>134</v>
      </c>
      <c r="J61" s="57">
        <f t="shared" si="20"/>
        <v>223</v>
      </c>
      <c r="K61" s="55">
        <v>81</v>
      </c>
      <c r="L61" s="56">
        <v>90</v>
      </c>
      <c r="M61" s="57">
        <f t="shared" si="21"/>
        <v>171</v>
      </c>
      <c r="N61" s="32">
        <f t="shared" si="9"/>
        <v>0.44436986265961498</v>
      </c>
      <c r="O61" s="32">
        <f t="shared" si="10"/>
        <v>0.52965051610387104</v>
      </c>
      <c r="P61" s="33">
        <f t="shared" si="11"/>
        <v>0.49263681437051343</v>
      </c>
      <c r="Q61" s="41"/>
      <c r="R61" s="58">
        <f t="shared" si="6"/>
        <v>102.75922376985166</v>
      </c>
      <c r="S61" s="58">
        <f t="shared" si="7"/>
        <v>121.21430382834306</v>
      </c>
      <c r="T61" s="58">
        <f t="shared" si="8"/>
        <v>113.25145202645589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17510.836650881502</v>
      </c>
      <c r="F62" s="56">
        <v>26022.126671859198</v>
      </c>
      <c r="G62" s="57">
        <f t="shared" si="0"/>
        <v>43532.963322740703</v>
      </c>
      <c r="H62" s="55">
        <v>89</v>
      </c>
      <c r="I62" s="56">
        <v>134</v>
      </c>
      <c r="J62" s="57">
        <f t="shared" si="20"/>
        <v>223</v>
      </c>
      <c r="K62" s="55">
        <v>80</v>
      </c>
      <c r="L62" s="56">
        <v>90</v>
      </c>
      <c r="M62" s="57">
        <f t="shared" si="21"/>
        <v>170</v>
      </c>
      <c r="N62" s="32">
        <f t="shared" si="9"/>
        <v>0.44826020507069175</v>
      </c>
      <c r="O62" s="32">
        <f t="shared" si="10"/>
        <v>0.50761014887365785</v>
      </c>
      <c r="P62" s="33">
        <f t="shared" si="11"/>
        <v>0.4819431773397031</v>
      </c>
      <c r="Q62" s="41"/>
      <c r="R62" s="58">
        <f t="shared" si="6"/>
        <v>103.61441805255326</v>
      </c>
      <c r="S62" s="58">
        <f t="shared" si="7"/>
        <v>116.17020835651428</v>
      </c>
      <c r="T62" s="58">
        <f t="shared" si="8"/>
        <v>110.77089904005268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17331.048920767375</v>
      </c>
      <c r="F63" s="56">
        <v>24813.545523697885</v>
      </c>
      <c r="G63" s="57">
        <f t="shared" si="0"/>
        <v>42144.594444465256</v>
      </c>
      <c r="H63" s="55">
        <v>89</v>
      </c>
      <c r="I63" s="56">
        <v>134</v>
      </c>
      <c r="J63" s="57">
        <f t="shared" si="20"/>
        <v>223</v>
      </c>
      <c r="K63" s="55">
        <v>79</v>
      </c>
      <c r="L63" s="56">
        <v>90</v>
      </c>
      <c r="M63" s="57">
        <f t="shared" si="21"/>
        <v>169</v>
      </c>
      <c r="N63" s="32">
        <f t="shared" si="9"/>
        <v>0.44649239799998386</v>
      </c>
      <c r="O63" s="32">
        <f t="shared" si="10"/>
        <v>0.48403451786239632</v>
      </c>
      <c r="P63" s="33">
        <f t="shared" si="11"/>
        <v>0.46785739836218093</v>
      </c>
      <c r="Q63" s="41"/>
      <c r="R63" s="58">
        <f t="shared" si="6"/>
        <v>103.16100548075818</v>
      </c>
      <c r="S63" s="58">
        <f t="shared" si="7"/>
        <v>110.7747568022227</v>
      </c>
      <c r="T63" s="58">
        <f t="shared" si="8"/>
        <v>107.51172052159504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17270.483354011863</v>
      </c>
      <c r="F64" s="56">
        <v>23169.174993052377</v>
      </c>
      <c r="G64" s="57">
        <f t="shared" si="0"/>
        <v>40439.658347064236</v>
      </c>
      <c r="H64" s="55">
        <v>101</v>
      </c>
      <c r="I64" s="56">
        <v>134</v>
      </c>
      <c r="J64" s="57">
        <f t="shared" si="20"/>
        <v>235</v>
      </c>
      <c r="K64" s="55">
        <v>75</v>
      </c>
      <c r="L64" s="56">
        <v>132</v>
      </c>
      <c r="M64" s="57">
        <f t="shared" si="21"/>
        <v>207</v>
      </c>
      <c r="N64" s="3">
        <f t="shared" si="9"/>
        <v>0.427317976890634</v>
      </c>
      <c r="O64" s="3">
        <f t="shared" si="10"/>
        <v>0.37563513283158845</v>
      </c>
      <c r="P64" s="4">
        <f t="shared" si="11"/>
        <v>0.39609444392595439</v>
      </c>
      <c r="Q64" s="41"/>
      <c r="R64" s="58">
        <f t="shared" si="6"/>
        <v>98.127746329612862</v>
      </c>
      <c r="S64" s="58">
        <f t="shared" si="7"/>
        <v>87.102161628016447</v>
      </c>
      <c r="T64" s="58">
        <f t="shared" si="8"/>
        <v>91.49243969924035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16491.229967176678</v>
      </c>
      <c r="F65" s="56">
        <v>18664.418915037801</v>
      </c>
      <c r="G65" s="57">
        <f t="shared" si="0"/>
        <v>35155.648882214475</v>
      </c>
      <c r="H65" s="55">
        <v>135</v>
      </c>
      <c r="I65" s="56">
        <v>134</v>
      </c>
      <c r="J65" s="57">
        <f t="shared" si="20"/>
        <v>269</v>
      </c>
      <c r="K65" s="55">
        <v>43</v>
      </c>
      <c r="L65" s="56">
        <v>134</v>
      </c>
      <c r="M65" s="57">
        <f t="shared" si="21"/>
        <v>177</v>
      </c>
      <c r="N65" s="3">
        <f t="shared" si="9"/>
        <v>0.41410280150604356</v>
      </c>
      <c r="O65" s="3">
        <f t="shared" si="10"/>
        <v>0.3001868713818483</v>
      </c>
      <c r="P65" s="4">
        <f t="shared" si="11"/>
        <v>0.344663224335436</v>
      </c>
      <c r="Q65" s="41"/>
      <c r="R65" s="58">
        <f t="shared" si="6"/>
        <v>92.647359366161112</v>
      </c>
      <c r="S65" s="58">
        <f t="shared" si="7"/>
        <v>69.643354160588814</v>
      </c>
      <c r="T65" s="58">
        <f t="shared" si="8"/>
        <v>78.824324848014513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11119.189899906349</v>
      </c>
      <c r="F66" s="56">
        <v>9202.2516519297278</v>
      </c>
      <c r="G66" s="57">
        <f t="shared" si="0"/>
        <v>20321.441551836077</v>
      </c>
      <c r="H66" s="55">
        <v>135</v>
      </c>
      <c r="I66" s="56">
        <v>89</v>
      </c>
      <c r="J66" s="57">
        <f t="shared" si="20"/>
        <v>224</v>
      </c>
      <c r="K66" s="55">
        <v>0</v>
      </c>
      <c r="L66" s="56">
        <v>46</v>
      </c>
      <c r="M66" s="57">
        <f t="shared" si="21"/>
        <v>46</v>
      </c>
      <c r="N66" s="3">
        <f t="shared" si="9"/>
        <v>0.38131652605988853</v>
      </c>
      <c r="O66" s="3">
        <f t="shared" si="10"/>
        <v>0.30041302076030713</v>
      </c>
      <c r="P66" s="4">
        <f t="shared" si="11"/>
        <v>0.33986890473367803</v>
      </c>
      <c r="Q66" s="41"/>
      <c r="R66" s="58">
        <f t="shared" si="6"/>
        <v>82.364369628935918</v>
      </c>
      <c r="S66" s="58">
        <f t="shared" si="7"/>
        <v>68.164827051331315</v>
      </c>
      <c r="T66" s="58">
        <f t="shared" si="8"/>
        <v>75.264598340133617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9757.610550218109</v>
      </c>
      <c r="F67" s="56">
        <v>9026.1011386784194</v>
      </c>
      <c r="G67" s="57">
        <f t="shared" si="0"/>
        <v>18783.711688896528</v>
      </c>
      <c r="H67" s="55">
        <v>120</v>
      </c>
      <c r="I67" s="56">
        <v>89</v>
      </c>
      <c r="J67" s="57">
        <f t="shared" si="20"/>
        <v>209</v>
      </c>
      <c r="K67" s="55">
        <v>0</v>
      </c>
      <c r="L67" s="56">
        <v>46</v>
      </c>
      <c r="M67" s="57">
        <f t="shared" si="21"/>
        <v>46</v>
      </c>
      <c r="N67" s="3">
        <f t="shared" si="9"/>
        <v>0.37645102431397026</v>
      </c>
      <c r="O67" s="3">
        <f t="shared" si="10"/>
        <v>0.29466248167532055</v>
      </c>
      <c r="P67" s="4">
        <f t="shared" si="11"/>
        <v>0.33214937913595505</v>
      </c>
      <c r="Q67" s="41"/>
      <c r="R67" s="58">
        <f t="shared" si="6"/>
        <v>81.313421251817573</v>
      </c>
      <c r="S67" s="58">
        <f t="shared" si="7"/>
        <v>66.860008434654958</v>
      </c>
      <c r="T67" s="58">
        <f t="shared" si="8"/>
        <v>73.6616144662609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8090.8980498710907</v>
      </c>
      <c r="F68" s="56">
        <v>8933.9576725946845</v>
      </c>
      <c r="G68" s="57">
        <f t="shared" si="0"/>
        <v>17024.855722465774</v>
      </c>
      <c r="H68" s="55">
        <v>92</v>
      </c>
      <c r="I68" s="56">
        <v>135</v>
      </c>
      <c r="J68" s="57">
        <f t="shared" si="20"/>
        <v>227</v>
      </c>
      <c r="K68" s="55">
        <v>0</v>
      </c>
      <c r="L68" s="56">
        <v>2</v>
      </c>
      <c r="M68" s="57">
        <f t="shared" si="21"/>
        <v>2</v>
      </c>
      <c r="N68" s="3">
        <f t="shared" si="9"/>
        <v>0.40715066676082379</v>
      </c>
      <c r="O68" s="3">
        <f t="shared" si="10"/>
        <v>0.30125295631894672</v>
      </c>
      <c r="P68" s="4">
        <f t="shared" si="11"/>
        <v>0.34374203930031044</v>
      </c>
      <c r="Q68" s="41"/>
      <c r="R68" s="58">
        <f t="shared" si="6"/>
        <v>87.944544020337943</v>
      </c>
      <c r="S68" s="58">
        <f t="shared" si="7"/>
        <v>65.211369872953895</v>
      </c>
      <c r="T68" s="58">
        <f t="shared" si="8"/>
        <v>74.344348133038309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7018.2844082102638</v>
      </c>
      <c r="F69" s="61">
        <v>4520.0000000101327</v>
      </c>
      <c r="G69" s="62">
        <f t="shared" si="0"/>
        <v>11538.284408220396</v>
      </c>
      <c r="H69" s="67">
        <v>92</v>
      </c>
      <c r="I69" s="61">
        <v>135</v>
      </c>
      <c r="J69" s="62">
        <f t="shared" si="20"/>
        <v>227</v>
      </c>
      <c r="K69" s="67">
        <v>0</v>
      </c>
      <c r="L69" s="61">
        <v>0</v>
      </c>
      <c r="M69" s="62">
        <f t="shared" si="21"/>
        <v>0</v>
      </c>
      <c r="N69" s="6">
        <f t="shared" si="9"/>
        <v>0.35317453745019445</v>
      </c>
      <c r="O69" s="6">
        <f t="shared" si="10"/>
        <v>0.15500685871090991</v>
      </c>
      <c r="P69" s="7">
        <f t="shared" si="11"/>
        <v>0.23532151264929832</v>
      </c>
      <c r="Q69" s="41"/>
      <c r="R69" s="58">
        <f t="shared" si="6"/>
        <v>76.285700089241999</v>
      </c>
      <c r="S69" s="58">
        <f t="shared" si="7"/>
        <v>33.481481481556536</v>
      </c>
      <c r="T69" s="58">
        <f t="shared" si="8"/>
        <v>50.829446732248435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38150.999999752879</v>
      </c>
      <c r="F70" s="56">
        <v>4436.7221801120268</v>
      </c>
      <c r="G70" s="65">
        <f t="shared" si="0"/>
        <v>42587.722179864904</v>
      </c>
      <c r="H70" s="66">
        <v>458</v>
      </c>
      <c r="I70" s="64">
        <v>320</v>
      </c>
      <c r="J70" s="65">
        <f>+H70+I70</f>
        <v>778</v>
      </c>
      <c r="K70" s="66">
        <v>0</v>
      </c>
      <c r="L70" s="64">
        <v>0</v>
      </c>
      <c r="M70" s="65">
        <f t="shared" si="21"/>
        <v>0</v>
      </c>
      <c r="N70" s="15">
        <f t="shared" si="9"/>
        <v>0.38564410480099548</v>
      </c>
      <c r="O70" s="15">
        <f t="shared" si="10"/>
        <v>6.4188688948380021E-2</v>
      </c>
      <c r="P70" s="16">
        <f>+G70/(J70*216+M70*248)</f>
        <v>0.25342593889760606</v>
      </c>
      <c r="Q70" s="41"/>
      <c r="R70" s="58">
        <f t="shared" si="6"/>
        <v>83.299126637015021</v>
      </c>
      <c r="S70" s="58">
        <f t="shared" si="7"/>
        <v>13.864756812850084</v>
      </c>
      <c r="T70" s="58">
        <f t="shared" si="8"/>
        <v>54.740002801882909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52167.099948368414</v>
      </c>
      <c r="F71" s="56">
        <v>7051.2708518678191</v>
      </c>
      <c r="G71" s="57">
        <f t="shared" ref="G71:G82" si="22">+E71+F71</f>
        <v>59218.370800236233</v>
      </c>
      <c r="H71" s="55">
        <v>456</v>
      </c>
      <c r="I71" s="56">
        <v>356</v>
      </c>
      <c r="J71" s="57">
        <f>+H71+I71</f>
        <v>812</v>
      </c>
      <c r="K71" s="55">
        <v>0</v>
      </c>
      <c r="L71" s="56">
        <v>0</v>
      </c>
      <c r="M71" s="57">
        <f>+K71+L71</f>
        <v>0</v>
      </c>
      <c r="N71" s="3">
        <f t="shared" si="9"/>
        <v>0.52963673599301919</v>
      </c>
      <c r="O71" s="3">
        <f t="shared" si="10"/>
        <v>9.1698799051547791E-2</v>
      </c>
      <c r="P71" s="4">
        <f t="shared" si="11"/>
        <v>0.33763438925513267</v>
      </c>
      <c r="Q71" s="41"/>
      <c r="R71" s="58">
        <f t="shared" ref="R71:R86" si="23">+E71/(H71+K71)</f>
        <v>114.40153497449214</v>
      </c>
      <c r="S71" s="58">
        <f t="shared" ref="S71:S85" si="24">+F71/(I71+L71)</f>
        <v>19.806940595134325</v>
      </c>
      <c r="T71" s="58">
        <f t="shared" ref="T71:T85" si="25">+G71/(J71+M71)</f>
        <v>72.929028079108662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65202.084371129138</v>
      </c>
      <c r="F72" s="56">
        <v>13372.665607779025</v>
      </c>
      <c r="G72" s="57">
        <f t="shared" si="22"/>
        <v>78574.749978908163</v>
      </c>
      <c r="H72" s="55">
        <v>460</v>
      </c>
      <c r="I72" s="56">
        <v>320</v>
      </c>
      <c r="J72" s="57">
        <f t="shared" ref="J72:J83" si="26">+H72+I72</f>
        <v>780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0.65622065590910972</v>
      </c>
      <c r="O72" s="3">
        <f t="shared" si="10"/>
        <v>0.19347027789032153</v>
      </c>
      <c r="P72" s="4">
        <f t="shared" si="11"/>
        <v>0.46637434697832481</v>
      </c>
      <c r="Q72" s="41"/>
      <c r="R72" s="58">
        <f t="shared" si="23"/>
        <v>141.74366167636768</v>
      </c>
      <c r="S72" s="58">
        <f t="shared" si="24"/>
        <v>41.789580024309451</v>
      </c>
      <c r="T72" s="58">
        <f t="shared" si="25"/>
        <v>100.73685894731815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71701.628730000783</v>
      </c>
      <c r="F73" s="56">
        <v>15176.371186267519</v>
      </c>
      <c r="G73" s="57">
        <f t="shared" si="22"/>
        <v>86877.999916268309</v>
      </c>
      <c r="H73" s="55">
        <v>428</v>
      </c>
      <c r="I73" s="56">
        <v>318</v>
      </c>
      <c r="J73" s="57">
        <f t="shared" si="26"/>
        <v>746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0.77558874967550173</v>
      </c>
      <c r="O73" s="3">
        <f t="shared" ref="O73" si="29">+F73/(I73*216+L73*248)</f>
        <v>0.22094647079937571</v>
      </c>
      <c r="P73" s="4">
        <f t="shared" ref="P73" si="30">+G73/(J73*216+M73*248)</f>
        <v>0.5391594672591371</v>
      </c>
      <c r="Q73" s="41"/>
      <c r="R73" s="58">
        <f t="shared" si="23"/>
        <v>167.52716992990838</v>
      </c>
      <c r="S73" s="58">
        <f t="shared" si="24"/>
        <v>47.724437692665155</v>
      </c>
      <c r="T73" s="58">
        <f t="shared" si="25"/>
        <v>116.4584449279736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80794.647385345568</v>
      </c>
      <c r="F74" s="56">
        <v>15733.171592009963</v>
      </c>
      <c r="G74" s="57">
        <f t="shared" si="22"/>
        <v>96527.818977355535</v>
      </c>
      <c r="H74" s="55">
        <v>452</v>
      </c>
      <c r="I74" s="56">
        <v>334</v>
      </c>
      <c r="J74" s="57">
        <f t="shared" si="26"/>
        <v>786</v>
      </c>
      <c r="K74" s="55">
        <v>0</v>
      </c>
      <c r="L74" s="56">
        <v>0</v>
      </c>
      <c r="M74" s="57">
        <f t="shared" si="27"/>
        <v>0</v>
      </c>
      <c r="N74" s="3">
        <f t="shared" si="9"/>
        <v>0.82754268462538483</v>
      </c>
      <c r="O74" s="3">
        <f t="shared" si="10"/>
        <v>0.21808011188747453</v>
      </c>
      <c r="P74" s="4">
        <f t="shared" si="11"/>
        <v>0.56855986109553491</v>
      </c>
      <c r="Q74" s="41"/>
      <c r="R74" s="58">
        <f t="shared" si="23"/>
        <v>178.74921987908311</v>
      </c>
      <c r="S74" s="58">
        <f t="shared" si="24"/>
        <v>47.105304167694499</v>
      </c>
      <c r="T74" s="58">
        <f t="shared" si="25"/>
        <v>122.80892999663554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81453.818856627651</v>
      </c>
      <c r="F75" s="56">
        <v>16658.682845042709</v>
      </c>
      <c r="G75" s="57">
        <f t="shared" si="22"/>
        <v>98112.501701670364</v>
      </c>
      <c r="H75" s="55">
        <v>452</v>
      </c>
      <c r="I75" s="56">
        <v>360</v>
      </c>
      <c r="J75" s="57">
        <f t="shared" si="26"/>
        <v>812</v>
      </c>
      <c r="K75" s="55">
        <v>0</v>
      </c>
      <c r="L75" s="56">
        <v>0</v>
      </c>
      <c r="M75" s="57">
        <f t="shared" si="27"/>
        <v>0</v>
      </c>
      <c r="N75" s="3">
        <f t="shared" si="9"/>
        <v>0.83429427704674342</v>
      </c>
      <c r="O75" s="3">
        <f t="shared" si="10"/>
        <v>0.21423203247225706</v>
      </c>
      <c r="P75" s="4">
        <f t="shared" si="11"/>
        <v>0.5593898336393357</v>
      </c>
      <c r="Q75" s="41"/>
      <c r="R75" s="58">
        <f t="shared" si="23"/>
        <v>180.20756384209656</v>
      </c>
      <c r="S75" s="58">
        <f t="shared" si="24"/>
        <v>46.274119014007525</v>
      </c>
      <c r="T75" s="58">
        <f t="shared" si="25"/>
        <v>120.8282040660965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84578.416340222277</v>
      </c>
      <c r="F76" s="56">
        <v>25171.857997015428</v>
      </c>
      <c r="G76" s="57">
        <f t="shared" si="22"/>
        <v>109750.2743372377</v>
      </c>
      <c r="H76" s="55">
        <v>408</v>
      </c>
      <c r="I76" s="56">
        <v>360</v>
      </c>
      <c r="J76" s="57">
        <f t="shared" si="26"/>
        <v>768</v>
      </c>
      <c r="K76" s="55">
        <v>0</v>
      </c>
      <c r="L76" s="56">
        <v>0</v>
      </c>
      <c r="M76" s="57">
        <f t="shared" si="27"/>
        <v>0</v>
      </c>
      <c r="N76" s="3">
        <f t="shared" si="9"/>
        <v>0.95972240763687222</v>
      </c>
      <c r="O76" s="3">
        <f t="shared" si="10"/>
        <v>0.32371216559947824</v>
      </c>
      <c r="P76" s="4">
        <f t="shared" si="11"/>
        <v>0.66159260668184383</v>
      </c>
      <c r="Q76" s="41"/>
      <c r="R76" s="58">
        <f t="shared" si="23"/>
        <v>207.30004004956442</v>
      </c>
      <c r="S76" s="58">
        <f t="shared" si="24"/>
        <v>69.921827769487294</v>
      </c>
      <c r="T76" s="58">
        <f t="shared" si="25"/>
        <v>142.90400304327827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82394.041624300793</v>
      </c>
      <c r="F77" s="56">
        <v>29608.280381740798</v>
      </c>
      <c r="G77" s="57">
        <f t="shared" si="22"/>
        <v>112002.32200604159</v>
      </c>
      <c r="H77" s="55">
        <v>420</v>
      </c>
      <c r="I77" s="56">
        <v>358</v>
      </c>
      <c r="J77" s="57">
        <f t="shared" si="26"/>
        <v>778</v>
      </c>
      <c r="K77" s="55">
        <v>0</v>
      </c>
      <c r="L77" s="56">
        <v>0</v>
      </c>
      <c r="M77" s="57">
        <f t="shared" si="27"/>
        <v>0</v>
      </c>
      <c r="N77" s="3">
        <f t="shared" si="9"/>
        <v>0.90822356287809514</v>
      </c>
      <c r="O77" s="3">
        <f t="shared" si="10"/>
        <v>0.38289210094326503</v>
      </c>
      <c r="P77" s="4">
        <f t="shared" si="11"/>
        <v>0.66649006239908593</v>
      </c>
      <c r="Q77" s="41"/>
      <c r="R77" s="58">
        <f t="shared" si="23"/>
        <v>196.17628958166856</v>
      </c>
      <c r="S77" s="58">
        <f t="shared" si="24"/>
        <v>82.704693803745243</v>
      </c>
      <c r="T77" s="58">
        <f t="shared" si="25"/>
        <v>143.96185347820256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60186.523498225273</v>
      </c>
      <c r="F78" s="56">
        <v>24528.853922999999</v>
      </c>
      <c r="G78" s="57">
        <f t="shared" si="22"/>
        <v>84715.377421225276</v>
      </c>
      <c r="H78" s="55">
        <v>448</v>
      </c>
      <c r="I78" s="56">
        <v>360</v>
      </c>
      <c r="J78" s="57">
        <f t="shared" si="26"/>
        <v>808</v>
      </c>
      <c r="K78" s="55">
        <v>0</v>
      </c>
      <c r="L78" s="56">
        <v>0</v>
      </c>
      <c r="M78" s="57">
        <f t="shared" si="27"/>
        <v>0</v>
      </c>
      <c r="N78" s="3">
        <f t="shared" si="9"/>
        <v>0.62196721538344568</v>
      </c>
      <c r="O78" s="3">
        <f t="shared" si="10"/>
        <v>0.31544308028549384</v>
      </c>
      <c r="P78" s="4">
        <f t="shared" si="11"/>
        <v>0.48539705618138795</v>
      </c>
      <c r="Q78" s="41"/>
      <c r="R78" s="58">
        <f t="shared" si="23"/>
        <v>134.34491852282426</v>
      </c>
      <c r="S78" s="58">
        <f t="shared" si="24"/>
        <v>68.135705341666664</v>
      </c>
      <c r="T78" s="58">
        <f t="shared" si="25"/>
        <v>104.84576413517979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57601.588195216202</v>
      </c>
      <c r="F79" s="56">
        <v>23710.433510658746</v>
      </c>
      <c r="G79" s="57">
        <f t="shared" si="22"/>
        <v>81312.02170587494</v>
      </c>
      <c r="H79" s="55">
        <v>426</v>
      </c>
      <c r="I79" s="56">
        <v>360</v>
      </c>
      <c r="J79" s="57">
        <f t="shared" si="26"/>
        <v>786</v>
      </c>
      <c r="K79" s="55">
        <v>0</v>
      </c>
      <c r="L79" s="56">
        <v>0</v>
      </c>
      <c r="M79" s="57">
        <f t="shared" si="27"/>
        <v>0</v>
      </c>
      <c r="N79" s="3">
        <f t="shared" si="9"/>
        <v>0.62599535075656632</v>
      </c>
      <c r="O79" s="3">
        <f t="shared" si="10"/>
        <v>0.30491812642308058</v>
      </c>
      <c r="P79" s="4">
        <f t="shared" si="11"/>
        <v>0.47893708006947355</v>
      </c>
      <c r="Q79" s="41"/>
      <c r="R79" s="58">
        <f t="shared" si="23"/>
        <v>135.2149957634183</v>
      </c>
      <c r="S79" s="58">
        <f t="shared" si="24"/>
        <v>65.862315307385401</v>
      </c>
      <c r="T79" s="58">
        <f t="shared" si="25"/>
        <v>103.45040929500628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46313.213649590609</v>
      </c>
      <c r="F80" s="56">
        <v>20036.723163571758</v>
      </c>
      <c r="G80" s="57">
        <f t="shared" si="22"/>
        <v>66349.936813162363</v>
      </c>
      <c r="H80" s="55">
        <v>408</v>
      </c>
      <c r="I80" s="56">
        <v>358</v>
      </c>
      <c r="J80" s="57">
        <f t="shared" si="26"/>
        <v>766</v>
      </c>
      <c r="K80" s="55">
        <v>0</v>
      </c>
      <c r="L80" s="56">
        <v>0</v>
      </c>
      <c r="M80" s="57">
        <f t="shared" si="27"/>
        <v>0</v>
      </c>
      <c r="N80" s="3">
        <f t="shared" si="9"/>
        <v>0.52552212293017664</v>
      </c>
      <c r="O80" s="3">
        <f t="shared" si="10"/>
        <v>0.25911342804122384</v>
      </c>
      <c r="P80" s="4">
        <f t="shared" si="11"/>
        <v>0.40101257623272873</v>
      </c>
      <c r="Q80" s="41"/>
      <c r="R80" s="58">
        <f t="shared" si="23"/>
        <v>113.51277855291816</v>
      </c>
      <c r="S80" s="58">
        <f t="shared" si="24"/>
        <v>55.968500456904351</v>
      </c>
      <c r="T80" s="58">
        <f t="shared" si="25"/>
        <v>86.618716466269404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43352.417049033073</v>
      </c>
      <c r="F81" s="56">
        <v>16896.713022609725</v>
      </c>
      <c r="G81" s="57">
        <f t="shared" si="22"/>
        <v>60249.130071642794</v>
      </c>
      <c r="H81" s="55">
        <v>406</v>
      </c>
      <c r="I81" s="56">
        <v>374</v>
      </c>
      <c r="J81" s="57">
        <f t="shared" si="26"/>
        <v>780</v>
      </c>
      <c r="K81" s="55">
        <v>0</v>
      </c>
      <c r="L81" s="56">
        <v>0</v>
      </c>
      <c r="M81" s="57">
        <f t="shared" si="27"/>
        <v>0</v>
      </c>
      <c r="N81" s="3">
        <f t="shared" si="9"/>
        <v>0.4943488534144439</v>
      </c>
      <c r="O81" s="3">
        <f t="shared" ref="O81:O86" si="31">+F81/(I81*216+L81*248)</f>
        <v>0.2091591530824139</v>
      </c>
      <c r="P81" s="4">
        <f t="shared" ref="P81:P84" si="32">+G81/(J81*216+M81*248)</f>
        <v>0.35760404838344489</v>
      </c>
      <c r="Q81" s="41"/>
      <c r="R81" s="58">
        <f t="shared" si="23"/>
        <v>106.77935233751988</v>
      </c>
      <c r="S81" s="58">
        <f t="shared" si="24"/>
        <v>45.178377065801406</v>
      </c>
      <c r="T81" s="58">
        <f t="shared" si="25"/>
        <v>77.242474450824091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41230.667872470287</v>
      </c>
      <c r="F82" s="56">
        <v>14423.68038179943</v>
      </c>
      <c r="G82" s="57">
        <f t="shared" si="22"/>
        <v>55654.348254269717</v>
      </c>
      <c r="H82" s="55">
        <v>406</v>
      </c>
      <c r="I82" s="56">
        <v>400</v>
      </c>
      <c r="J82" s="57">
        <f t="shared" si="26"/>
        <v>806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0.47015448677784949</v>
      </c>
      <c r="O82" s="3">
        <f t="shared" si="31"/>
        <v>0.16694074515971563</v>
      </c>
      <c r="P82" s="4">
        <f t="shared" si="32"/>
        <v>0.31967620309639344</v>
      </c>
      <c r="Q82" s="41"/>
      <c r="R82" s="58">
        <f t="shared" si="23"/>
        <v>101.55336914401549</v>
      </c>
      <c r="S82" s="58">
        <f t="shared" si="24"/>
        <v>36.059200954498571</v>
      </c>
      <c r="T82" s="58">
        <f t="shared" si="25"/>
        <v>69.050059868820995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32756.069856079062</v>
      </c>
      <c r="F83" s="56">
        <v>12443.529250385694</v>
      </c>
      <c r="G83" s="57">
        <f>+E83+F83</f>
        <v>45199.599106464753</v>
      </c>
      <c r="H83" s="55">
        <v>374</v>
      </c>
      <c r="I83" s="56">
        <v>404</v>
      </c>
      <c r="J83" s="57">
        <f t="shared" si="26"/>
        <v>778</v>
      </c>
      <c r="K83" s="55">
        <v>0</v>
      </c>
      <c r="L83" s="56">
        <v>0</v>
      </c>
      <c r="M83" s="57">
        <f t="shared" si="27"/>
        <v>0</v>
      </c>
      <c r="N83" s="3">
        <f t="shared" si="33"/>
        <v>0.40547719667358711</v>
      </c>
      <c r="O83" s="3">
        <f t="shared" si="31"/>
        <v>0.1425963656305658</v>
      </c>
      <c r="P83" s="4">
        <f t="shared" si="32"/>
        <v>0.26896838466667117</v>
      </c>
      <c r="Q83" s="41"/>
      <c r="R83" s="58">
        <f t="shared" si="23"/>
        <v>87.583074481494819</v>
      </c>
      <c r="S83" s="58">
        <f t="shared" si="24"/>
        <v>30.800814976202215</v>
      </c>
      <c r="T83" s="58">
        <f t="shared" si="25"/>
        <v>58.09717108800097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11253.027288888772</v>
      </c>
      <c r="F84" s="61">
        <v>11089.999999938762</v>
      </c>
      <c r="G84" s="62">
        <f>+E84+F84</f>
        <v>22343.027288827536</v>
      </c>
      <c r="H84" s="67">
        <v>400</v>
      </c>
      <c r="I84" s="61">
        <v>366</v>
      </c>
      <c r="J84" s="62">
        <f>+H84+I84</f>
        <v>766</v>
      </c>
      <c r="K84" s="67">
        <v>0</v>
      </c>
      <c r="L84" s="61">
        <v>0</v>
      </c>
      <c r="M84" s="62">
        <f>+K84+L84</f>
        <v>0</v>
      </c>
      <c r="N84" s="6">
        <f t="shared" si="33"/>
        <v>0.13024337139917561</v>
      </c>
      <c r="O84" s="6">
        <f t="shared" si="31"/>
        <v>0.14028030762925978</v>
      </c>
      <c r="P84" s="7">
        <f t="shared" si="32"/>
        <v>0.13503908766576936</v>
      </c>
      <c r="Q84" s="41"/>
      <c r="R84" s="58">
        <f t="shared" si="23"/>
        <v>28.132568222221931</v>
      </c>
      <c r="S84" s="58">
        <f t="shared" si="24"/>
        <v>30.300546447920116</v>
      </c>
      <c r="T84" s="58">
        <f t="shared" si="25"/>
        <v>29.168442935806183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2605.7721571142429</v>
      </c>
      <c r="F85" s="56">
        <v>2706.4002309446987</v>
      </c>
      <c r="G85" s="65">
        <f t="shared" ref="G85:G86" si="34">+E85+F85</f>
        <v>5312.1723880589416</v>
      </c>
      <c r="H85" s="71">
        <v>46</v>
      </c>
      <c r="I85" s="64">
        <v>46</v>
      </c>
      <c r="J85" s="65">
        <f>+H85+I85</f>
        <v>92</v>
      </c>
      <c r="K85" s="71">
        <v>0</v>
      </c>
      <c r="L85" s="64">
        <v>0</v>
      </c>
      <c r="M85" s="65">
        <f>+K85+L85</f>
        <v>0</v>
      </c>
      <c r="N85" s="3">
        <f t="shared" si="33"/>
        <v>0.26225565188347855</v>
      </c>
      <c r="O85" s="3">
        <f t="shared" si="31"/>
        <v>0.27238327606126195</v>
      </c>
      <c r="P85" s="4">
        <f>+G85/(J85*216+M85*248)</f>
        <v>0.26731946397237027</v>
      </c>
      <c r="Q85" s="41"/>
      <c r="R85" s="58">
        <f t="shared" si="23"/>
        <v>56.647220806831363</v>
      </c>
      <c r="S85" s="58">
        <f t="shared" si="24"/>
        <v>58.834787629232579</v>
      </c>
      <c r="T85" s="58">
        <f t="shared" si="25"/>
        <v>57.741004218031975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1796.8516485236</v>
      </c>
      <c r="F86" s="61">
        <v>2062.9999999998199</v>
      </c>
      <c r="G86" s="62">
        <f t="shared" si="34"/>
        <v>3859.85164852342</v>
      </c>
      <c r="H86" s="72">
        <v>46</v>
      </c>
      <c r="I86" s="61">
        <v>46</v>
      </c>
      <c r="J86" s="62">
        <f>+H86+I86</f>
        <v>92</v>
      </c>
      <c r="K86" s="72">
        <v>0</v>
      </c>
      <c r="L86" s="61">
        <v>0</v>
      </c>
      <c r="M86" s="62">
        <f>+K86+L86</f>
        <v>0</v>
      </c>
      <c r="N86" s="6">
        <f t="shared" si="33"/>
        <v>0.18084255721855877</v>
      </c>
      <c r="O86" s="6">
        <f t="shared" si="31"/>
        <v>0.20762882447663245</v>
      </c>
      <c r="P86" s="7">
        <f>+G86/(J86*216+M86*248)</f>
        <v>0.19423569084759562</v>
      </c>
      <c r="Q86" s="41"/>
      <c r="R86" s="58">
        <f t="shared" si="23"/>
        <v>39.061992359208695</v>
      </c>
      <c r="S86" s="58">
        <f>+F86/(I86+L86)</f>
        <v>44.847826086952608</v>
      </c>
      <c r="T86" s="58">
        <f>+G86/(J86+M86)</f>
        <v>41.954909223080655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3266659.7181605762</v>
      </c>
    </row>
    <row r="91" spans="2:20" x14ac:dyDescent="0.25">
      <c r="C91" t="s">
        <v>112</v>
      </c>
      <c r="D91" s="78">
        <f>SUMPRODUCT((((J5:J86)*216)+((M5:M86)*248))*((D5:D86))/1000)</f>
        <v>7939804.9548000032</v>
      </c>
    </row>
    <row r="92" spans="2:20" x14ac:dyDescent="0.25">
      <c r="C92" t="s">
        <v>111</v>
      </c>
      <c r="D92" s="39">
        <f>+D90/D91</f>
        <v>0.4114282072112766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0.3723848166968064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3954.9999999825163</v>
      </c>
      <c r="F5" s="56">
        <v>996.17716729562244</v>
      </c>
      <c r="G5" s="57">
        <f>+E5+F5</f>
        <v>4951.1771672781388</v>
      </c>
      <c r="H5" s="56">
        <v>259</v>
      </c>
      <c r="I5" s="56">
        <v>261</v>
      </c>
      <c r="J5" s="57">
        <f>+H5+I5</f>
        <v>520</v>
      </c>
      <c r="K5" s="56">
        <v>0</v>
      </c>
      <c r="L5" s="56">
        <v>0</v>
      </c>
      <c r="M5" s="57">
        <f>+K5+L5</f>
        <v>0</v>
      </c>
      <c r="N5" s="32">
        <f>+E5/(H5*216+K5*248)</f>
        <v>7.0695695695383171E-2</v>
      </c>
      <c r="O5" s="32">
        <f>+F5/(I5*216+L5*248)</f>
        <v>1.7670234981120022E-2</v>
      </c>
      <c r="P5" s="33">
        <f>+G5/(J5*216+M5*248)</f>
        <v>4.4080993298416478E-2</v>
      </c>
      <c r="Q5" s="41"/>
      <c r="R5" s="58">
        <f>+E5/(H5+K5)</f>
        <v>15.270270270202765</v>
      </c>
      <c r="S5" s="58">
        <f>+F5/(I5+L5)</f>
        <v>3.8167707559219251</v>
      </c>
      <c r="T5" s="58">
        <f>+G5/(J5+M5)</f>
        <v>9.5214945524579591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7206.777005083005</v>
      </c>
      <c r="F6" s="56">
        <v>1668.4466430321625</v>
      </c>
      <c r="G6" s="57">
        <f t="shared" ref="G6:G70" si="0">+E6+F6</f>
        <v>8875.2236481151667</v>
      </c>
      <c r="H6" s="56">
        <v>257</v>
      </c>
      <c r="I6" s="56">
        <v>263</v>
      </c>
      <c r="J6" s="57">
        <f t="shared" ref="J6:J59" si="1">+H6+I6</f>
        <v>520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0.12982376792554773</v>
      </c>
      <c r="O6" s="32">
        <f t="shared" ref="O6:O16" si="4">+F6/(I6*216+L6*248)</f>
        <v>2.9369924007748249E-2</v>
      </c>
      <c r="P6" s="33">
        <f t="shared" ref="P6:P16" si="5">+G6/(J6*216+M6*248)</f>
        <v>7.9017304559429902E-2</v>
      </c>
      <c r="Q6" s="41"/>
      <c r="R6" s="58">
        <f t="shared" ref="R6:R70" si="6">+E6/(H6+K6)</f>
        <v>28.041933871918307</v>
      </c>
      <c r="S6" s="58">
        <f t="shared" ref="S6:S70" si="7">+F6/(I6+L6)</f>
        <v>6.3439035856736217</v>
      </c>
      <c r="T6" s="58">
        <f t="shared" ref="T6:T70" si="8">+G6/(J6+M6)</f>
        <v>17.067737784836858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10607.057112602619</v>
      </c>
      <c r="F7" s="56">
        <v>2059.1247047826146</v>
      </c>
      <c r="G7" s="57">
        <f t="shared" si="0"/>
        <v>12666.181817385233</v>
      </c>
      <c r="H7" s="56">
        <v>258</v>
      </c>
      <c r="I7" s="56">
        <v>265</v>
      </c>
      <c r="J7" s="57">
        <f t="shared" si="1"/>
        <v>523</v>
      </c>
      <c r="K7" s="56">
        <v>0</v>
      </c>
      <c r="L7" s="56">
        <v>0</v>
      </c>
      <c r="M7" s="57">
        <f t="shared" si="2"/>
        <v>0</v>
      </c>
      <c r="N7" s="32">
        <f t="shared" si="3"/>
        <v>0.19033622438635189</v>
      </c>
      <c r="O7" s="32">
        <f t="shared" si="4"/>
        <v>3.5973527337222477E-2</v>
      </c>
      <c r="P7" s="33">
        <f t="shared" si="5"/>
        <v>0.11212185590065535</v>
      </c>
      <c r="Q7" s="41"/>
      <c r="R7" s="58">
        <f t="shared" si="6"/>
        <v>41.112624467452008</v>
      </c>
      <c r="S7" s="58">
        <f t="shared" si="7"/>
        <v>7.7702819048400551</v>
      </c>
      <c r="T7" s="58">
        <f t="shared" si="8"/>
        <v>24.218320874541554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13838.837393082893</v>
      </c>
      <c r="F8" s="56">
        <v>2144.7927564640472</v>
      </c>
      <c r="G8" s="57">
        <f t="shared" si="0"/>
        <v>15983.63014954694</v>
      </c>
      <c r="H8" s="56">
        <v>258</v>
      </c>
      <c r="I8" s="56">
        <v>260</v>
      </c>
      <c r="J8" s="57">
        <f t="shared" si="1"/>
        <v>518</v>
      </c>
      <c r="K8" s="56">
        <v>0</v>
      </c>
      <c r="L8" s="56">
        <v>0</v>
      </c>
      <c r="M8" s="57">
        <f t="shared" si="2"/>
        <v>0</v>
      </c>
      <c r="N8" s="32">
        <f t="shared" si="3"/>
        <v>0.24832826214977916</v>
      </c>
      <c r="O8" s="32">
        <f t="shared" si="4"/>
        <v>3.8190754210542154E-2</v>
      </c>
      <c r="P8" s="33">
        <f t="shared" si="5"/>
        <v>0.1428538373154131</v>
      </c>
      <c r="Q8" s="41"/>
      <c r="R8" s="58">
        <f t="shared" si="6"/>
        <v>53.6389046243523</v>
      </c>
      <c r="S8" s="58">
        <f t="shared" si="7"/>
        <v>8.2492029094771055</v>
      </c>
      <c r="T8" s="58">
        <f t="shared" si="8"/>
        <v>30.856428860129228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17924.613478663174</v>
      </c>
      <c r="F9" s="56">
        <v>2700.0823689442773</v>
      </c>
      <c r="G9" s="57">
        <f t="shared" si="0"/>
        <v>20624.695847607451</v>
      </c>
      <c r="H9" s="56">
        <v>260</v>
      </c>
      <c r="I9" s="56">
        <v>258</v>
      </c>
      <c r="J9" s="57">
        <f t="shared" si="1"/>
        <v>518</v>
      </c>
      <c r="K9" s="56">
        <v>0</v>
      </c>
      <c r="L9" s="56">
        <v>0</v>
      </c>
      <c r="M9" s="57">
        <f t="shared" si="2"/>
        <v>0</v>
      </c>
      <c r="N9" s="32">
        <f t="shared" si="3"/>
        <v>0.31917046792491405</v>
      </c>
      <c r="O9" s="32">
        <f t="shared" si="4"/>
        <v>4.8451090456220883E-2</v>
      </c>
      <c r="P9" s="33">
        <f t="shared" si="5"/>
        <v>0.18433340347139507</v>
      </c>
      <c r="Q9" s="41"/>
      <c r="R9" s="58">
        <f t="shared" si="6"/>
        <v>68.940821071781443</v>
      </c>
      <c r="S9" s="58">
        <f t="shared" si="7"/>
        <v>10.46543553854371</v>
      </c>
      <c r="T9" s="58">
        <f t="shared" si="8"/>
        <v>39.816015149821332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19966.110306963248</v>
      </c>
      <c r="F10" s="56">
        <v>3256.4324792124676</v>
      </c>
      <c r="G10" s="57">
        <f t="shared" si="0"/>
        <v>23222.542786175716</v>
      </c>
      <c r="H10" s="56">
        <v>256</v>
      </c>
      <c r="I10" s="56">
        <v>262</v>
      </c>
      <c r="J10" s="57">
        <f t="shared" si="1"/>
        <v>518</v>
      </c>
      <c r="K10" s="56">
        <v>0</v>
      </c>
      <c r="L10" s="56">
        <v>0</v>
      </c>
      <c r="M10" s="57">
        <f t="shared" si="2"/>
        <v>0</v>
      </c>
      <c r="N10" s="32">
        <f t="shared" si="3"/>
        <v>0.36107693697488513</v>
      </c>
      <c r="O10" s="32">
        <f t="shared" si="4"/>
        <v>5.7542275926146233E-2</v>
      </c>
      <c r="P10" s="33">
        <f t="shared" si="5"/>
        <v>0.20755168370312915</v>
      </c>
      <c r="Q10" s="41"/>
      <c r="R10" s="58">
        <f t="shared" si="6"/>
        <v>77.992618386575188</v>
      </c>
      <c r="S10" s="58">
        <f t="shared" si="7"/>
        <v>12.429131600047587</v>
      </c>
      <c r="T10" s="58">
        <f t="shared" si="8"/>
        <v>44.8311636798759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24690.17165493104</v>
      </c>
      <c r="F11" s="56">
        <v>3941.2343320280365</v>
      </c>
      <c r="G11" s="57">
        <f t="shared" si="0"/>
        <v>28631.405986959078</v>
      </c>
      <c r="H11" s="56">
        <v>256</v>
      </c>
      <c r="I11" s="56">
        <v>265</v>
      </c>
      <c r="J11" s="57">
        <f t="shared" si="1"/>
        <v>521</v>
      </c>
      <c r="K11" s="56">
        <v>0</v>
      </c>
      <c r="L11" s="56">
        <v>0</v>
      </c>
      <c r="M11" s="57">
        <f t="shared" si="2"/>
        <v>0</v>
      </c>
      <c r="N11" s="32">
        <f t="shared" si="3"/>
        <v>0.4465091806808999</v>
      </c>
      <c r="O11" s="32">
        <f t="shared" si="4"/>
        <v>6.8854548078756753E-2</v>
      </c>
      <c r="P11" s="33">
        <f t="shared" si="5"/>
        <v>0.25441997215965628</v>
      </c>
      <c r="Q11" s="41"/>
      <c r="R11" s="58">
        <f t="shared" si="6"/>
        <v>96.445983027074377</v>
      </c>
      <c r="S11" s="58">
        <f t="shared" si="7"/>
        <v>14.872582385011459</v>
      </c>
      <c r="T11" s="58">
        <f t="shared" si="8"/>
        <v>54.954713986485757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25383.02329357457</v>
      </c>
      <c r="F12" s="56">
        <v>4245.3159887537231</v>
      </c>
      <c r="G12" s="57">
        <f t="shared" si="0"/>
        <v>29628.339282328292</v>
      </c>
      <c r="H12" s="56">
        <v>254</v>
      </c>
      <c r="I12" s="56">
        <v>265</v>
      </c>
      <c r="J12" s="57">
        <f t="shared" si="1"/>
        <v>519</v>
      </c>
      <c r="K12" s="56">
        <v>0</v>
      </c>
      <c r="L12" s="56">
        <v>0</v>
      </c>
      <c r="M12" s="57">
        <f t="shared" si="2"/>
        <v>0</v>
      </c>
      <c r="N12" s="32">
        <f t="shared" si="3"/>
        <v>0.46265353043114921</v>
      </c>
      <c r="O12" s="32">
        <f t="shared" si="4"/>
        <v>7.4166945994998651E-2</v>
      </c>
      <c r="P12" s="33">
        <f t="shared" si="5"/>
        <v>0.26429332835874092</v>
      </c>
      <c r="Q12" s="41"/>
      <c r="R12" s="58">
        <f t="shared" si="6"/>
        <v>99.933162573128229</v>
      </c>
      <c r="S12" s="58">
        <f t="shared" si="7"/>
        <v>16.020060334919709</v>
      </c>
      <c r="T12" s="58">
        <f t="shared" si="8"/>
        <v>57.08735892548804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26006.490194166705</v>
      </c>
      <c r="F13" s="56">
        <v>4295.8790508673492</v>
      </c>
      <c r="G13" s="57">
        <f t="shared" si="0"/>
        <v>30302.369245034053</v>
      </c>
      <c r="H13" s="56">
        <v>262</v>
      </c>
      <c r="I13" s="56">
        <v>251</v>
      </c>
      <c r="J13" s="57">
        <f t="shared" si="1"/>
        <v>513</v>
      </c>
      <c r="K13" s="56">
        <v>0</v>
      </c>
      <c r="L13" s="56">
        <v>0</v>
      </c>
      <c r="M13" s="57">
        <f t="shared" si="2"/>
        <v>0</v>
      </c>
      <c r="N13" s="32">
        <f t="shared" si="3"/>
        <v>0.45954357849460531</v>
      </c>
      <c r="O13" s="32">
        <f t="shared" si="4"/>
        <v>7.9236370275699963E-2</v>
      </c>
      <c r="P13" s="33">
        <f t="shared" si="5"/>
        <v>0.27346734211459511</v>
      </c>
      <c r="Q13" s="41"/>
      <c r="R13" s="58">
        <f t="shared" si="6"/>
        <v>99.261412954834753</v>
      </c>
      <c r="S13" s="58">
        <f t="shared" si="7"/>
        <v>17.11505597955119</v>
      </c>
      <c r="T13" s="58">
        <f t="shared" si="8"/>
        <v>59.068945896752538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29323.044298445999</v>
      </c>
      <c r="F14" s="56">
        <v>5490.8647897940164</v>
      </c>
      <c r="G14" s="57">
        <f t="shared" si="0"/>
        <v>34813.909088240012</v>
      </c>
      <c r="H14" s="56">
        <v>261</v>
      </c>
      <c r="I14" s="56">
        <v>253</v>
      </c>
      <c r="J14" s="57">
        <f t="shared" si="1"/>
        <v>514</v>
      </c>
      <c r="K14" s="56">
        <v>0</v>
      </c>
      <c r="L14" s="56">
        <v>0</v>
      </c>
      <c r="M14" s="57">
        <f t="shared" si="2"/>
        <v>0</v>
      </c>
      <c r="N14" s="32">
        <f t="shared" si="3"/>
        <v>0.52013346634110258</v>
      </c>
      <c r="O14" s="32">
        <f t="shared" si="4"/>
        <v>0.10047695779889504</v>
      </c>
      <c r="P14" s="33">
        <f t="shared" si="5"/>
        <v>0.31357102147499649</v>
      </c>
      <c r="Q14" s="41"/>
      <c r="R14" s="58">
        <f t="shared" si="6"/>
        <v>112.34882872967816</v>
      </c>
      <c r="S14" s="58">
        <f t="shared" si="7"/>
        <v>21.703022884561328</v>
      </c>
      <c r="T14" s="58">
        <f t="shared" si="8"/>
        <v>67.731340638599249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43835.032103553989</v>
      </c>
      <c r="F15" s="56">
        <v>12032.823616808457</v>
      </c>
      <c r="G15" s="57">
        <f t="shared" si="0"/>
        <v>55867.855720362444</v>
      </c>
      <c r="H15" s="56">
        <v>309</v>
      </c>
      <c r="I15" s="56">
        <v>257</v>
      </c>
      <c r="J15" s="57">
        <f t="shared" si="1"/>
        <v>566</v>
      </c>
      <c r="K15" s="56">
        <v>181</v>
      </c>
      <c r="L15" s="56">
        <v>228</v>
      </c>
      <c r="M15" s="57">
        <f t="shared" si="2"/>
        <v>409</v>
      </c>
      <c r="N15" s="32">
        <f t="shared" si="3"/>
        <v>0.39267443119852719</v>
      </c>
      <c r="O15" s="32">
        <f t="shared" si="4"/>
        <v>0.10738223403305898</v>
      </c>
      <c r="P15" s="33">
        <f t="shared" si="5"/>
        <v>0.24975794732110101</v>
      </c>
      <c r="Q15" s="41"/>
      <c r="R15" s="58">
        <f t="shared" si="6"/>
        <v>89.459249190926514</v>
      </c>
      <c r="S15" s="58">
        <f t="shared" si="7"/>
        <v>24.809945601666922</v>
      </c>
      <c r="T15" s="58">
        <f t="shared" si="8"/>
        <v>57.300364841397382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103077.43791404054</v>
      </c>
      <c r="F16" s="56">
        <v>24215.886785995091</v>
      </c>
      <c r="G16" s="57">
        <f t="shared" si="0"/>
        <v>127293.32470003562</v>
      </c>
      <c r="H16" s="56">
        <v>459</v>
      </c>
      <c r="I16" s="56">
        <v>435</v>
      </c>
      <c r="J16" s="57">
        <f t="shared" si="1"/>
        <v>894</v>
      </c>
      <c r="K16" s="56">
        <v>294</v>
      </c>
      <c r="L16" s="56">
        <v>315</v>
      </c>
      <c r="M16" s="57">
        <f t="shared" si="2"/>
        <v>609</v>
      </c>
      <c r="N16" s="32">
        <f t="shared" si="3"/>
        <v>0.59909237640094237</v>
      </c>
      <c r="O16" s="32">
        <f t="shared" si="4"/>
        <v>0.14072458615757258</v>
      </c>
      <c r="P16" s="33">
        <f t="shared" si="5"/>
        <v>0.36989249802414054</v>
      </c>
      <c r="Q16" s="41"/>
      <c r="R16" s="58">
        <f t="shared" si="6"/>
        <v>136.88902777429021</v>
      </c>
      <c r="S16" s="58">
        <f t="shared" si="7"/>
        <v>32.287849047993454</v>
      </c>
      <c r="T16" s="58">
        <f t="shared" si="8"/>
        <v>84.692830805080249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105044.91314678673</v>
      </c>
      <c r="F17" s="56">
        <v>27898.983499508693</v>
      </c>
      <c r="G17" s="57">
        <f t="shared" si="0"/>
        <v>132943.89664629541</v>
      </c>
      <c r="H17" s="56">
        <v>479</v>
      </c>
      <c r="I17" s="56">
        <v>433</v>
      </c>
      <c r="J17" s="57">
        <f t="shared" si="1"/>
        <v>912</v>
      </c>
      <c r="K17" s="56">
        <v>294</v>
      </c>
      <c r="L17" s="56">
        <v>321</v>
      </c>
      <c r="M17" s="57">
        <f t="shared" si="2"/>
        <v>615</v>
      </c>
      <c r="N17" s="32">
        <f t="shared" ref="N17:N81" si="9">+E17/(H17*216+K17*248)</f>
        <v>0.5955737353539412</v>
      </c>
      <c r="O17" s="32">
        <f t="shared" ref="O17:O80" si="10">+F17/(I17*216+L17*248)</f>
        <v>0.16113912473147521</v>
      </c>
      <c r="P17" s="33">
        <f t="shared" ref="P17:P80" si="11">+G17/(J17*216+M17*248)</f>
        <v>0.38037004922948398</v>
      </c>
      <c r="Q17" s="41"/>
      <c r="R17" s="58">
        <f t="shared" si="6"/>
        <v>135.89251377333341</v>
      </c>
      <c r="S17" s="58">
        <f t="shared" si="7"/>
        <v>37.001304376006225</v>
      </c>
      <c r="T17" s="58">
        <f t="shared" si="8"/>
        <v>87.062145806349321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115222.36998959244</v>
      </c>
      <c r="F18" s="56">
        <v>40926.060950666164</v>
      </c>
      <c r="G18" s="57">
        <f t="shared" si="0"/>
        <v>156148.43094025861</v>
      </c>
      <c r="H18" s="56">
        <v>467</v>
      </c>
      <c r="I18" s="56">
        <v>441</v>
      </c>
      <c r="J18" s="57">
        <f t="shared" si="1"/>
        <v>908</v>
      </c>
      <c r="K18" s="56">
        <v>294</v>
      </c>
      <c r="L18" s="56">
        <v>316</v>
      </c>
      <c r="M18" s="57">
        <f t="shared" si="2"/>
        <v>610</v>
      </c>
      <c r="N18" s="32">
        <f t="shared" si="9"/>
        <v>0.66302058871698455</v>
      </c>
      <c r="O18" s="32">
        <f t="shared" si="10"/>
        <v>0.23571661147460124</v>
      </c>
      <c r="P18" s="33">
        <f t="shared" si="11"/>
        <v>0.44946699828518227</v>
      </c>
      <c r="Q18" s="41"/>
      <c r="R18" s="58">
        <f t="shared" si="6"/>
        <v>151.40915898763788</v>
      </c>
      <c r="S18" s="58">
        <f t="shared" si="7"/>
        <v>54.06348870629612</v>
      </c>
      <c r="T18" s="58">
        <f t="shared" si="8"/>
        <v>102.86457901202807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111888.51540590147</v>
      </c>
      <c r="F19" s="56">
        <v>58638.472003636904</v>
      </c>
      <c r="G19" s="57">
        <f t="shared" si="0"/>
        <v>170526.98740953839</v>
      </c>
      <c r="H19" s="56">
        <v>457</v>
      </c>
      <c r="I19" s="56">
        <v>441</v>
      </c>
      <c r="J19" s="57">
        <f t="shared" si="1"/>
        <v>898</v>
      </c>
      <c r="K19" s="56">
        <v>293</v>
      </c>
      <c r="L19" s="56">
        <v>312</v>
      </c>
      <c r="M19" s="57">
        <f t="shared" si="2"/>
        <v>605</v>
      </c>
      <c r="N19" s="32">
        <f t="shared" si="9"/>
        <v>0.65288322405646926</v>
      </c>
      <c r="O19" s="32">
        <f t="shared" si="10"/>
        <v>0.33967324715948899</v>
      </c>
      <c r="P19" s="33">
        <f t="shared" si="11"/>
        <v>0.49570645859845813</v>
      </c>
      <c r="Q19" s="41"/>
      <c r="R19" s="58">
        <f t="shared" si="6"/>
        <v>149.18468720786862</v>
      </c>
      <c r="S19" s="58">
        <f t="shared" si="7"/>
        <v>77.873136791018467</v>
      </c>
      <c r="T19" s="58">
        <f t="shared" si="8"/>
        <v>113.45774278745068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117100.4770937296</v>
      </c>
      <c r="F20" s="56">
        <v>96320.904544653356</v>
      </c>
      <c r="G20" s="57">
        <f t="shared" si="0"/>
        <v>213421.38163838297</v>
      </c>
      <c r="H20" s="56">
        <v>461</v>
      </c>
      <c r="I20" s="56">
        <v>491</v>
      </c>
      <c r="J20" s="57">
        <f t="shared" si="1"/>
        <v>952</v>
      </c>
      <c r="K20" s="56">
        <v>294</v>
      </c>
      <c r="L20" s="56">
        <v>303</v>
      </c>
      <c r="M20" s="57">
        <f t="shared" si="2"/>
        <v>597</v>
      </c>
      <c r="N20" s="32">
        <f t="shared" si="9"/>
        <v>0.67889057264116692</v>
      </c>
      <c r="O20" s="32">
        <f t="shared" si="10"/>
        <v>0.53157232088660789</v>
      </c>
      <c r="P20" s="33">
        <f t="shared" si="11"/>
        <v>0.60341708409214612</v>
      </c>
      <c r="Q20" s="41"/>
      <c r="R20" s="58">
        <f t="shared" si="6"/>
        <v>155.099969660569</v>
      </c>
      <c r="S20" s="58">
        <f t="shared" si="7"/>
        <v>121.3109629025861</v>
      </c>
      <c r="T20" s="58">
        <f t="shared" si="8"/>
        <v>137.7801043501504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108749.88671765471</v>
      </c>
      <c r="F21" s="56">
        <v>98312.018562692727</v>
      </c>
      <c r="G21" s="57">
        <f t="shared" si="0"/>
        <v>207061.90528034745</v>
      </c>
      <c r="H21" s="56">
        <v>459</v>
      </c>
      <c r="I21" s="56">
        <v>484</v>
      </c>
      <c r="J21" s="57">
        <f t="shared" si="1"/>
        <v>943</v>
      </c>
      <c r="K21" s="56">
        <v>296</v>
      </c>
      <c r="L21" s="56">
        <v>307</v>
      </c>
      <c r="M21" s="57">
        <f t="shared" si="2"/>
        <v>603</v>
      </c>
      <c r="N21" s="32">
        <f t="shared" si="9"/>
        <v>0.63024413926036615</v>
      </c>
      <c r="O21" s="32">
        <f t="shared" si="10"/>
        <v>0.54412230774127035</v>
      </c>
      <c r="P21" s="33">
        <f t="shared" si="11"/>
        <v>0.58619237577667782</v>
      </c>
      <c r="Q21" s="41"/>
      <c r="R21" s="58">
        <f t="shared" si="6"/>
        <v>144.03958505649629</v>
      </c>
      <c r="S21" s="58">
        <f t="shared" si="7"/>
        <v>124.28826619809448</v>
      </c>
      <c r="T21" s="58">
        <f t="shared" si="8"/>
        <v>133.93396201833599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95990.615770040138</v>
      </c>
      <c r="F22" s="56">
        <v>99973.324425308179</v>
      </c>
      <c r="G22" s="57">
        <f t="shared" si="0"/>
        <v>195963.94019534832</v>
      </c>
      <c r="H22" s="56">
        <v>454</v>
      </c>
      <c r="I22" s="56">
        <v>453</v>
      </c>
      <c r="J22" s="57">
        <f t="shared" si="1"/>
        <v>907</v>
      </c>
      <c r="K22" s="56">
        <v>313</v>
      </c>
      <c r="L22" s="56">
        <v>337</v>
      </c>
      <c r="M22" s="57">
        <f t="shared" si="2"/>
        <v>650</v>
      </c>
      <c r="N22" s="32">
        <f t="shared" si="9"/>
        <v>0.54636979059491908</v>
      </c>
      <c r="O22" s="32">
        <f t="shared" si="10"/>
        <v>0.5510479563084717</v>
      </c>
      <c r="P22" s="33">
        <f t="shared" si="11"/>
        <v>0.5487464442397576</v>
      </c>
      <c r="Q22" s="41"/>
      <c r="R22" s="58">
        <f t="shared" si="6"/>
        <v>125.15073764020879</v>
      </c>
      <c r="S22" s="58">
        <f t="shared" si="7"/>
        <v>126.54851193076985</v>
      </c>
      <c r="T22" s="58">
        <f t="shared" si="8"/>
        <v>125.85994874460393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71086.461189159105</v>
      </c>
      <c r="F23" s="56">
        <v>102581.04986461725</v>
      </c>
      <c r="G23" s="57">
        <f t="shared" si="0"/>
        <v>173667.51105377637</v>
      </c>
      <c r="H23" s="56">
        <v>462</v>
      </c>
      <c r="I23" s="56">
        <v>435</v>
      </c>
      <c r="J23" s="57">
        <f t="shared" si="1"/>
        <v>897</v>
      </c>
      <c r="K23" s="56">
        <v>313</v>
      </c>
      <c r="L23" s="56">
        <v>344</v>
      </c>
      <c r="M23" s="57">
        <f t="shared" si="2"/>
        <v>657</v>
      </c>
      <c r="N23" s="32">
        <f t="shared" si="9"/>
        <v>0.40067672131689985</v>
      </c>
      <c r="O23" s="32">
        <f t="shared" si="10"/>
        <v>0.5722089889364611</v>
      </c>
      <c r="P23" s="33">
        <f t="shared" si="11"/>
        <v>0.48688913295029934</v>
      </c>
      <c r="Q23" s="41"/>
      <c r="R23" s="58">
        <f t="shared" si="6"/>
        <v>91.72446605052788</v>
      </c>
      <c r="S23" s="58">
        <f t="shared" si="7"/>
        <v>131.68299084033023</v>
      </c>
      <c r="T23" s="58">
        <f t="shared" si="8"/>
        <v>111.75515511826021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60872.023118710422</v>
      </c>
      <c r="F24" s="56">
        <v>100096.89889734134</v>
      </c>
      <c r="G24" s="57">
        <f t="shared" si="0"/>
        <v>160968.92201605177</v>
      </c>
      <c r="H24" s="56">
        <v>462</v>
      </c>
      <c r="I24" s="56">
        <v>444</v>
      </c>
      <c r="J24" s="57">
        <f t="shared" si="1"/>
        <v>906</v>
      </c>
      <c r="K24" s="56">
        <v>309</v>
      </c>
      <c r="L24" s="56">
        <v>346</v>
      </c>
      <c r="M24" s="57">
        <f t="shared" si="2"/>
        <v>655</v>
      </c>
      <c r="N24" s="32">
        <f t="shared" si="9"/>
        <v>0.34503255293333346</v>
      </c>
      <c r="O24" s="32">
        <f t="shared" si="10"/>
        <v>0.55085464304691678</v>
      </c>
      <c r="P24" s="33">
        <f t="shared" si="11"/>
        <v>0.44946311461582128</v>
      </c>
      <c r="Q24" s="41"/>
      <c r="R24" s="58">
        <f t="shared" si="6"/>
        <v>78.952040361492124</v>
      </c>
      <c r="S24" s="58">
        <f t="shared" si="7"/>
        <v>126.7049353130903</v>
      </c>
      <c r="T24" s="58">
        <f t="shared" si="8"/>
        <v>103.11910443052643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58397.384769884811</v>
      </c>
      <c r="F25" s="56">
        <v>93754.257728853438</v>
      </c>
      <c r="G25" s="57">
        <f t="shared" si="0"/>
        <v>152151.64249873825</v>
      </c>
      <c r="H25" s="56">
        <v>461</v>
      </c>
      <c r="I25" s="56">
        <v>453</v>
      </c>
      <c r="J25" s="57">
        <f t="shared" si="1"/>
        <v>914</v>
      </c>
      <c r="K25" s="56">
        <v>305</v>
      </c>
      <c r="L25" s="56">
        <v>346</v>
      </c>
      <c r="M25" s="57">
        <f t="shared" si="2"/>
        <v>651</v>
      </c>
      <c r="N25" s="32">
        <f t="shared" si="9"/>
        <v>0.33328796896336416</v>
      </c>
      <c r="O25" s="32">
        <f t="shared" si="10"/>
        <v>0.51048840075387381</v>
      </c>
      <c r="P25" s="33">
        <f t="shared" si="11"/>
        <v>0.42397189666159035</v>
      </c>
      <c r="Q25" s="41"/>
      <c r="R25" s="58">
        <f t="shared" si="6"/>
        <v>76.236794738753019</v>
      </c>
      <c r="S25" s="58">
        <f t="shared" si="7"/>
        <v>117.33949653173146</v>
      </c>
      <c r="T25" s="58">
        <f t="shared" si="8"/>
        <v>97.221496804305588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51766.24340355293</v>
      </c>
      <c r="F26" s="56">
        <v>90954.344038159426</v>
      </c>
      <c r="G26" s="57">
        <f t="shared" si="0"/>
        <v>142720.58744171236</v>
      </c>
      <c r="H26" s="56">
        <v>470</v>
      </c>
      <c r="I26" s="56">
        <v>446</v>
      </c>
      <c r="J26" s="57">
        <f t="shared" si="1"/>
        <v>916</v>
      </c>
      <c r="K26" s="56">
        <v>286</v>
      </c>
      <c r="L26" s="56">
        <v>348</v>
      </c>
      <c r="M26" s="57">
        <f t="shared" si="2"/>
        <v>634</v>
      </c>
      <c r="N26" s="32">
        <f t="shared" si="9"/>
        <v>0.30018465510503417</v>
      </c>
      <c r="O26" s="32">
        <f t="shared" si="10"/>
        <v>0.49799794151423249</v>
      </c>
      <c r="P26" s="33">
        <f t="shared" si="11"/>
        <v>0.40193019038016592</v>
      </c>
      <c r="Q26" s="41"/>
      <c r="R26" s="58">
        <f t="shared" si="6"/>
        <v>68.473866935916575</v>
      </c>
      <c r="S26" s="58">
        <f t="shared" si="7"/>
        <v>114.55207057702698</v>
      </c>
      <c r="T26" s="58">
        <f t="shared" si="8"/>
        <v>92.077798349491843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43769.780042662838</v>
      </c>
      <c r="F27" s="56">
        <v>86393.414278099401</v>
      </c>
      <c r="G27" s="57">
        <f t="shared" si="0"/>
        <v>130163.19432076224</v>
      </c>
      <c r="H27" s="56">
        <v>482</v>
      </c>
      <c r="I27" s="56">
        <v>442</v>
      </c>
      <c r="J27" s="57">
        <f t="shared" si="1"/>
        <v>924</v>
      </c>
      <c r="K27" s="56">
        <v>270</v>
      </c>
      <c r="L27" s="56">
        <v>350</v>
      </c>
      <c r="M27" s="57">
        <f t="shared" si="2"/>
        <v>620</v>
      </c>
      <c r="N27" s="32">
        <f t="shared" si="9"/>
        <v>0.25585589718167112</v>
      </c>
      <c r="O27" s="32">
        <f t="shared" si="10"/>
        <v>0.47398072264582275</v>
      </c>
      <c r="P27" s="33">
        <f t="shared" si="11"/>
        <v>0.368375278257908</v>
      </c>
      <c r="Q27" s="41"/>
      <c r="R27" s="58">
        <f t="shared" si="6"/>
        <v>58.204494737583559</v>
      </c>
      <c r="S27" s="58">
        <f t="shared" si="7"/>
        <v>109.08259378547905</v>
      </c>
      <c r="T27" s="58">
        <f t="shared" si="8"/>
        <v>84.302586995312325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23652.749262052039</v>
      </c>
      <c r="F28" s="56">
        <v>18518.790180371758</v>
      </c>
      <c r="G28" s="57">
        <f t="shared" si="0"/>
        <v>42171.539442423797</v>
      </c>
      <c r="H28" s="56">
        <v>243</v>
      </c>
      <c r="I28" s="56">
        <v>266</v>
      </c>
      <c r="J28" s="57">
        <f t="shared" si="1"/>
        <v>509</v>
      </c>
      <c r="K28" s="56">
        <v>0</v>
      </c>
      <c r="L28" s="56">
        <v>0</v>
      </c>
      <c r="M28" s="57">
        <f t="shared" si="2"/>
        <v>0</v>
      </c>
      <c r="N28" s="32">
        <f t="shared" si="9"/>
        <v>0.45063155887159045</v>
      </c>
      <c r="O28" s="32">
        <f t="shared" si="10"/>
        <v>0.32231255535317038</v>
      </c>
      <c r="P28" s="33">
        <f t="shared" si="11"/>
        <v>0.3835729047735556</v>
      </c>
      <c r="Q28" s="41"/>
      <c r="R28" s="58">
        <f t="shared" si="6"/>
        <v>97.336416716263528</v>
      </c>
      <c r="S28" s="58">
        <f t="shared" si="7"/>
        <v>69.619511956284811</v>
      </c>
      <c r="T28" s="58">
        <f t="shared" si="8"/>
        <v>82.851747431088015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25069.242239419866</v>
      </c>
      <c r="F29" s="56">
        <v>15145.920838607057</v>
      </c>
      <c r="G29" s="57">
        <f t="shared" si="0"/>
        <v>40215.163078026919</v>
      </c>
      <c r="H29" s="56">
        <v>233</v>
      </c>
      <c r="I29" s="56">
        <v>273</v>
      </c>
      <c r="J29" s="57">
        <f t="shared" si="1"/>
        <v>506</v>
      </c>
      <c r="K29" s="56">
        <v>0</v>
      </c>
      <c r="L29" s="56">
        <v>0</v>
      </c>
      <c r="M29" s="57">
        <f t="shared" si="2"/>
        <v>0</v>
      </c>
      <c r="N29" s="32">
        <f t="shared" si="9"/>
        <v>0.49811719598275045</v>
      </c>
      <c r="O29" s="32">
        <f t="shared" si="10"/>
        <v>0.25684983107120907</v>
      </c>
      <c r="P29" s="33">
        <f t="shared" si="11"/>
        <v>0.36794725404431011</v>
      </c>
      <c r="Q29" s="41"/>
      <c r="R29" s="58">
        <f t="shared" si="6"/>
        <v>107.5933143322741</v>
      </c>
      <c r="S29" s="58">
        <f t="shared" si="7"/>
        <v>55.479563511381158</v>
      </c>
      <c r="T29" s="58">
        <f t="shared" si="8"/>
        <v>79.476606873570987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22891.467176852446</v>
      </c>
      <c r="F30" s="56">
        <v>14620.459606333452</v>
      </c>
      <c r="G30" s="57">
        <f t="shared" si="0"/>
        <v>37511.926783185896</v>
      </c>
      <c r="H30" s="56">
        <v>253</v>
      </c>
      <c r="I30" s="56">
        <v>263</v>
      </c>
      <c r="J30" s="57">
        <f t="shared" si="1"/>
        <v>516</v>
      </c>
      <c r="K30" s="56">
        <v>0</v>
      </c>
      <c r="L30" s="56">
        <v>0</v>
      </c>
      <c r="M30" s="57">
        <f t="shared" si="2"/>
        <v>0</v>
      </c>
      <c r="N30" s="32">
        <f t="shared" si="9"/>
        <v>0.41888938619624588</v>
      </c>
      <c r="O30" s="32">
        <f t="shared" si="10"/>
        <v>0.25736620909613878</v>
      </c>
      <c r="P30" s="33">
        <f t="shared" si="11"/>
        <v>0.33656265058126883</v>
      </c>
      <c r="Q30" s="41"/>
      <c r="R30" s="58">
        <f t="shared" si="6"/>
        <v>90.48010741838911</v>
      </c>
      <c r="S30" s="58">
        <f t="shared" si="7"/>
        <v>55.591101164765981</v>
      </c>
      <c r="T30" s="58">
        <f t="shared" si="8"/>
        <v>72.697532525554067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21348.092399230027</v>
      </c>
      <c r="F31" s="56">
        <v>12417.896041968066</v>
      </c>
      <c r="G31" s="57">
        <f t="shared" si="0"/>
        <v>33765.988441198089</v>
      </c>
      <c r="H31" s="56">
        <v>250</v>
      </c>
      <c r="I31" s="56">
        <v>265</v>
      </c>
      <c r="J31" s="57">
        <f t="shared" si="1"/>
        <v>515</v>
      </c>
      <c r="K31" s="56">
        <v>0</v>
      </c>
      <c r="L31" s="56">
        <v>0</v>
      </c>
      <c r="M31" s="57">
        <f t="shared" si="2"/>
        <v>0</v>
      </c>
      <c r="N31" s="32">
        <f t="shared" si="9"/>
        <v>0.39533504443018569</v>
      </c>
      <c r="O31" s="32">
        <f t="shared" si="10"/>
        <v>0.2169443752964372</v>
      </c>
      <c r="P31" s="33">
        <f t="shared" si="11"/>
        <v>0.30354178749728594</v>
      </c>
      <c r="Q31" s="41"/>
      <c r="R31" s="58">
        <f t="shared" si="6"/>
        <v>85.392369596920105</v>
      </c>
      <c r="S31" s="58">
        <f t="shared" si="7"/>
        <v>46.85998506403044</v>
      </c>
      <c r="T31" s="58">
        <f t="shared" si="8"/>
        <v>65.565026099413771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20773.015258494517</v>
      </c>
      <c r="F32" s="56">
        <v>11130.887316232111</v>
      </c>
      <c r="G32" s="57">
        <f t="shared" si="0"/>
        <v>31903.902574726628</v>
      </c>
      <c r="H32" s="56">
        <v>240</v>
      </c>
      <c r="I32" s="56">
        <v>267</v>
      </c>
      <c r="J32" s="57">
        <f t="shared" si="1"/>
        <v>507</v>
      </c>
      <c r="K32" s="56">
        <v>0</v>
      </c>
      <c r="L32" s="56">
        <v>0</v>
      </c>
      <c r="M32" s="57">
        <f t="shared" si="2"/>
        <v>0</v>
      </c>
      <c r="N32" s="32">
        <f t="shared" si="9"/>
        <v>0.40071402890614422</v>
      </c>
      <c r="O32" s="32">
        <f t="shared" si="10"/>
        <v>0.19300331731571838</v>
      </c>
      <c r="P32" s="33">
        <f t="shared" si="11"/>
        <v>0.29132791451828682</v>
      </c>
      <c r="Q32" s="41"/>
      <c r="R32" s="58">
        <f t="shared" si="6"/>
        <v>86.554230243727162</v>
      </c>
      <c r="S32" s="58">
        <f t="shared" si="7"/>
        <v>41.688716540195173</v>
      </c>
      <c r="T32" s="58">
        <f t="shared" si="8"/>
        <v>62.926829535949956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14546.484111534006</v>
      </c>
      <c r="F33" s="56">
        <v>7949.7796480479119</v>
      </c>
      <c r="G33" s="57">
        <f t="shared" si="0"/>
        <v>22496.263759581918</v>
      </c>
      <c r="H33" s="56">
        <v>235</v>
      </c>
      <c r="I33" s="56">
        <v>267</v>
      </c>
      <c r="J33" s="57">
        <f t="shared" si="1"/>
        <v>502</v>
      </c>
      <c r="K33" s="56">
        <v>0</v>
      </c>
      <c r="L33" s="56">
        <v>0</v>
      </c>
      <c r="M33" s="57">
        <f t="shared" si="2"/>
        <v>0</v>
      </c>
      <c r="N33" s="32">
        <f t="shared" si="9"/>
        <v>0.28657376106252969</v>
      </c>
      <c r="O33" s="32">
        <f t="shared" si="10"/>
        <v>0.13784470190123305</v>
      </c>
      <c r="P33" s="33">
        <f t="shared" si="11"/>
        <v>0.20746886306239778</v>
      </c>
      <c r="Q33" s="41"/>
      <c r="R33" s="58">
        <f t="shared" si="6"/>
        <v>61.899932389506411</v>
      </c>
      <c r="S33" s="58">
        <f t="shared" si="7"/>
        <v>29.774455610666337</v>
      </c>
      <c r="T33" s="58">
        <f t="shared" si="8"/>
        <v>44.813274421477921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5354.1968706668204</v>
      </c>
      <c r="F34" s="56">
        <v>5057.1338360766604</v>
      </c>
      <c r="G34" s="57">
        <f t="shared" si="0"/>
        <v>10411.33070674348</v>
      </c>
      <c r="H34" s="56">
        <v>231</v>
      </c>
      <c r="I34" s="56">
        <v>259</v>
      </c>
      <c r="J34" s="57">
        <f t="shared" si="1"/>
        <v>490</v>
      </c>
      <c r="K34" s="56">
        <v>0</v>
      </c>
      <c r="L34" s="56">
        <v>0</v>
      </c>
      <c r="M34" s="57">
        <f t="shared" si="2"/>
        <v>0</v>
      </c>
      <c r="N34" s="32">
        <f t="shared" si="9"/>
        <v>0.10730713625675045</v>
      </c>
      <c r="O34" s="32">
        <f t="shared" si="10"/>
        <v>9.0396357716228018E-2</v>
      </c>
      <c r="P34" s="33">
        <f t="shared" si="11"/>
        <v>9.8368581885331444E-2</v>
      </c>
      <c r="Q34" s="41"/>
      <c r="R34" s="58">
        <f t="shared" si="6"/>
        <v>23.178341431458097</v>
      </c>
      <c r="S34" s="58">
        <f t="shared" si="7"/>
        <v>19.525613266705253</v>
      </c>
      <c r="T34" s="58">
        <f t="shared" si="8"/>
        <v>21.247613687231592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2267.2074184383787</v>
      </c>
      <c r="F35" s="56">
        <v>3369.2685627934875</v>
      </c>
      <c r="G35" s="57">
        <f t="shared" si="0"/>
        <v>5636.4759812318662</v>
      </c>
      <c r="H35" s="56">
        <v>263</v>
      </c>
      <c r="I35" s="56">
        <v>267</v>
      </c>
      <c r="J35" s="57">
        <f t="shared" si="1"/>
        <v>530</v>
      </c>
      <c r="K35" s="56">
        <v>0</v>
      </c>
      <c r="L35" s="56">
        <v>0</v>
      </c>
      <c r="M35" s="57">
        <f t="shared" si="2"/>
        <v>0</v>
      </c>
      <c r="N35" s="32">
        <f t="shared" si="9"/>
        <v>3.9910002436952169E-2</v>
      </c>
      <c r="O35" s="32">
        <f t="shared" si="10"/>
        <v>5.8421219357634335E-2</v>
      </c>
      <c r="P35" s="33">
        <f t="shared" si="11"/>
        <v>4.9235464546050545E-2</v>
      </c>
      <c r="Q35" s="41"/>
      <c r="R35" s="58">
        <f t="shared" si="6"/>
        <v>8.6205605263816683</v>
      </c>
      <c r="S35" s="58">
        <f t="shared" si="7"/>
        <v>12.618983381249016</v>
      </c>
      <c r="T35" s="58">
        <f t="shared" si="8"/>
        <v>10.634860341946917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550.21105297753479</v>
      </c>
      <c r="F36" s="61">
        <v>847.99999999697172</v>
      </c>
      <c r="G36" s="62">
        <f t="shared" si="0"/>
        <v>1398.2110529745064</v>
      </c>
      <c r="H36" s="61">
        <v>253</v>
      </c>
      <c r="I36" s="61">
        <v>265</v>
      </c>
      <c r="J36" s="62">
        <f t="shared" si="1"/>
        <v>518</v>
      </c>
      <c r="K36" s="61">
        <v>0</v>
      </c>
      <c r="L36" s="61">
        <v>0</v>
      </c>
      <c r="M36" s="62">
        <f t="shared" si="2"/>
        <v>0</v>
      </c>
      <c r="N36" s="34">
        <f t="shared" si="9"/>
        <v>1.0068274282270803E-2</v>
      </c>
      <c r="O36" s="34">
        <f t="shared" si="10"/>
        <v>1.481481481476191E-2</v>
      </c>
      <c r="P36" s="35">
        <f t="shared" si="11"/>
        <v>1.2496523782483433E-2</v>
      </c>
      <c r="Q36" s="41"/>
      <c r="R36" s="58">
        <f t="shared" si="6"/>
        <v>2.1747472449704932</v>
      </c>
      <c r="S36" s="58">
        <f t="shared" si="7"/>
        <v>3.1999999999885724</v>
      </c>
      <c r="T36" s="58">
        <f t="shared" si="8"/>
        <v>2.6992491370164218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14289.682922847287</v>
      </c>
      <c r="F37" s="56">
        <v>34905.336996868529</v>
      </c>
      <c r="G37" s="65">
        <f t="shared" si="0"/>
        <v>49195.019919715814</v>
      </c>
      <c r="H37" s="64">
        <v>40</v>
      </c>
      <c r="I37" s="64">
        <v>46</v>
      </c>
      <c r="J37" s="65">
        <f t="shared" si="1"/>
        <v>86</v>
      </c>
      <c r="K37" s="64">
        <v>178</v>
      </c>
      <c r="L37" s="64">
        <v>222</v>
      </c>
      <c r="M37" s="65">
        <f t="shared" si="2"/>
        <v>400</v>
      </c>
      <c r="N37" s="30">
        <f t="shared" si="9"/>
        <v>0.27071997049953184</v>
      </c>
      <c r="O37" s="30">
        <f t="shared" si="10"/>
        <v>0.53707128564851869</v>
      </c>
      <c r="P37" s="31">
        <f t="shared" si="11"/>
        <v>0.41769987025977973</v>
      </c>
      <c r="Q37" s="41"/>
      <c r="R37" s="58">
        <f t="shared" si="6"/>
        <v>65.549004233244432</v>
      </c>
      <c r="S37" s="58">
        <f t="shared" si="7"/>
        <v>130.24379476443482</v>
      </c>
      <c r="T37" s="58">
        <f t="shared" si="8"/>
        <v>101.22432082246053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14051.529457283923</v>
      </c>
      <c r="F38" s="56">
        <v>34129.906750344991</v>
      </c>
      <c r="G38" s="57">
        <f t="shared" si="0"/>
        <v>48181.436207628911</v>
      </c>
      <c r="H38" s="56">
        <v>50</v>
      </c>
      <c r="I38" s="56">
        <v>46</v>
      </c>
      <c r="J38" s="57">
        <f t="shared" ref="J38:J47" si="12">+H38+I38</f>
        <v>96</v>
      </c>
      <c r="K38" s="56">
        <v>176</v>
      </c>
      <c r="L38" s="56">
        <v>226</v>
      </c>
      <c r="M38" s="57">
        <f t="shared" ref="M38:M47" si="13">+K38+L38</f>
        <v>402</v>
      </c>
      <c r="N38" s="32">
        <f t="shared" si="9"/>
        <v>0.25807246285049812</v>
      </c>
      <c r="O38" s="32">
        <f t="shared" si="10"/>
        <v>0.51724519202147479</v>
      </c>
      <c r="P38" s="33">
        <f t="shared" si="11"/>
        <v>0.40007171024004345</v>
      </c>
      <c r="Q38" s="41"/>
      <c r="R38" s="58">
        <f t="shared" si="6"/>
        <v>62.174909103026209</v>
      </c>
      <c r="S38" s="58">
        <f t="shared" si="7"/>
        <v>125.47759834685658</v>
      </c>
      <c r="T38" s="58">
        <f t="shared" si="8"/>
        <v>96.749871902869302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13904.40952391445</v>
      </c>
      <c r="F39" s="56">
        <v>33272.833139315677</v>
      </c>
      <c r="G39" s="57">
        <f t="shared" si="0"/>
        <v>47177.242663230129</v>
      </c>
      <c r="H39" s="56">
        <v>50</v>
      </c>
      <c r="I39" s="56">
        <v>46</v>
      </c>
      <c r="J39" s="57">
        <f t="shared" si="12"/>
        <v>96</v>
      </c>
      <c r="K39" s="56">
        <v>170</v>
      </c>
      <c r="L39" s="56">
        <v>224</v>
      </c>
      <c r="M39" s="57">
        <f t="shared" si="13"/>
        <v>394</v>
      </c>
      <c r="N39" s="32">
        <f t="shared" si="9"/>
        <v>0.26254549705276531</v>
      </c>
      <c r="O39" s="32">
        <f t="shared" si="10"/>
        <v>0.508075267824879</v>
      </c>
      <c r="P39" s="33">
        <f t="shared" si="11"/>
        <v>0.39829497047843887</v>
      </c>
      <c r="Q39" s="41"/>
      <c r="R39" s="58">
        <f t="shared" si="6"/>
        <v>63.201861472338408</v>
      </c>
      <c r="S39" s="58">
        <f t="shared" si="7"/>
        <v>123.2327153307988</v>
      </c>
      <c r="T39" s="58">
        <f t="shared" si="8"/>
        <v>96.280087067816595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13765.055414605597</v>
      </c>
      <c r="F40" s="56">
        <v>32923.172810552445</v>
      </c>
      <c r="G40" s="57">
        <f t="shared" si="0"/>
        <v>46688.22822515804</v>
      </c>
      <c r="H40" s="56">
        <v>49</v>
      </c>
      <c r="I40" s="56">
        <v>67</v>
      </c>
      <c r="J40" s="57">
        <f t="shared" si="12"/>
        <v>116</v>
      </c>
      <c r="K40" s="56">
        <v>154</v>
      </c>
      <c r="L40" s="56">
        <v>224</v>
      </c>
      <c r="M40" s="57">
        <f t="shared" si="13"/>
        <v>378</v>
      </c>
      <c r="N40" s="32">
        <f t="shared" si="9"/>
        <v>0.28220959928254874</v>
      </c>
      <c r="O40" s="32">
        <f t="shared" si="10"/>
        <v>0.47016983906307047</v>
      </c>
      <c r="P40" s="33">
        <f t="shared" si="11"/>
        <v>0.39299855408382189</v>
      </c>
      <c r="Q40" s="41"/>
      <c r="R40" s="58">
        <f t="shared" si="6"/>
        <v>67.808154751751701</v>
      </c>
      <c r="S40" s="58">
        <f t="shared" si="7"/>
        <v>113.13805089536923</v>
      </c>
      <c r="T40" s="58">
        <f t="shared" si="8"/>
        <v>94.51058345173692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13569.432755355039</v>
      </c>
      <c r="F41" s="56">
        <v>32049.432792790823</v>
      </c>
      <c r="G41" s="57">
        <f t="shared" si="0"/>
        <v>45618.865548145863</v>
      </c>
      <c r="H41" s="56">
        <v>49</v>
      </c>
      <c r="I41" s="56">
        <v>69</v>
      </c>
      <c r="J41" s="57">
        <f t="shared" si="12"/>
        <v>118</v>
      </c>
      <c r="K41" s="56">
        <v>179</v>
      </c>
      <c r="L41" s="56">
        <v>224</v>
      </c>
      <c r="M41" s="57">
        <f t="shared" si="13"/>
        <v>403</v>
      </c>
      <c r="N41" s="32">
        <f t="shared" si="9"/>
        <v>0.24682466449641732</v>
      </c>
      <c r="O41" s="32">
        <f t="shared" si="10"/>
        <v>0.45488578393310469</v>
      </c>
      <c r="P41" s="33">
        <f t="shared" si="11"/>
        <v>0.36369399792832663</v>
      </c>
      <c r="Q41" s="41"/>
      <c r="R41" s="58">
        <f t="shared" si="6"/>
        <v>59.515055944539647</v>
      </c>
      <c r="S41" s="58">
        <f t="shared" si="7"/>
        <v>109.38372966822807</v>
      </c>
      <c r="T41" s="58">
        <f t="shared" si="8"/>
        <v>87.560202587612025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10269.858782297511</v>
      </c>
      <c r="F42" s="56">
        <v>26969.378881972603</v>
      </c>
      <c r="G42" s="57">
        <f t="shared" si="0"/>
        <v>37239.237664270113</v>
      </c>
      <c r="H42" s="56">
        <v>0</v>
      </c>
      <c r="I42" s="56">
        <v>0</v>
      </c>
      <c r="J42" s="57">
        <f t="shared" si="12"/>
        <v>0</v>
      </c>
      <c r="K42" s="56">
        <v>179</v>
      </c>
      <c r="L42" s="56">
        <v>193</v>
      </c>
      <c r="M42" s="57">
        <f t="shared" si="13"/>
        <v>372</v>
      </c>
      <c r="N42" s="32">
        <f t="shared" si="9"/>
        <v>0.23134480947687672</v>
      </c>
      <c r="O42" s="32">
        <f t="shared" si="10"/>
        <v>0.56345852586437828</v>
      </c>
      <c r="P42" s="33">
        <f t="shared" si="11"/>
        <v>0.40365111932308045</v>
      </c>
      <c r="Q42" s="41"/>
      <c r="R42" s="58">
        <f t="shared" si="6"/>
        <v>57.373512750265427</v>
      </c>
      <c r="S42" s="58">
        <f t="shared" si="7"/>
        <v>139.73771441436583</v>
      </c>
      <c r="T42" s="58">
        <f t="shared" si="8"/>
        <v>100.10547759212396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9611.5538713582773</v>
      </c>
      <c r="F43" s="56">
        <v>23420.672491237619</v>
      </c>
      <c r="G43" s="57">
        <f t="shared" si="0"/>
        <v>33032.226362595895</v>
      </c>
      <c r="H43" s="56">
        <v>0</v>
      </c>
      <c r="I43" s="56">
        <v>0</v>
      </c>
      <c r="J43" s="57">
        <f t="shared" si="12"/>
        <v>0</v>
      </c>
      <c r="K43" s="56">
        <v>179</v>
      </c>
      <c r="L43" s="56">
        <v>181</v>
      </c>
      <c r="M43" s="57">
        <f t="shared" si="13"/>
        <v>360</v>
      </c>
      <c r="N43" s="32">
        <f t="shared" si="9"/>
        <v>0.21651545033695885</v>
      </c>
      <c r="O43" s="32">
        <f t="shared" si="10"/>
        <v>0.52175798634908255</v>
      </c>
      <c r="P43" s="33">
        <f t="shared" si="11"/>
        <v>0.36998461427638774</v>
      </c>
      <c r="Q43" s="41"/>
      <c r="R43" s="58">
        <f t="shared" si="6"/>
        <v>53.695831683565793</v>
      </c>
      <c r="S43" s="58">
        <f t="shared" si="7"/>
        <v>129.39598061457249</v>
      </c>
      <c r="T43" s="58">
        <f t="shared" si="8"/>
        <v>91.756184340544152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9445.2329103863231</v>
      </c>
      <c r="F44" s="56">
        <v>22565.382241269075</v>
      </c>
      <c r="G44" s="57">
        <f t="shared" si="0"/>
        <v>32010.615151655398</v>
      </c>
      <c r="H44" s="56">
        <v>0</v>
      </c>
      <c r="I44" s="56">
        <v>0</v>
      </c>
      <c r="J44" s="57">
        <f t="shared" si="12"/>
        <v>0</v>
      </c>
      <c r="K44" s="56">
        <v>179</v>
      </c>
      <c r="L44" s="56">
        <v>181</v>
      </c>
      <c r="M44" s="57">
        <f t="shared" si="13"/>
        <v>360</v>
      </c>
      <c r="N44" s="32">
        <f t="shared" si="9"/>
        <v>0.21276880767675083</v>
      </c>
      <c r="O44" s="32">
        <f t="shared" si="10"/>
        <v>0.50270411337705123</v>
      </c>
      <c r="P44" s="33">
        <f t="shared" si="11"/>
        <v>0.35854183637606851</v>
      </c>
      <c r="Q44" s="41"/>
      <c r="R44" s="58">
        <f t="shared" si="6"/>
        <v>52.766664303834204</v>
      </c>
      <c r="S44" s="58">
        <f t="shared" si="7"/>
        <v>124.6706201175087</v>
      </c>
      <c r="T44" s="58">
        <f t="shared" si="8"/>
        <v>88.918375421264997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9559.6739127823348</v>
      </c>
      <c r="F45" s="56">
        <v>21410.054689488723</v>
      </c>
      <c r="G45" s="57">
        <f t="shared" si="0"/>
        <v>30969.728602271058</v>
      </c>
      <c r="H45" s="56">
        <v>0</v>
      </c>
      <c r="I45" s="56">
        <v>0</v>
      </c>
      <c r="J45" s="57">
        <f t="shared" si="12"/>
        <v>0</v>
      </c>
      <c r="K45" s="56">
        <v>179</v>
      </c>
      <c r="L45" s="56">
        <v>196</v>
      </c>
      <c r="M45" s="57">
        <f t="shared" si="13"/>
        <v>375</v>
      </c>
      <c r="N45" s="32">
        <f t="shared" si="9"/>
        <v>0.21534677222883256</v>
      </c>
      <c r="O45" s="32">
        <f t="shared" si="10"/>
        <v>0.44046360042562382</v>
      </c>
      <c r="P45" s="33">
        <f t="shared" si="11"/>
        <v>0.33300783443302212</v>
      </c>
      <c r="Q45" s="41"/>
      <c r="R45" s="58">
        <f t="shared" si="6"/>
        <v>53.405999512750476</v>
      </c>
      <c r="S45" s="58">
        <f t="shared" si="7"/>
        <v>109.23497290555471</v>
      </c>
      <c r="T45" s="58">
        <f t="shared" si="8"/>
        <v>82.585942939389483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9647.7037935224762</v>
      </c>
      <c r="F46" s="56">
        <v>21151.546777986121</v>
      </c>
      <c r="G46" s="57">
        <f t="shared" si="0"/>
        <v>30799.250571508597</v>
      </c>
      <c r="H46" s="56">
        <v>0</v>
      </c>
      <c r="I46" s="56">
        <v>0</v>
      </c>
      <c r="J46" s="57">
        <f t="shared" si="12"/>
        <v>0</v>
      </c>
      <c r="K46" s="56">
        <v>179</v>
      </c>
      <c r="L46" s="56">
        <v>199</v>
      </c>
      <c r="M46" s="57">
        <f t="shared" si="13"/>
        <v>378</v>
      </c>
      <c r="N46" s="32">
        <f t="shared" si="9"/>
        <v>0.21732978449996568</v>
      </c>
      <c r="O46" s="32">
        <f t="shared" si="10"/>
        <v>0.42858540237449588</v>
      </c>
      <c r="P46" s="33">
        <f t="shared" si="11"/>
        <v>0.32854636639687446</v>
      </c>
      <c r="Q46" s="41"/>
      <c r="R46" s="58">
        <f t="shared" si="6"/>
        <v>53.897786555991487</v>
      </c>
      <c r="S46" s="58">
        <f t="shared" si="7"/>
        <v>106.28917978887497</v>
      </c>
      <c r="T46" s="58">
        <f t="shared" si="8"/>
        <v>81.479498866424862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9698.6754340459156</v>
      </c>
      <c r="F47" s="56">
        <v>20747.326807224345</v>
      </c>
      <c r="G47" s="57">
        <f t="shared" si="0"/>
        <v>30446.00224127026</v>
      </c>
      <c r="H47" s="56">
        <v>0</v>
      </c>
      <c r="I47" s="56">
        <v>0</v>
      </c>
      <c r="J47" s="57">
        <f t="shared" si="12"/>
        <v>0</v>
      </c>
      <c r="K47" s="56">
        <v>179</v>
      </c>
      <c r="L47" s="56">
        <v>201</v>
      </c>
      <c r="M47" s="57">
        <f t="shared" si="13"/>
        <v>380</v>
      </c>
      <c r="N47" s="32">
        <f t="shared" si="9"/>
        <v>0.21847800130757605</v>
      </c>
      <c r="O47" s="32">
        <f t="shared" si="10"/>
        <v>0.41621182007752255</v>
      </c>
      <c r="P47" s="33">
        <f t="shared" si="11"/>
        <v>0.32306878439378461</v>
      </c>
      <c r="Q47" s="41"/>
      <c r="R47" s="58">
        <f t="shared" si="6"/>
        <v>54.182544324278858</v>
      </c>
      <c r="S47" s="58">
        <f t="shared" si="7"/>
        <v>103.22053137922559</v>
      </c>
      <c r="T47" s="58">
        <f t="shared" si="8"/>
        <v>80.121058529658583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9129.268647465562</v>
      </c>
      <c r="F48" s="56">
        <v>19341.661979614477</v>
      </c>
      <c r="G48" s="57">
        <f t="shared" si="0"/>
        <v>28470.930627080037</v>
      </c>
      <c r="H48" s="56">
        <v>0</v>
      </c>
      <c r="I48" s="56">
        <v>0</v>
      </c>
      <c r="J48" s="57">
        <f t="shared" ref="J48:J58" si="14">+H48+I48</f>
        <v>0</v>
      </c>
      <c r="K48" s="56">
        <v>179</v>
      </c>
      <c r="L48" s="56">
        <v>201</v>
      </c>
      <c r="M48" s="57">
        <f t="shared" ref="M48:M58" si="15">+K48+L48</f>
        <v>380</v>
      </c>
      <c r="N48" s="32">
        <f t="shared" ref="N48" si="16">+E48/(H48*216+K48*248)</f>
        <v>0.20565121299931433</v>
      </c>
      <c r="O48" s="32">
        <f t="shared" ref="O48" si="17">+F48/(I48*216+L48*248)</f>
        <v>0.38801279849972869</v>
      </c>
      <c r="P48" s="33">
        <f t="shared" ref="P48" si="18">+G48/(J48*216+M48*248)</f>
        <v>0.30211089375084926</v>
      </c>
      <c r="Q48" s="41"/>
      <c r="R48" s="58">
        <f t="shared" ref="R48" si="19">+E48/(H48+K48)</f>
        <v>51.001500823829957</v>
      </c>
      <c r="S48" s="58">
        <f t="shared" ref="S48" si="20">+F48/(I48+L48)</f>
        <v>96.227174027932719</v>
      </c>
      <c r="T48" s="58">
        <f t="shared" ref="T48" si="21">+G48/(J48+M48)</f>
        <v>74.923501650210625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8647.1455771364836</v>
      </c>
      <c r="F49" s="56">
        <v>17706.283672969417</v>
      </c>
      <c r="G49" s="57">
        <f t="shared" si="0"/>
        <v>26353.429250105903</v>
      </c>
      <c r="H49" s="56">
        <v>0</v>
      </c>
      <c r="I49" s="56">
        <v>0</v>
      </c>
      <c r="J49" s="57">
        <f t="shared" si="14"/>
        <v>0</v>
      </c>
      <c r="K49" s="56">
        <v>179</v>
      </c>
      <c r="L49" s="56">
        <v>203</v>
      </c>
      <c r="M49" s="57">
        <f t="shared" si="15"/>
        <v>382</v>
      </c>
      <c r="N49" s="32">
        <f t="shared" si="9"/>
        <v>0.19479062842711486</v>
      </c>
      <c r="O49" s="32">
        <f t="shared" si="10"/>
        <v>0.35170593661547389</v>
      </c>
      <c r="P49" s="33">
        <f t="shared" si="11"/>
        <v>0.27817755921831089</v>
      </c>
      <c r="Q49" s="41"/>
      <c r="R49" s="58">
        <f t="shared" si="6"/>
        <v>48.308075849924492</v>
      </c>
      <c r="S49" s="58">
        <f t="shared" si="7"/>
        <v>87.223072280637524</v>
      </c>
      <c r="T49" s="58">
        <f t="shared" si="8"/>
        <v>68.988034686141106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8055.6858215296652</v>
      </c>
      <c r="F50" s="56">
        <v>17948.565202178179</v>
      </c>
      <c r="G50" s="57">
        <f t="shared" si="0"/>
        <v>26004.251023707846</v>
      </c>
      <c r="H50" s="56">
        <v>0</v>
      </c>
      <c r="I50" s="56">
        <v>0</v>
      </c>
      <c r="J50" s="57">
        <f t="shared" si="14"/>
        <v>0</v>
      </c>
      <c r="K50" s="56">
        <v>178</v>
      </c>
      <c r="L50" s="56">
        <v>203</v>
      </c>
      <c r="M50" s="57">
        <f t="shared" si="15"/>
        <v>381</v>
      </c>
      <c r="N50" s="32">
        <f t="shared" si="9"/>
        <v>0.1824865399947822</v>
      </c>
      <c r="O50" s="32">
        <f t="shared" si="10"/>
        <v>0.35651845705899765</v>
      </c>
      <c r="P50" s="33">
        <f t="shared" si="11"/>
        <v>0.2752122070919889</v>
      </c>
      <c r="Q50" s="41"/>
      <c r="R50" s="58">
        <f t="shared" si="6"/>
        <v>45.256661918705987</v>
      </c>
      <c r="S50" s="58">
        <f t="shared" si="7"/>
        <v>88.416577350631428</v>
      </c>
      <c r="T50" s="58">
        <f t="shared" si="8"/>
        <v>68.252627358813243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7653.2542889417373</v>
      </c>
      <c r="F51" s="56">
        <v>16352.78486752241</v>
      </c>
      <c r="G51" s="57">
        <f t="shared" si="0"/>
        <v>24006.039156464147</v>
      </c>
      <c r="H51" s="56">
        <v>0</v>
      </c>
      <c r="I51" s="56">
        <v>0</v>
      </c>
      <c r="J51" s="57">
        <f t="shared" si="14"/>
        <v>0</v>
      </c>
      <c r="K51" s="56">
        <v>175</v>
      </c>
      <c r="L51" s="56">
        <v>203</v>
      </c>
      <c r="M51" s="57">
        <f t="shared" si="15"/>
        <v>378</v>
      </c>
      <c r="N51" s="32">
        <f t="shared" si="9"/>
        <v>0.17634226472215986</v>
      </c>
      <c r="O51" s="32">
        <f t="shared" si="10"/>
        <v>0.32482092935647566</v>
      </c>
      <c r="P51" s="33">
        <f t="shared" si="11"/>
        <v>0.2560808068405887</v>
      </c>
      <c r="Q51" s="41"/>
      <c r="R51" s="58">
        <f t="shared" si="6"/>
        <v>43.732881651095639</v>
      </c>
      <c r="S51" s="58">
        <f t="shared" si="7"/>
        <v>80.555590480405968</v>
      </c>
      <c r="T51" s="58">
        <f t="shared" si="8"/>
        <v>63.508040096465997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7801.2191451530898</v>
      </c>
      <c r="F52" s="56">
        <v>16176.335383562995</v>
      </c>
      <c r="G52" s="57">
        <f t="shared" si="0"/>
        <v>23977.554528716086</v>
      </c>
      <c r="H52" s="56">
        <v>0</v>
      </c>
      <c r="I52" s="56">
        <v>0</v>
      </c>
      <c r="J52" s="57">
        <f t="shared" si="14"/>
        <v>0</v>
      </c>
      <c r="K52" s="56">
        <v>175</v>
      </c>
      <c r="L52" s="56">
        <v>203</v>
      </c>
      <c r="M52" s="57">
        <f t="shared" si="15"/>
        <v>378</v>
      </c>
      <c r="N52" s="32">
        <f t="shared" si="9"/>
        <v>0.17975159320629239</v>
      </c>
      <c r="O52" s="32">
        <f t="shared" si="10"/>
        <v>0.3213160532250714</v>
      </c>
      <c r="P52" s="33">
        <f t="shared" si="11"/>
        <v>0.25577695136452555</v>
      </c>
      <c r="Q52" s="41"/>
      <c r="R52" s="58">
        <f t="shared" si="6"/>
        <v>44.578395115160511</v>
      </c>
      <c r="S52" s="58">
        <f t="shared" si="7"/>
        <v>79.686381199817703</v>
      </c>
      <c r="T52" s="58">
        <f t="shared" si="8"/>
        <v>63.432683938402342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7732.2801029855</v>
      </c>
      <c r="F53" s="56">
        <v>15966.232571428589</v>
      </c>
      <c r="G53" s="57">
        <f t="shared" si="0"/>
        <v>23698.512674414087</v>
      </c>
      <c r="H53" s="56">
        <v>0</v>
      </c>
      <c r="I53" s="56">
        <v>0</v>
      </c>
      <c r="J53" s="57">
        <f t="shared" si="14"/>
        <v>0</v>
      </c>
      <c r="K53" s="56">
        <v>189</v>
      </c>
      <c r="L53" s="56">
        <v>204</v>
      </c>
      <c r="M53" s="57">
        <f t="shared" si="15"/>
        <v>393</v>
      </c>
      <c r="N53" s="32">
        <f t="shared" si="9"/>
        <v>0.16496586667915814</v>
      </c>
      <c r="O53" s="32">
        <f t="shared" si="10"/>
        <v>0.3155880884611913</v>
      </c>
      <c r="P53" s="33">
        <f t="shared" si="11"/>
        <v>0.24315144745151118</v>
      </c>
      <c r="Q53" s="41"/>
      <c r="R53" s="58">
        <f t="shared" si="6"/>
        <v>40.911534936431217</v>
      </c>
      <c r="S53" s="58">
        <f t="shared" si="7"/>
        <v>78.265845938375435</v>
      </c>
      <c r="T53" s="58">
        <f t="shared" si="8"/>
        <v>60.301558967974778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7075.2039804642254</v>
      </c>
      <c r="F54" s="56">
        <v>16167.945178345544</v>
      </c>
      <c r="G54" s="57">
        <f t="shared" si="0"/>
        <v>23243.149158809771</v>
      </c>
      <c r="H54" s="56">
        <v>0</v>
      </c>
      <c r="I54" s="56">
        <v>0</v>
      </c>
      <c r="J54" s="57">
        <f t="shared" si="14"/>
        <v>0</v>
      </c>
      <c r="K54" s="56">
        <v>177</v>
      </c>
      <c r="L54" s="56">
        <v>204</v>
      </c>
      <c r="M54" s="57">
        <f t="shared" si="15"/>
        <v>381</v>
      </c>
      <c r="N54" s="32">
        <f t="shared" si="9"/>
        <v>0.16118106388883327</v>
      </c>
      <c r="O54" s="32">
        <f t="shared" si="10"/>
        <v>0.31957513398058079</v>
      </c>
      <c r="P54" s="33">
        <f t="shared" si="11"/>
        <v>0.24599048724504458</v>
      </c>
      <c r="Q54" s="41"/>
      <c r="R54" s="58">
        <f t="shared" si="6"/>
        <v>39.972903844430654</v>
      </c>
      <c r="S54" s="58">
        <f t="shared" si="7"/>
        <v>79.254633227184044</v>
      </c>
      <c r="T54" s="58">
        <f t="shared" si="8"/>
        <v>61.00564083677105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3431.511795469281</v>
      </c>
      <c r="F55" s="56">
        <v>11940.958597951778</v>
      </c>
      <c r="G55" s="57">
        <f t="shared" si="0"/>
        <v>15372.470393421059</v>
      </c>
      <c r="H55" s="56">
        <v>0</v>
      </c>
      <c r="I55" s="56">
        <v>0</v>
      </c>
      <c r="J55" s="57">
        <f t="shared" si="14"/>
        <v>0</v>
      </c>
      <c r="K55" s="56">
        <v>172</v>
      </c>
      <c r="L55" s="56">
        <v>202</v>
      </c>
      <c r="M55" s="57">
        <f t="shared" si="15"/>
        <v>374</v>
      </c>
      <c r="N55" s="32">
        <f t="shared" si="9"/>
        <v>8.0446169248623425E-2</v>
      </c>
      <c r="O55" s="32">
        <f t="shared" si="10"/>
        <v>0.23836151784477358</v>
      </c>
      <c r="P55" s="33">
        <f t="shared" si="11"/>
        <v>0.16573734683264035</v>
      </c>
      <c r="Q55" s="41"/>
      <c r="R55" s="58">
        <f t="shared" si="6"/>
        <v>19.95064997365861</v>
      </c>
      <c r="S55" s="58">
        <f t="shared" si="7"/>
        <v>59.113656425503848</v>
      </c>
      <c r="T55" s="58">
        <f t="shared" si="8"/>
        <v>41.102862014494811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2905.4339659212933</v>
      </c>
      <c r="F56" s="56">
        <v>11605.062170852687</v>
      </c>
      <c r="G56" s="57">
        <f t="shared" si="0"/>
        <v>14510.49613677398</v>
      </c>
      <c r="H56" s="56">
        <v>0</v>
      </c>
      <c r="I56" s="56">
        <v>0</v>
      </c>
      <c r="J56" s="57">
        <f t="shared" si="14"/>
        <v>0</v>
      </c>
      <c r="K56" s="56">
        <v>174</v>
      </c>
      <c r="L56" s="56">
        <v>202</v>
      </c>
      <c r="M56" s="57">
        <f t="shared" si="15"/>
        <v>376</v>
      </c>
      <c r="N56" s="32">
        <f t="shared" si="9"/>
        <v>6.7330227241409288E-2</v>
      </c>
      <c r="O56" s="32">
        <f t="shared" si="10"/>
        <v>0.23165646300807824</v>
      </c>
      <c r="P56" s="33">
        <f t="shared" si="11"/>
        <v>0.15561187517988567</v>
      </c>
      <c r="Q56" s="41"/>
      <c r="R56" s="58">
        <f t="shared" si="6"/>
        <v>16.697896355869503</v>
      </c>
      <c r="S56" s="58">
        <f t="shared" si="7"/>
        <v>57.450802826003404</v>
      </c>
      <c r="T56" s="58">
        <f t="shared" si="8"/>
        <v>38.591745044611649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2540.1837177017242</v>
      </c>
      <c r="F57" s="56">
        <v>8224.1855276687493</v>
      </c>
      <c r="G57" s="57">
        <f t="shared" si="0"/>
        <v>10764.369245370473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202</v>
      </c>
      <c r="M57" s="57">
        <f t="shared" si="15"/>
        <v>360</v>
      </c>
      <c r="N57" s="32">
        <f t="shared" si="9"/>
        <v>6.4827065069970505E-2</v>
      </c>
      <c r="O57" s="32">
        <f t="shared" si="10"/>
        <v>0.16416850701989677</v>
      </c>
      <c r="P57" s="33">
        <f t="shared" si="11"/>
        <v>0.12056865194187358</v>
      </c>
      <c r="Q57" s="41"/>
      <c r="R57" s="58">
        <f t="shared" si="6"/>
        <v>16.077112137352685</v>
      </c>
      <c r="S57" s="58">
        <f t="shared" si="7"/>
        <v>40.713789740934402</v>
      </c>
      <c r="T57" s="58">
        <f t="shared" si="8"/>
        <v>29.901025681584649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2484.6678659508739</v>
      </c>
      <c r="F58" s="61">
        <v>7653.0000000004593</v>
      </c>
      <c r="G58" s="62">
        <f t="shared" si="0"/>
        <v>10137.667865951333</v>
      </c>
      <c r="H58" s="56">
        <v>0</v>
      </c>
      <c r="I58" s="56">
        <v>0</v>
      </c>
      <c r="J58" s="57">
        <f t="shared" si="14"/>
        <v>0</v>
      </c>
      <c r="K58" s="56">
        <v>160</v>
      </c>
      <c r="L58" s="56">
        <v>202</v>
      </c>
      <c r="M58" s="57">
        <f t="shared" si="15"/>
        <v>362</v>
      </c>
      <c r="N58" s="34">
        <f t="shared" si="9"/>
        <v>6.2617637750778068E-2</v>
      </c>
      <c r="O58" s="34">
        <f t="shared" si="10"/>
        <v>0.15276668795912765</v>
      </c>
      <c r="P58" s="35">
        <f t="shared" si="11"/>
        <v>0.11292180388913889</v>
      </c>
      <c r="Q58" s="41"/>
      <c r="R58" s="58">
        <f t="shared" si="6"/>
        <v>15.529174162192962</v>
      </c>
      <c r="S58" s="58">
        <f t="shared" si="7"/>
        <v>37.886138613863658</v>
      </c>
      <c r="T58" s="58">
        <f t="shared" si="8"/>
        <v>28.004607364506445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12497.419108044813</v>
      </c>
      <c r="F59" s="56">
        <v>28047.662437044059</v>
      </c>
      <c r="G59" s="57">
        <f t="shared" si="0"/>
        <v>40545.081545088869</v>
      </c>
      <c r="H59" s="66">
        <v>161</v>
      </c>
      <c r="I59" s="64">
        <v>122</v>
      </c>
      <c r="J59" s="65">
        <f t="shared" si="1"/>
        <v>283</v>
      </c>
      <c r="K59" s="66">
        <v>93</v>
      </c>
      <c r="L59" s="64">
        <v>127</v>
      </c>
      <c r="M59" s="65">
        <f t="shared" si="2"/>
        <v>220</v>
      </c>
      <c r="N59" s="30">
        <f t="shared" si="9"/>
        <v>0.21606879509067795</v>
      </c>
      <c r="O59" s="30">
        <f t="shared" si="10"/>
        <v>0.48485103092663634</v>
      </c>
      <c r="P59" s="31">
        <f t="shared" si="11"/>
        <v>0.35046920635752082</v>
      </c>
      <c r="Q59" s="41"/>
      <c r="R59" s="58">
        <f t="shared" si="6"/>
        <v>49.202437433247297</v>
      </c>
      <c r="S59" s="58">
        <f t="shared" si="7"/>
        <v>112.64121460660265</v>
      </c>
      <c r="T59" s="58">
        <f t="shared" si="8"/>
        <v>80.60652394649874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12764.667845646132</v>
      </c>
      <c r="F60" s="56">
        <v>27117.087541702258</v>
      </c>
      <c r="G60" s="57">
        <f t="shared" si="0"/>
        <v>39881.755387348392</v>
      </c>
      <c r="H60" s="55">
        <v>159</v>
      </c>
      <c r="I60" s="56">
        <v>120</v>
      </c>
      <c r="J60" s="57">
        <f t="shared" ref="J60:J84" si="22">+H60+I60</f>
        <v>279</v>
      </c>
      <c r="K60" s="55">
        <v>93</v>
      </c>
      <c r="L60" s="56">
        <v>127</v>
      </c>
      <c r="M60" s="57">
        <f t="shared" ref="M60:M84" si="23">+K60+L60</f>
        <v>220</v>
      </c>
      <c r="N60" s="32">
        <f t="shared" si="9"/>
        <v>0.22234998337594294</v>
      </c>
      <c r="O60" s="32">
        <f t="shared" si="10"/>
        <v>0.47229147871154831</v>
      </c>
      <c r="P60" s="33">
        <f t="shared" si="11"/>
        <v>0.34732943798638255</v>
      </c>
      <c r="Q60" s="41"/>
      <c r="R60" s="58">
        <f t="shared" si="6"/>
        <v>50.653443831929096</v>
      </c>
      <c r="S60" s="58">
        <f t="shared" si="7"/>
        <v>109.78577952106177</v>
      </c>
      <c r="T60" s="58">
        <f t="shared" si="8"/>
        <v>79.923357489676135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12500.196307267159</v>
      </c>
      <c r="F61" s="56">
        <v>25899.995337713674</v>
      </c>
      <c r="G61" s="57">
        <f t="shared" si="0"/>
        <v>38400.191644980834</v>
      </c>
      <c r="H61" s="55">
        <v>159</v>
      </c>
      <c r="I61" s="56">
        <v>118</v>
      </c>
      <c r="J61" s="57">
        <f t="shared" si="22"/>
        <v>277</v>
      </c>
      <c r="K61" s="55">
        <v>93</v>
      </c>
      <c r="L61" s="56">
        <v>127</v>
      </c>
      <c r="M61" s="57">
        <f t="shared" si="23"/>
        <v>220</v>
      </c>
      <c r="N61" s="32">
        <f t="shared" si="9"/>
        <v>0.21774310735902938</v>
      </c>
      <c r="O61" s="32">
        <f t="shared" si="10"/>
        <v>0.45451346584503849</v>
      </c>
      <c r="P61" s="33">
        <f t="shared" si="11"/>
        <v>0.33568948567190743</v>
      </c>
      <c r="Q61" s="41"/>
      <c r="R61" s="58">
        <f t="shared" si="6"/>
        <v>49.6039536002665</v>
      </c>
      <c r="S61" s="58">
        <f t="shared" si="7"/>
        <v>105.71426668454561</v>
      </c>
      <c r="T61" s="58">
        <f t="shared" si="8"/>
        <v>77.263967092516765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12618.17144641453</v>
      </c>
      <c r="F62" s="56">
        <v>24673.092097092602</v>
      </c>
      <c r="G62" s="57">
        <f t="shared" si="0"/>
        <v>37291.263543507128</v>
      </c>
      <c r="H62" s="55">
        <v>153</v>
      </c>
      <c r="I62" s="56">
        <v>120</v>
      </c>
      <c r="J62" s="57">
        <f t="shared" si="22"/>
        <v>273</v>
      </c>
      <c r="K62" s="55">
        <v>94</v>
      </c>
      <c r="L62" s="56">
        <v>127</v>
      </c>
      <c r="M62" s="57">
        <f t="shared" si="23"/>
        <v>221</v>
      </c>
      <c r="N62" s="32">
        <f t="shared" si="9"/>
        <v>0.22388522793496327</v>
      </c>
      <c r="O62" s="32">
        <f t="shared" si="10"/>
        <v>0.42972502607448448</v>
      </c>
      <c r="P62" s="33">
        <f t="shared" si="11"/>
        <v>0.32776036724359381</v>
      </c>
      <c r="Q62" s="41"/>
      <c r="R62" s="58">
        <f t="shared" si="6"/>
        <v>51.085714357953563</v>
      </c>
      <c r="S62" s="58">
        <f t="shared" si="7"/>
        <v>99.891061121832394</v>
      </c>
      <c r="T62" s="58">
        <f t="shared" si="8"/>
        <v>75.488387739892971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12575.96438238283</v>
      </c>
      <c r="F63" s="56">
        <v>23292.882165096013</v>
      </c>
      <c r="G63" s="57">
        <f t="shared" si="0"/>
        <v>35868.846547478839</v>
      </c>
      <c r="H63" s="55">
        <v>137</v>
      </c>
      <c r="I63" s="56">
        <v>122</v>
      </c>
      <c r="J63" s="57">
        <f t="shared" si="22"/>
        <v>259</v>
      </c>
      <c r="K63" s="55">
        <v>95</v>
      </c>
      <c r="L63" s="56">
        <v>127</v>
      </c>
      <c r="M63" s="57">
        <f t="shared" si="23"/>
        <v>222</v>
      </c>
      <c r="N63" s="32">
        <f t="shared" si="9"/>
        <v>0.23660378503881002</v>
      </c>
      <c r="O63" s="32">
        <f t="shared" si="10"/>
        <v>0.40265665476932672</v>
      </c>
      <c r="P63" s="33">
        <f t="shared" si="11"/>
        <v>0.32314276168899853</v>
      </c>
      <c r="Q63" s="41"/>
      <c r="R63" s="58">
        <f t="shared" si="6"/>
        <v>54.206743027512196</v>
      </c>
      <c r="S63" s="58">
        <f t="shared" si="7"/>
        <v>93.545711506409688</v>
      </c>
      <c r="T63" s="58">
        <f t="shared" si="8"/>
        <v>74.571406543615055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12598.430300330143</v>
      </c>
      <c r="F64" s="56">
        <v>21472.902029280034</v>
      </c>
      <c r="G64" s="57">
        <f t="shared" si="0"/>
        <v>34071.332329610173</v>
      </c>
      <c r="H64" s="55">
        <v>127</v>
      </c>
      <c r="I64" s="56">
        <v>163</v>
      </c>
      <c r="J64" s="57">
        <f t="shared" si="22"/>
        <v>290</v>
      </c>
      <c r="K64" s="55">
        <v>99</v>
      </c>
      <c r="L64" s="56">
        <v>85</v>
      </c>
      <c r="M64" s="57">
        <f t="shared" si="23"/>
        <v>184</v>
      </c>
      <c r="N64" s="3">
        <f t="shared" si="9"/>
        <v>0.24235207564500891</v>
      </c>
      <c r="O64" s="3">
        <f t="shared" si="10"/>
        <v>0.38148276771745371</v>
      </c>
      <c r="P64" s="4">
        <f t="shared" si="11"/>
        <v>0.31468276497718867</v>
      </c>
      <c r="Q64" s="41"/>
      <c r="R64" s="58">
        <f t="shared" si="6"/>
        <v>55.745266815620099</v>
      </c>
      <c r="S64" s="58">
        <f t="shared" si="7"/>
        <v>86.584282376129167</v>
      </c>
      <c r="T64" s="58">
        <f t="shared" si="8"/>
        <v>71.880447952764072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11819.498288133347</v>
      </c>
      <c r="F65" s="56">
        <v>15658.315152764537</v>
      </c>
      <c r="G65" s="57">
        <f t="shared" si="0"/>
        <v>27477.813440897884</v>
      </c>
      <c r="H65" s="55">
        <v>121</v>
      </c>
      <c r="I65" s="56">
        <v>167</v>
      </c>
      <c r="J65" s="57">
        <f t="shared" si="22"/>
        <v>288</v>
      </c>
      <c r="K65" s="55">
        <v>129</v>
      </c>
      <c r="L65" s="56">
        <v>83</v>
      </c>
      <c r="M65" s="57">
        <f t="shared" si="23"/>
        <v>212</v>
      </c>
      <c r="N65" s="3">
        <f t="shared" si="9"/>
        <v>0.20333571236122605</v>
      </c>
      <c r="O65" s="3">
        <f t="shared" si="10"/>
        <v>0.27637523215130855</v>
      </c>
      <c r="P65" s="4">
        <f t="shared" si="11"/>
        <v>0.23938713967885666</v>
      </c>
      <c r="Q65" s="41"/>
      <c r="R65" s="58">
        <f t="shared" si="6"/>
        <v>47.277993152533391</v>
      </c>
      <c r="S65" s="58">
        <f t="shared" si="7"/>
        <v>62.633260611058148</v>
      </c>
      <c r="T65" s="58">
        <f t="shared" si="8"/>
        <v>54.955626881795766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6229.4444148435523</v>
      </c>
      <c r="F66" s="56">
        <v>7288.6181194235896</v>
      </c>
      <c r="G66" s="57">
        <f t="shared" si="0"/>
        <v>13518.062534267141</v>
      </c>
      <c r="H66" s="55">
        <v>74</v>
      </c>
      <c r="I66" s="56">
        <v>122</v>
      </c>
      <c r="J66" s="57">
        <f t="shared" si="22"/>
        <v>196</v>
      </c>
      <c r="K66" s="55">
        <v>46</v>
      </c>
      <c r="L66" s="56">
        <v>2</v>
      </c>
      <c r="M66" s="57">
        <f t="shared" si="23"/>
        <v>48</v>
      </c>
      <c r="N66" s="3">
        <f t="shared" si="9"/>
        <v>0.22741838547180024</v>
      </c>
      <c r="O66" s="3">
        <f t="shared" si="10"/>
        <v>0.27147713496065218</v>
      </c>
      <c r="P66" s="4">
        <f t="shared" si="11"/>
        <v>0.24922681663471868</v>
      </c>
      <c r="Q66" s="41"/>
      <c r="R66" s="58">
        <f t="shared" si="6"/>
        <v>51.912036790362933</v>
      </c>
      <c r="S66" s="58">
        <f t="shared" si="7"/>
        <v>58.779178382448301</v>
      </c>
      <c r="T66" s="58">
        <f t="shared" si="8"/>
        <v>55.401895632242379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5050.7792742133079</v>
      </c>
      <c r="F67" s="56">
        <v>7086.6267420899721</v>
      </c>
      <c r="G67" s="57">
        <f t="shared" si="0"/>
        <v>12137.406016303281</v>
      </c>
      <c r="H67" s="55">
        <v>79</v>
      </c>
      <c r="I67" s="56">
        <v>122</v>
      </c>
      <c r="J67" s="57">
        <f t="shared" si="22"/>
        <v>201</v>
      </c>
      <c r="K67" s="55">
        <v>46</v>
      </c>
      <c r="L67" s="56">
        <v>2</v>
      </c>
      <c r="M67" s="57">
        <f t="shared" si="23"/>
        <v>48</v>
      </c>
      <c r="N67" s="3">
        <f t="shared" si="9"/>
        <v>0.17739460783272365</v>
      </c>
      <c r="O67" s="3">
        <f t="shared" si="10"/>
        <v>0.26395361822444768</v>
      </c>
      <c r="P67" s="4">
        <f t="shared" si="11"/>
        <v>0.21940357947041361</v>
      </c>
      <c r="Q67" s="41"/>
      <c r="R67" s="58">
        <f t="shared" si="6"/>
        <v>40.40623419370646</v>
      </c>
      <c r="S67" s="58">
        <f t="shared" si="7"/>
        <v>57.150215662015903</v>
      </c>
      <c r="T67" s="58">
        <f t="shared" si="8"/>
        <v>48.744602475113581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4189.241211638574</v>
      </c>
      <c r="F68" s="56">
        <v>7004.1335194035082</v>
      </c>
      <c r="G68" s="57">
        <f t="shared" si="0"/>
        <v>11193.374731042082</v>
      </c>
      <c r="H68" s="55">
        <v>78</v>
      </c>
      <c r="I68" s="56">
        <v>78</v>
      </c>
      <c r="J68" s="57">
        <f t="shared" si="22"/>
        <v>156</v>
      </c>
      <c r="K68" s="55">
        <v>46</v>
      </c>
      <c r="L68" s="56">
        <v>48</v>
      </c>
      <c r="M68" s="57">
        <f t="shared" si="23"/>
        <v>94</v>
      </c>
      <c r="N68" s="3">
        <f t="shared" si="9"/>
        <v>0.14826023540623492</v>
      </c>
      <c r="O68" s="3">
        <f t="shared" si="10"/>
        <v>0.24360508901653827</v>
      </c>
      <c r="P68" s="4">
        <f t="shared" si="11"/>
        <v>0.19634743774631774</v>
      </c>
      <c r="Q68" s="41"/>
      <c r="R68" s="58">
        <f t="shared" si="6"/>
        <v>33.78420331966592</v>
      </c>
      <c r="S68" s="58">
        <f t="shared" si="7"/>
        <v>55.58836126510721</v>
      </c>
      <c r="T68" s="58">
        <f t="shared" si="8"/>
        <v>44.773498924168329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3381.3926770069838</v>
      </c>
      <c r="F69" s="61">
        <v>3621.000000010552</v>
      </c>
      <c r="G69" s="62">
        <f t="shared" si="0"/>
        <v>7002.3926770175358</v>
      </c>
      <c r="H69" s="67">
        <v>74</v>
      </c>
      <c r="I69" s="61">
        <v>78</v>
      </c>
      <c r="J69" s="62">
        <f t="shared" si="22"/>
        <v>152</v>
      </c>
      <c r="K69" s="67">
        <v>46</v>
      </c>
      <c r="L69" s="61">
        <v>48</v>
      </c>
      <c r="M69" s="62">
        <f t="shared" si="23"/>
        <v>94</v>
      </c>
      <c r="N69" s="6">
        <f t="shared" si="9"/>
        <v>0.12344453406129467</v>
      </c>
      <c r="O69" s="6">
        <f t="shared" si="10"/>
        <v>0.1259390651088812</v>
      </c>
      <c r="P69" s="7">
        <f t="shared" si="11"/>
        <v>0.12472201262855399</v>
      </c>
      <c r="Q69" s="41"/>
      <c r="R69" s="58">
        <f t="shared" si="6"/>
        <v>28.178272308391531</v>
      </c>
      <c r="S69" s="58">
        <f t="shared" si="7"/>
        <v>28.738095238178985</v>
      </c>
      <c r="T69" s="58">
        <f t="shared" si="8"/>
        <v>28.465010882185105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42226.999999759566</v>
      </c>
      <c r="F70" s="56">
        <v>7202.5339152592551</v>
      </c>
      <c r="G70" s="65">
        <f t="shared" si="0"/>
        <v>49429.533915018823</v>
      </c>
      <c r="H70" s="66">
        <v>482</v>
      </c>
      <c r="I70" s="64">
        <v>466</v>
      </c>
      <c r="J70" s="65">
        <f t="shared" si="22"/>
        <v>948</v>
      </c>
      <c r="K70" s="66">
        <v>0</v>
      </c>
      <c r="L70" s="64">
        <v>0</v>
      </c>
      <c r="M70" s="65">
        <f t="shared" si="23"/>
        <v>0</v>
      </c>
      <c r="N70" s="15">
        <f t="shared" si="9"/>
        <v>0.40559205470800258</v>
      </c>
      <c r="O70" s="15">
        <f t="shared" si="10"/>
        <v>7.1555932237117065E-2</v>
      </c>
      <c r="P70" s="16">
        <f t="shared" si="11"/>
        <v>0.24139286370438165</v>
      </c>
      <c r="Q70" s="41"/>
      <c r="R70" s="58">
        <f t="shared" si="6"/>
        <v>87.607883816928563</v>
      </c>
      <c r="S70" s="58">
        <f t="shared" si="7"/>
        <v>15.456081363217285</v>
      </c>
      <c r="T70" s="58">
        <f t="shared" si="8"/>
        <v>52.140858560146441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59438.472722783263</v>
      </c>
      <c r="F71" s="56">
        <v>11523.634336508623</v>
      </c>
      <c r="G71" s="57">
        <f t="shared" ref="G71:G84" si="24">+E71+F71</f>
        <v>70962.107059291884</v>
      </c>
      <c r="H71" s="55">
        <v>500</v>
      </c>
      <c r="I71" s="56">
        <v>460</v>
      </c>
      <c r="J71" s="57">
        <f t="shared" si="22"/>
        <v>960</v>
      </c>
      <c r="K71" s="55">
        <v>0</v>
      </c>
      <c r="L71" s="56">
        <v>0</v>
      </c>
      <c r="M71" s="57">
        <f t="shared" si="23"/>
        <v>0</v>
      </c>
      <c r="N71" s="3">
        <f t="shared" si="9"/>
        <v>0.55035622891465985</v>
      </c>
      <c r="O71" s="3">
        <f t="shared" si="10"/>
        <v>0.11597860644634282</v>
      </c>
      <c r="P71" s="4">
        <f t="shared" si="11"/>
        <v>0.3422169514819246</v>
      </c>
      <c r="Q71" s="41"/>
      <c r="R71" s="58">
        <f t="shared" ref="R71:R86" si="25">+E71/(H71+K71)</f>
        <v>118.87694544556652</v>
      </c>
      <c r="S71" s="58">
        <f t="shared" ref="S71:S86" si="26">+F71/(I71+L71)</f>
        <v>25.051378992410051</v>
      </c>
      <c r="T71" s="58">
        <f t="shared" ref="T71:T85" si="27">+G71/(J71+M71)</f>
        <v>73.918861520095717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77730.172671414039</v>
      </c>
      <c r="F72" s="56">
        <v>19504.619168739198</v>
      </c>
      <c r="G72" s="57">
        <f t="shared" si="24"/>
        <v>97234.791840153237</v>
      </c>
      <c r="H72" s="55">
        <v>490</v>
      </c>
      <c r="I72" s="56">
        <v>458</v>
      </c>
      <c r="J72" s="57">
        <f t="shared" si="22"/>
        <v>948</v>
      </c>
      <c r="K72" s="55">
        <v>0</v>
      </c>
      <c r="L72" s="56">
        <v>0</v>
      </c>
      <c r="M72" s="57">
        <f t="shared" si="23"/>
        <v>0</v>
      </c>
      <c r="N72" s="3">
        <f t="shared" si="9"/>
        <v>0.73441206227715461</v>
      </c>
      <c r="O72" s="3">
        <f t="shared" si="10"/>
        <v>0.19715974414462234</v>
      </c>
      <c r="P72" s="4">
        <f t="shared" si="11"/>
        <v>0.47485345288401137</v>
      </c>
      <c r="Q72" s="41"/>
      <c r="R72" s="58">
        <f t="shared" si="25"/>
        <v>158.63300545186539</v>
      </c>
      <c r="S72" s="58">
        <f t="shared" si="26"/>
        <v>42.586504735238421</v>
      </c>
      <c r="T72" s="58">
        <f t="shared" si="27"/>
        <v>102.56834582294645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87315.149188389289</v>
      </c>
      <c r="F73" s="56">
        <v>23708.577874576604</v>
      </c>
      <c r="G73" s="57">
        <f t="shared" si="24"/>
        <v>111023.72706296589</v>
      </c>
      <c r="H73" s="55">
        <v>486</v>
      </c>
      <c r="I73" s="56">
        <v>472</v>
      </c>
      <c r="J73" s="57">
        <f t="shared" si="22"/>
        <v>958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0.83176296666275429</v>
      </c>
      <c r="O73" s="3">
        <f t="shared" ref="O73" si="29">+F73/(I73*216+L73*248)</f>
        <v>0.23254647161974853</v>
      </c>
      <c r="P73" s="4">
        <f t="shared" ref="P73" si="30">+G73/(J73*216+M73*248)</f>
        <v>0.53653312776891426</v>
      </c>
      <c r="Q73" s="41"/>
      <c r="R73" s="58">
        <f t="shared" si="25"/>
        <v>179.66080079915491</v>
      </c>
      <c r="S73" s="58">
        <f t="shared" si="26"/>
        <v>50.230037869865683</v>
      </c>
      <c r="T73" s="58">
        <f t="shared" si="27"/>
        <v>115.89115559808548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101413.25599251989</v>
      </c>
      <c r="F74" s="56">
        <v>24593.302206416869</v>
      </c>
      <c r="G74" s="57">
        <f t="shared" si="24"/>
        <v>126006.55819893675</v>
      </c>
      <c r="H74" s="55">
        <v>496</v>
      </c>
      <c r="I74" s="56">
        <v>468</v>
      </c>
      <c r="J74" s="57">
        <f t="shared" si="22"/>
        <v>964</v>
      </c>
      <c r="K74" s="55">
        <v>0</v>
      </c>
      <c r="L74" s="56">
        <v>0</v>
      </c>
      <c r="M74" s="57">
        <f t="shared" si="23"/>
        <v>0</v>
      </c>
      <c r="N74" s="3">
        <f t="shared" si="9"/>
        <v>0.94658430399230775</v>
      </c>
      <c r="O74" s="3">
        <f t="shared" si="10"/>
        <v>0.24328606962663094</v>
      </c>
      <c r="P74" s="4">
        <f t="shared" si="11"/>
        <v>0.60514906158241488</v>
      </c>
      <c r="Q74" s="41"/>
      <c r="R74" s="58">
        <f t="shared" si="25"/>
        <v>204.46220966233849</v>
      </c>
      <c r="S74" s="58">
        <f t="shared" si="26"/>
        <v>52.549791039352286</v>
      </c>
      <c r="T74" s="58">
        <f t="shared" si="27"/>
        <v>130.71219730180161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102183.53506140245</v>
      </c>
      <c r="F75" s="56">
        <v>26813.514277428243</v>
      </c>
      <c r="G75" s="57">
        <f t="shared" si="24"/>
        <v>128997.04933883069</v>
      </c>
      <c r="H75" s="55">
        <v>494</v>
      </c>
      <c r="I75" s="56">
        <v>456</v>
      </c>
      <c r="J75" s="57">
        <f t="shared" si="22"/>
        <v>950</v>
      </c>
      <c r="K75" s="55">
        <v>0</v>
      </c>
      <c r="L75" s="56">
        <v>0</v>
      </c>
      <c r="M75" s="57">
        <f t="shared" si="23"/>
        <v>0</v>
      </c>
      <c r="N75" s="3">
        <f t="shared" si="9"/>
        <v>0.95763546878657269</v>
      </c>
      <c r="O75" s="3">
        <f t="shared" si="10"/>
        <v>0.27222947406420811</v>
      </c>
      <c r="P75" s="4">
        <f t="shared" si="11"/>
        <v>0.62864059131983774</v>
      </c>
      <c r="Q75" s="41"/>
      <c r="R75" s="58">
        <f t="shared" si="25"/>
        <v>206.84926125789968</v>
      </c>
      <c r="S75" s="58">
        <f t="shared" si="26"/>
        <v>58.801566397868953</v>
      </c>
      <c r="T75" s="58">
        <f t="shared" si="27"/>
        <v>135.78636772508494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111454.30843179881</v>
      </c>
      <c r="F76" s="56">
        <v>40542.244632521331</v>
      </c>
      <c r="G76" s="57">
        <f t="shared" si="24"/>
        <v>151996.55306432015</v>
      </c>
      <c r="H76" s="55">
        <v>500</v>
      </c>
      <c r="I76" s="56">
        <v>480</v>
      </c>
      <c r="J76" s="57">
        <f t="shared" si="22"/>
        <v>980</v>
      </c>
      <c r="K76" s="55">
        <v>0</v>
      </c>
      <c r="L76" s="56">
        <v>0</v>
      </c>
      <c r="M76" s="57">
        <f t="shared" si="23"/>
        <v>0</v>
      </c>
      <c r="N76" s="3">
        <f t="shared" si="9"/>
        <v>1.0319843373314705</v>
      </c>
      <c r="O76" s="3">
        <f t="shared" si="10"/>
        <v>0.39103245208836163</v>
      </c>
      <c r="P76" s="4">
        <f t="shared" si="11"/>
        <v>0.71804872006953968</v>
      </c>
      <c r="Q76" s="41"/>
      <c r="R76" s="58">
        <f t="shared" si="25"/>
        <v>222.90861686359762</v>
      </c>
      <c r="S76" s="58">
        <f t="shared" si="26"/>
        <v>84.463009651086111</v>
      </c>
      <c r="T76" s="58">
        <f t="shared" si="27"/>
        <v>155.09852353502055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106658.00179517719</v>
      </c>
      <c r="F77" s="56">
        <v>48517.457639517663</v>
      </c>
      <c r="G77" s="57">
        <f t="shared" si="24"/>
        <v>155175.45943469484</v>
      </c>
      <c r="H77" s="55">
        <v>500</v>
      </c>
      <c r="I77" s="56">
        <v>494</v>
      </c>
      <c r="J77" s="57">
        <f t="shared" si="22"/>
        <v>994</v>
      </c>
      <c r="K77" s="55">
        <v>0</v>
      </c>
      <c r="L77" s="56">
        <v>0</v>
      </c>
      <c r="M77" s="57">
        <f t="shared" si="23"/>
        <v>0</v>
      </c>
      <c r="N77" s="3">
        <f t="shared" si="9"/>
        <v>0.98757409069608504</v>
      </c>
      <c r="O77" s="3">
        <f t="shared" si="10"/>
        <v>0.45469202316237128</v>
      </c>
      <c r="P77" s="4">
        <f t="shared" si="11"/>
        <v>0.72274135290770014</v>
      </c>
      <c r="Q77" s="41"/>
      <c r="R77" s="58">
        <f t="shared" si="25"/>
        <v>213.31600359035437</v>
      </c>
      <c r="S77" s="58">
        <f t="shared" si="26"/>
        <v>98.213477003072185</v>
      </c>
      <c r="T77" s="58">
        <f t="shared" si="27"/>
        <v>156.11213222806322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87090.219404809875</v>
      </c>
      <c r="F78" s="56">
        <v>43677.948688917808</v>
      </c>
      <c r="G78" s="57">
        <f t="shared" si="24"/>
        <v>130768.16809372768</v>
      </c>
      <c r="H78" s="55">
        <v>494</v>
      </c>
      <c r="I78" s="56">
        <v>454</v>
      </c>
      <c r="J78" s="57">
        <f t="shared" si="22"/>
        <v>948</v>
      </c>
      <c r="K78" s="55">
        <v>0</v>
      </c>
      <c r="L78" s="56">
        <v>0</v>
      </c>
      <c r="M78" s="57">
        <f t="shared" si="23"/>
        <v>0</v>
      </c>
      <c r="N78" s="3">
        <f t="shared" si="9"/>
        <v>0.81618514212035043</v>
      </c>
      <c r="O78" s="3">
        <f t="shared" si="10"/>
        <v>0.44540247888030071</v>
      </c>
      <c r="P78" s="4">
        <f t="shared" si="11"/>
        <v>0.63861622955602282</v>
      </c>
      <c r="Q78" s="41"/>
      <c r="R78" s="58">
        <f t="shared" si="25"/>
        <v>176.29599069799571</v>
      </c>
      <c r="S78" s="58">
        <f t="shared" si="26"/>
        <v>96.206935438144953</v>
      </c>
      <c r="T78" s="58">
        <f t="shared" si="27"/>
        <v>137.94110558410094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83400.573146102586</v>
      </c>
      <c r="F79" s="56">
        <v>42304.904173169023</v>
      </c>
      <c r="G79" s="57">
        <f t="shared" si="24"/>
        <v>125705.47731927161</v>
      </c>
      <c r="H79" s="55">
        <v>480</v>
      </c>
      <c r="I79" s="56">
        <v>466</v>
      </c>
      <c r="J79" s="57">
        <f t="shared" si="22"/>
        <v>946</v>
      </c>
      <c r="K79" s="55">
        <v>0</v>
      </c>
      <c r="L79" s="56">
        <v>0</v>
      </c>
      <c r="M79" s="57">
        <f t="shared" si="23"/>
        <v>0</v>
      </c>
      <c r="N79" s="3">
        <f t="shared" si="9"/>
        <v>0.80440367617768693</v>
      </c>
      <c r="O79" s="3">
        <f t="shared" si="10"/>
        <v>0.42029192669258686</v>
      </c>
      <c r="P79" s="4">
        <f t="shared" si="11"/>
        <v>0.61519006596621062</v>
      </c>
      <c r="Q79" s="41"/>
      <c r="R79" s="58">
        <f t="shared" si="25"/>
        <v>173.75119405438039</v>
      </c>
      <c r="S79" s="58">
        <f t="shared" si="26"/>
        <v>90.783056165598765</v>
      </c>
      <c r="T79" s="58">
        <f t="shared" si="27"/>
        <v>132.8810542487015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69521.647593050962</v>
      </c>
      <c r="F80" s="56">
        <v>35279.805476764821</v>
      </c>
      <c r="G80" s="57">
        <f t="shared" si="24"/>
        <v>104801.45306981579</v>
      </c>
      <c r="H80" s="55">
        <v>498</v>
      </c>
      <c r="I80" s="56">
        <v>484</v>
      </c>
      <c r="J80" s="57">
        <f t="shared" si="22"/>
        <v>982</v>
      </c>
      <c r="K80" s="55">
        <v>0</v>
      </c>
      <c r="L80" s="56">
        <v>0</v>
      </c>
      <c r="M80" s="57">
        <f t="shared" si="23"/>
        <v>0</v>
      </c>
      <c r="N80" s="3">
        <f t="shared" si="9"/>
        <v>0.64630417589851041</v>
      </c>
      <c r="O80" s="3">
        <f t="shared" si="10"/>
        <v>0.33746370405537213</v>
      </c>
      <c r="P80" s="4">
        <f t="shared" si="11"/>
        <v>0.49408545046869479</v>
      </c>
      <c r="Q80" s="41"/>
      <c r="R80" s="58">
        <f t="shared" si="25"/>
        <v>139.60170199407824</v>
      </c>
      <c r="S80" s="58">
        <f t="shared" si="26"/>
        <v>72.892160075960376</v>
      </c>
      <c r="T80" s="58">
        <f t="shared" si="27"/>
        <v>106.72245730123808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64996.230132782366</v>
      </c>
      <c r="F81" s="56">
        <v>27866.954368779494</v>
      </c>
      <c r="G81" s="57">
        <f t="shared" si="24"/>
        <v>92863.18450156186</v>
      </c>
      <c r="H81" s="55">
        <v>490</v>
      </c>
      <c r="I81" s="56">
        <v>478</v>
      </c>
      <c r="J81" s="57">
        <f t="shared" si="22"/>
        <v>968</v>
      </c>
      <c r="K81" s="55">
        <v>0</v>
      </c>
      <c r="L81" s="56">
        <v>0</v>
      </c>
      <c r="M81" s="57">
        <f t="shared" si="23"/>
        <v>0</v>
      </c>
      <c r="N81" s="3">
        <f t="shared" si="9"/>
        <v>0.61409892415705181</v>
      </c>
      <c r="O81" s="3">
        <f t="shared" ref="O81:O85" si="31">+F81/(I81*216+L81*248)</f>
        <v>0.2699030912829255</v>
      </c>
      <c r="P81" s="4">
        <f t="shared" ref="P81:P86" si="32">+G81/(J81*216+M81*248)</f>
        <v>0.44413445296507625</v>
      </c>
      <c r="Q81" s="41"/>
      <c r="R81" s="58">
        <f t="shared" si="25"/>
        <v>132.6453676179232</v>
      </c>
      <c r="S81" s="58">
        <f t="shared" si="26"/>
        <v>58.29906771711191</v>
      </c>
      <c r="T81" s="58">
        <f t="shared" si="27"/>
        <v>95.933041840456468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61560.794368973751</v>
      </c>
      <c r="F82" s="56">
        <v>23161.099427774727</v>
      </c>
      <c r="G82" s="57">
        <f t="shared" si="24"/>
        <v>84721.893796748482</v>
      </c>
      <c r="H82" s="55">
        <v>466</v>
      </c>
      <c r="I82" s="56">
        <v>456</v>
      </c>
      <c r="J82" s="57">
        <f t="shared" si="22"/>
        <v>922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0.61159587475136856</v>
      </c>
      <c r="O82" s="3">
        <f t="shared" si="31"/>
        <v>0.23514761439829768</v>
      </c>
      <c r="P82" s="4">
        <f t="shared" si="32"/>
        <v>0.42541322104095608</v>
      </c>
      <c r="Q82" s="41"/>
      <c r="R82" s="58">
        <f t="shared" si="25"/>
        <v>132.1047089462956</v>
      </c>
      <c r="S82" s="58">
        <f t="shared" si="26"/>
        <v>50.791884710032292</v>
      </c>
      <c r="T82" s="58">
        <f t="shared" si="27"/>
        <v>91.889255744846508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43952.11908609332</v>
      </c>
      <c r="F83" s="56">
        <v>20187.585030010414</v>
      </c>
      <c r="G83" s="57">
        <f t="shared" si="24"/>
        <v>64139.704116103734</v>
      </c>
      <c r="H83" s="55">
        <v>476</v>
      </c>
      <c r="I83" s="56">
        <v>478</v>
      </c>
      <c r="J83" s="57">
        <f t="shared" si="22"/>
        <v>954</v>
      </c>
      <c r="K83" s="55">
        <v>0</v>
      </c>
      <c r="L83" s="56">
        <v>0</v>
      </c>
      <c r="M83" s="57">
        <f t="shared" si="23"/>
        <v>0</v>
      </c>
      <c r="N83" s="3">
        <f t="shared" si="33"/>
        <v>0.42748326219745292</v>
      </c>
      <c r="O83" s="3">
        <f t="shared" si="31"/>
        <v>0.19552519206193256</v>
      </c>
      <c r="P83" s="4">
        <f t="shared" si="32"/>
        <v>0.31126108449852347</v>
      </c>
      <c r="Q83" s="41"/>
      <c r="R83" s="58">
        <f t="shared" si="25"/>
        <v>92.336384634649832</v>
      </c>
      <c r="S83" s="58">
        <f t="shared" si="26"/>
        <v>42.233441485377433</v>
      </c>
      <c r="T83" s="58">
        <f t="shared" si="27"/>
        <v>67.232394251681058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13307.242044454832</v>
      </c>
      <c r="F84" s="61">
        <v>16917.999999918637</v>
      </c>
      <c r="G84" s="62">
        <f t="shared" si="24"/>
        <v>30225.242044373466</v>
      </c>
      <c r="H84" s="67">
        <v>474</v>
      </c>
      <c r="I84" s="61">
        <v>486</v>
      </c>
      <c r="J84" s="62">
        <f t="shared" si="22"/>
        <v>960</v>
      </c>
      <c r="K84" s="67">
        <v>0</v>
      </c>
      <c r="L84" s="61">
        <v>0</v>
      </c>
      <c r="M84" s="62">
        <f t="shared" si="23"/>
        <v>0</v>
      </c>
      <c r="N84" s="6">
        <f t="shared" si="33"/>
        <v>0.12997384400350476</v>
      </c>
      <c r="O84" s="6">
        <f t="shared" si="31"/>
        <v>0.16116064624217571</v>
      </c>
      <c r="P84" s="7">
        <f t="shared" si="32"/>
        <v>0.14576216263683192</v>
      </c>
      <c r="Q84" s="41"/>
      <c r="R84" s="58">
        <f t="shared" si="25"/>
        <v>28.074350304757029</v>
      </c>
      <c r="S84" s="58">
        <f t="shared" si="26"/>
        <v>34.810699588309951</v>
      </c>
      <c r="T84" s="58">
        <f t="shared" si="27"/>
        <v>31.484627129555694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3382.2493871818424</v>
      </c>
      <c r="F85" s="56">
        <v>5074.0316163128809</v>
      </c>
      <c r="G85" s="65">
        <f t="shared" ref="G85:G86" si="34">+E85+F85</f>
        <v>8456.2810034947233</v>
      </c>
      <c r="H85" s="71">
        <v>49</v>
      </c>
      <c r="I85" s="64">
        <v>69</v>
      </c>
      <c r="J85" s="65">
        <f t="shared" ref="J85" si="35">+H85+I85</f>
        <v>118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0.31956248934068804</v>
      </c>
      <c r="O85" s="3">
        <f t="shared" si="31"/>
        <v>0.34044763931245847</v>
      </c>
      <c r="P85" s="4">
        <f t="shared" si="32"/>
        <v>0.33177499229028262</v>
      </c>
      <c r="Q85" s="41"/>
      <c r="R85" s="58">
        <f t="shared" si="25"/>
        <v>69.025497697588619</v>
      </c>
      <c r="S85" s="58">
        <f t="shared" si="26"/>
        <v>73.536690091491025</v>
      </c>
      <c r="T85" s="58">
        <f t="shared" si="27"/>
        <v>71.663398334701043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2423.390712749419</v>
      </c>
      <c r="F86" s="61">
        <v>4347.9999999955471</v>
      </c>
      <c r="G86" s="62">
        <f t="shared" si="34"/>
        <v>6771.3907127449656</v>
      </c>
      <c r="H86" s="72">
        <v>49</v>
      </c>
      <c r="I86" s="61">
        <v>69</v>
      </c>
      <c r="J86" s="62">
        <f t="shared" ref="J86" si="37">+H86+I86</f>
        <v>118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0.22896737648804033</v>
      </c>
      <c r="O86" s="6">
        <f>+F86/(I86*216+L86*248)</f>
        <v>0.2917337627479567</v>
      </c>
      <c r="P86" s="7">
        <f t="shared" si="32"/>
        <v>0.26566975489426264</v>
      </c>
      <c r="Q86" s="41"/>
      <c r="R86" s="58">
        <f t="shared" si="25"/>
        <v>49.456953321416712</v>
      </c>
      <c r="S86" s="58">
        <f t="shared" si="26"/>
        <v>63.014492753558656</v>
      </c>
      <c r="T86" s="58">
        <f>+G86/(J86+M86)</f>
        <v>57.384667057160726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3665288.1326929303</v>
      </c>
    </row>
    <row r="91" spans="2:20" x14ac:dyDescent="0.25">
      <c r="C91" t="s">
        <v>112</v>
      </c>
      <c r="D91" s="78">
        <f>SUMPRODUCT(((((J5:J86)*216)+((M5:M86)*248))*((D5:D86))/1000))</f>
        <v>9842743.2278400026</v>
      </c>
    </row>
    <row r="92" spans="2:20" x14ac:dyDescent="0.25">
      <c r="C92" t="s">
        <v>111</v>
      </c>
      <c r="D92" s="39">
        <f>+D90/D91</f>
        <v>0.37238481669680623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E13" sqref="E1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0.22587989452622179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1608.999999996792</v>
      </c>
      <c r="F5" s="56">
        <v>737.97844928197446</v>
      </c>
      <c r="G5" s="57">
        <f>+E5+F5</f>
        <v>2346.9784492787667</v>
      </c>
      <c r="H5" s="56">
        <v>225</v>
      </c>
      <c r="I5" s="56">
        <v>245</v>
      </c>
      <c r="J5" s="57">
        <f>+H5+I5</f>
        <v>470</v>
      </c>
      <c r="K5" s="56">
        <v>0</v>
      </c>
      <c r="L5" s="56">
        <v>0</v>
      </c>
      <c r="M5" s="57">
        <f>+K5+L5</f>
        <v>0</v>
      </c>
      <c r="N5" s="32">
        <f>+E5/(H5*216+K5*248)</f>
        <v>3.3106995884707655E-2</v>
      </c>
      <c r="O5" s="32">
        <f>+F5/(I5*216+L5*248)</f>
        <v>1.3945170999281453E-2</v>
      </c>
      <c r="P5" s="33">
        <f>+G5/(J5*216+M5*248)</f>
        <v>2.3118385040176978E-2</v>
      </c>
      <c r="Q5" s="41"/>
      <c r="R5" s="58">
        <f>+E5/(H5+K5)</f>
        <v>7.1511111110968528</v>
      </c>
      <c r="S5" s="58">
        <f>+F5/(I5+L5)</f>
        <v>3.0121569358447937</v>
      </c>
      <c r="T5" s="58">
        <f>+G5/(J5+M5)</f>
        <v>4.9935711686782271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3124.3798621170263</v>
      </c>
      <c r="F6" s="56">
        <v>1313.0821134995829</v>
      </c>
      <c r="G6" s="57">
        <f t="shared" ref="G6:G70" si="0">+E6+F6</f>
        <v>4437.4619756166094</v>
      </c>
      <c r="H6" s="56">
        <v>226</v>
      </c>
      <c r="I6" s="56">
        <v>249</v>
      </c>
      <c r="J6" s="57">
        <f t="shared" ref="J6:J59" si="1">+H6+I6</f>
        <v>475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6.4003192849004964E-2</v>
      </c>
      <c r="O6" s="32">
        <f t="shared" ref="O6:O16" si="4">+F6/(I6*216+L6*248)</f>
        <v>2.4413991400780582E-2</v>
      </c>
      <c r="P6" s="33">
        <f t="shared" ref="P6:P16" si="5">+G6/(J6*216+M6*248)</f>
        <v>4.3250116721409451E-2</v>
      </c>
      <c r="Q6" s="41"/>
      <c r="R6" s="58">
        <f t="shared" ref="R6:R70" si="6">+E6/(H6+K6)</f>
        <v>13.824689655385072</v>
      </c>
      <c r="S6" s="58">
        <f t="shared" ref="S6:S70" si="7">+F6/(I6+L6)</f>
        <v>5.2734221425686059</v>
      </c>
      <c r="T6" s="58">
        <f t="shared" ref="T6:T70" si="8">+G6/(J6+M6)</f>
        <v>9.3420252118244402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4239.0285933701589</v>
      </c>
      <c r="F7" s="56">
        <v>1628.0334587389377</v>
      </c>
      <c r="G7" s="57">
        <f t="shared" si="0"/>
        <v>5867.0620521090968</v>
      </c>
      <c r="H7" s="56">
        <v>249</v>
      </c>
      <c r="I7" s="56">
        <v>249</v>
      </c>
      <c r="J7" s="57">
        <f t="shared" si="1"/>
        <v>498</v>
      </c>
      <c r="K7" s="56">
        <v>0</v>
      </c>
      <c r="L7" s="56">
        <v>0</v>
      </c>
      <c r="M7" s="57">
        <f t="shared" si="2"/>
        <v>0</v>
      </c>
      <c r="N7" s="32">
        <f t="shared" si="3"/>
        <v>7.8815792677565055E-2</v>
      </c>
      <c r="O7" s="32">
        <f t="shared" si="4"/>
        <v>3.0269847142996759E-2</v>
      </c>
      <c r="P7" s="33">
        <f t="shared" si="5"/>
        <v>5.4542819910280912E-2</v>
      </c>
      <c r="Q7" s="41"/>
      <c r="R7" s="58">
        <f t="shared" si="6"/>
        <v>17.024211218354051</v>
      </c>
      <c r="S7" s="58">
        <f t="shared" si="7"/>
        <v>6.5382869828872998</v>
      </c>
      <c r="T7" s="58">
        <f t="shared" si="8"/>
        <v>11.781249100620677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5538.5650265367303</v>
      </c>
      <c r="F8" s="56">
        <v>1769.4765806576779</v>
      </c>
      <c r="G8" s="57">
        <f t="shared" si="0"/>
        <v>7308.0416071944082</v>
      </c>
      <c r="H8" s="56">
        <v>249</v>
      </c>
      <c r="I8" s="56">
        <v>253</v>
      </c>
      <c r="J8" s="57">
        <f t="shared" si="1"/>
        <v>502</v>
      </c>
      <c r="K8" s="56">
        <v>0</v>
      </c>
      <c r="L8" s="56">
        <v>0</v>
      </c>
      <c r="M8" s="57">
        <f t="shared" si="2"/>
        <v>0</v>
      </c>
      <c r="N8" s="32">
        <f t="shared" si="3"/>
        <v>0.10297793073287094</v>
      </c>
      <c r="O8" s="32">
        <f t="shared" si="4"/>
        <v>3.2379530461456557E-2</v>
      </c>
      <c r="P8" s="33">
        <f t="shared" si="5"/>
        <v>6.7397462070186001E-2</v>
      </c>
      <c r="Q8" s="41"/>
      <c r="R8" s="58">
        <f t="shared" si="6"/>
        <v>22.243233038300122</v>
      </c>
      <c r="S8" s="58">
        <f t="shared" si="7"/>
        <v>6.9939785796746161</v>
      </c>
      <c r="T8" s="58">
        <f t="shared" si="8"/>
        <v>14.557851807160176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7285.41748486301</v>
      </c>
      <c r="F9" s="56">
        <v>2120.6922921979258</v>
      </c>
      <c r="G9" s="57">
        <f t="shared" si="0"/>
        <v>9406.1097770609358</v>
      </c>
      <c r="H9" s="56">
        <v>249</v>
      </c>
      <c r="I9" s="56">
        <v>237</v>
      </c>
      <c r="J9" s="57">
        <f t="shared" si="1"/>
        <v>486</v>
      </c>
      <c r="K9" s="56">
        <v>0</v>
      </c>
      <c r="L9" s="56">
        <v>0</v>
      </c>
      <c r="M9" s="57">
        <f t="shared" si="2"/>
        <v>0</v>
      </c>
      <c r="N9" s="32">
        <f t="shared" si="3"/>
        <v>0.13545696647447214</v>
      </c>
      <c r="O9" s="32">
        <f t="shared" si="4"/>
        <v>4.1426244182644276E-2</v>
      </c>
      <c r="P9" s="33">
        <f t="shared" si="5"/>
        <v>8.9602478443272141E-2</v>
      </c>
      <c r="Q9" s="41"/>
      <c r="R9" s="58">
        <f t="shared" si="6"/>
        <v>29.258704758485983</v>
      </c>
      <c r="S9" s="58">
        <f t="shared" si="7"/>
        <v>8.948068743451163</v>
      </c>
      <c r="T9" s="58">
        <f t="shared" si="8"/>
        <v>19.35413534374678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8316.7160973835089</v>
      </c>
      <c r="F10" s="56">
        <v>2513.1472158531333</v>
      </c>
      <c r="G10" s="57">
        <f t="shared" si="0"/>
        <v>10829.863313236641</v>
      </c>
      <c r="H10" s="56">
        <v>251</v>
      </c>
      <c r="I10" s="56">
        <v>241</v>
      </c>
      <c r="J10" s="57">
        <f t="shared" si="1"/>
        <v>492</v>
      </c>
      <c r="K10" s="56">
        <v>0</v>
      </c>
      <c r="L10" s="56">
        <v>0</v>
      </c>
      <c r="M10" s="57">
        <f t="shared" si="2"/>
        <v>0</v>
      </c>
      <c r="N10" s="32">
        <f t="shared" si="3"/>
        <v>0.15339966241300554</v>
      </c>
      <c r="O10" s="32">
        <f t="shared" si="4"/>
        <v>4.8277762714252596E-2</v>
      </c>
      <c r="P10" s="33">
        <f t="shared" si="5"/>
        <v>0.10190702455243753</v>
      </c>
      <c r="Q10" s="41"/>
      <c r="R10" s="58">
        <f t="shared" si="6"/>
        <v>33.1343270812092</v>
      </c>
      <c r="S10" s="58">
        <f t="shared" si="7"/>
        <v>10.427996746278561</v>
      </c>
      <c r="T10" s="58">
        <f t="shared" si="8"/>
        <v>22.011917303326506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10516.22192129036</v>
      </c>
      <c r="F11" s="56">
        <v>3580.3876493138901</v>
      </c>
      <c r="G11" s="57">
        <f t="shared" si="0"/>
        <v>14096.609570604251</v>
      </c>
      <c r="H11" s="56">
        <v>250</v>
      </c>
      <c r="I11" s="56">
        <v>240</v>
      </c>
      <c r="J11" s="57">
        <f t="shared" si="1"/>
        <v>490</v>
      </c>
      <c r="K11" s="56">
        <v>0</v>
      </c>
      <c r="L11" s="56">
        <v>0</v>
      </c>
      <c r="M11" s="57">
        <f t="shared" si="2"/>
        <v>0</v>
      </c>
      <c r="N11" s="32">
        <f t="shared" si="3"/>
        <v>0.19474485039426592</v>
      </c>
      <c r="O11" s="32">
        <f t="shared" si="4"/>
        <v>6.9066119778431523E-2</v>
      </c>
      <c r="P11" s="33">
        <f t="shared" si="5"/>
        <v>0.13318792111304092</v>
      </c>
      <c r="Q11" s="41"/>
      <c r="R11" s="58">
        <f t="shared" si="6"/>
        <v>42.064887685161438</v>
      </c>
      <c r="S11" s="58">
        <f t="shared" si="7"/>
        <v>14.918281872141209</v>
      </c>
      <c r="T11" s="58">
        <f t="shared" si="8"/>
        <v>28.768590960416837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10976.227198189728</v>
      </c>
      <c r="F12" s="56">
        <v>3683.6265548442916</v>
      </c>
      <c r="G12" s="57">
        <f t="shared" si="0"/>
        <v>14659.85375303402</v>
      </c>
      <c r="H12" s="56">
        <v>250</v>
      </c>
      <c r="I12" s="56">
        <v>242</v>
      </c>
      <c r="J12" s="57">
        <f t="shared" si="1"/>
        <v>492</v>
      </c>
      <c r="K12" s="56">
        <v>0</v>
      </c>
      <c r="L12" s="56">
        <v>0</v>
      </c>
      <c r="M12" s="57">
        <f t="shared" si="2"/>
        <v>0</v>
      </c>
      <c r="N12" s="32">
        <f t="shared" si="3"/>
        <v>0.20326346663314313</v>
      </c>
      <c r="O12" s="32">
        <f t="shared" si="4"/>
        <v>7.0470358028089444E-2</v>
      </c>
      <c r="P12" s="33">
        <f t="shared" si="5"/>
        <v>0.13794653109976307</v>
      </c>
      <c r="Q12" s="41"/>
      <c r="R12" s="58">
        <f t="shared" si="6"/>
        <v>43.904908792758917</v>
      </c>
      <c r="S12" s="58">
        <f t="shared" si="7"/>
        <v>15.221597334067321</v>
      </c>
      <c r="T12" s="58">
        <f t="shared" si="8"/>
        <v>29.796450717548822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11306.50395504418</v>
      </c>
      <c r="F13" s="56">
        <v>3694.803239618549</v>
      </c>
      <c r="G13" s="57">
        <f t="shared" si="0"/>
        <v>15001.307194662728</v>
      </c>
      <c r="H13" s="56">
        <v>255</v>
      </c>
      <c r="I13" s="56">
        <v>230</v>
      </c>
      <c r="J13" s="57">
        <f t="shared" si="1"/>
        <v>485</v>
      </c>
      <c r="K13" s="56">
        <v>0</v>
      </c>
      <c r="L13" s="56">
        <v>0</v>
      </c>
      <c r="M13" s="57">
        <f t="shared" si="2"/>
        <v>0</v>
      </c>
      <c r="N13" s="32">
        <f t="shared" si="3"/>
        <v>0.2052742185011652</v>
      </c>
      <c r="O13" s="32">
        <f t="shared" si="4"/>
        <v>7.4372045886041641E-2</v>
      </c>
      <c r="P13" s="33">
        <f t="shared" si="5"/>
        <v>0.14319689952904474</v>
      </c>
      <c r="Q13" s="41"/>
      <c r="R13" s="58">
        <f t="shared" si="6"/>
        <v>44.339231196251689</v>
      </c>
      <c r="S13" s="58">
        <f t="shared" si="7"/>
        <v>16.064361911384996</v>
      </c>
      <c r="T13" s="58">
        <f t="shared" si="8"/>
        <v>30.930530298273666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13336.474380697202</v>
      </c>
      <c r="F14" s="56">
        <v>4635.8799208017072</v>
      </c>
      <c r="G14" s="57">
        <f t="shared" si="0"/>
        <v>17972.354301498908</v>
      </c>
      <c r="H14" s="56">
        <v>268</v>
      </c>
      <c r="I14" s="56">
        <v>216</v>
      </c>
      <c r="J14" s="57">
        <f t="shared" si="1"/>
        <v>484</v>
      </c>
      <c r="K14" s="56">
        <v>0</v>
      </c>
      <c r="L14" s="56">
        <v>0</v>
      </c>
      <c r="M14" s="57">
        <f t="shared" si="2"/>
        <v>0</v>
      </c>
      <c r="N14" s="32">
        <f t="shared" si="3"/>
        <v>0.23038409308832922</v>
      </c>
      <c r="O14" s="32">
        <f t="shared" si="4"/>
        <v>9.9362995559021505E-2</v>
      </c>
      <c r="P14" s="33">
        <f t="shared" si="5"/>
        <v>0.17191186774467121</v>
      </c>
      <c r="Q14" s="41"/>
      <c r="R14" s="58">
        <f t="shared" si="6"/>
        <v>49.762964107079114</v>
      </c>
      <c r="S14" s="58">
        <f t="shared" si="7"/>
        <v>21.462407040748644</v>
      </c>
      <c r="T14" s="58">
        <f t="shared" si="8"/>
        <v>37.132963432848982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21376.370946181232</v>
      </c>
      <c r="F15" s="56">
        <v>9529.3440981111635</v>
      </c>
      <c r="G15" s="57">
        <f t="shared" si="0"/>
        <v>30905.715044292396</v>
      </c>
      <c r="H15" s="56">
        <v>263</v>
      </c>
      <c r="I15" s="56">
        <v>222</v>
      </c>
      <c r="J15" s="57">
        <f t="shared" si="1"/>
        <v>485</v>
      </c>
      <c r="K15" s="56">
        <v>156</v>
      </c>
      <c r="L15" s="56">
        <v>170</v>
      </c>
      <c r="M15" s="57">
        <f t="shared" si="2"/>
        <v>326</v>
      </c>
      <c r="N15" s="32">
        <f t="shared" si="3"/>
        <v>0.22384572072318457</v>
      </c>
      <c r="O15" s="32">
        <f t="shared" si="4"/>
        <v>0.10575000108876913</v>
      </c>
      <c r="P15" s="33">
        <f t="shared" si="5"/>
        <v>0.16651068404536656</v>
      </c>
      <c r="Q15" s="41"/>
      <c r="R15" s="58">
        <f t="shared" si="6"/>
        <v>51.017591756995785</v>
      </c>
      <c r="S15" s="58">
        <f t="shared" si="7"/>
        <v>24.309551270691742</v>
      </c>
      <c r="T15" s="58">
        <f t="shared" si="8"/>
        <v>38.108156651408628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49114.43583263507</v>
      </c>
      <c r="F16" s="56">
        <v>18229.563077007198</v>
      </c>
      <c r="G16" s="57">
        <f t="shared" si="0"/>
        <v>67343.998909642265</v>
      </c>
      <c r="H16" s="56">
        <v>340</v>
      </c>
      <c r="I16" s="56">
        <v>379</v>
      </c>
      <c r="J16" s="57">
        <f t="shared" si="1"/>
        <v>719</v>
      </c>
      <c r="K16" s="56">
        <v>277</v>
      </c>
      <c r="L16" s="56">
        <v>253</v>
      </c>
      <c r="M16" s="57">
        <f t="shared" si="2"/>
        <v>530</v>
      </c>
      <c r="N16" s="32">
        <f t="shared" si="3"/>
        <v>0.34554536382503426</v>
      </c>
      <c r="O16" s="32">
        <f t="shared" si="4"/>
        <v>0.12606192656704468</v>
      </c>
      <c r="P16" s="33">
        <f t="shared" si="5"/>
        <v>0.23485756950325817</v>
      </c>
      <c r="Q16" s="41"/>
      <c r="R16" s="58">
        <f t="shared" si="6"/>
        <v>79.60200297023512</v>
      </c>
      <c r="S16" s="58">
        <f t="shared" si="7"/>
        <v>28.84424537501139</v>
      </c>
      <c r="T16" s="58">
        <f t="shared" si="8"/>
        <v>53.918333794749614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50871.024631572611</v>
      </c>
      <c r="F17" s="56">
        <v>20417.461817047082</v>
      </c>
      <c r="G17" s="57">
        <f t="shared" si="0"/>
        <v>71288.486448619689</v>
      </c>
      <c r="H17" s="56">
        <v>332</v>
      </c>
      <c r="I17" s="56">
        <v>382</v>
      </c>
      <c r="J17" s="57">
        <f t="shared" si="1"/>
        <v>714</v>
      </c>
      <c r="K17" s="56">
        <v>278</v>
      </c>
      <c r="L17" s="56">
        <v>251</v>
      </c>
      <c r="M17" s="57">
        <f t="shared" si="2"/>
        <v>529</v>
      </c>
      <c r="N17" s="32">
        <f t="shared" ref="N17:N81" si="9">+E17/(H17*216+K17*248)</f>
        <v>0.36166978039737097</v>
      </c>
      <c r="O17" s="32">
        <f t="shared" ref="O17:O80" si="10">+F17/(I17*216+L17*248)</f>
        <v>0.14104353286161289</v>
      </c>
      <c r="P17" s="33">
        <f t="shared" ref="P17:P80" si="11">+G17/(J17*216+M17*248)</f>
        <v>0.24977046293347147</v>
      </c>
      <c r="Q17" s="41"/>
      <c r="R17" s="58">
        <f t="shared" si="6"/>
        <v>83.395122346840353</v>
      </c>
      <c r="S17" s="58">
        <f t="shared" si="7"/>
        <v>32.255073960579907</v>
      </c>
      <c r="T17" s="58">
        <f t="shared" si="8"/>
        <v>57.351960135655425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60595.185909779844</v>
      </c>
      <c r="F18" s="56">
        <v>28501.316368192125</v>
      </c>
      <c r="G18" s="57">
        <f t="shared" si="0"/>
        <v>89096.502277971973</v>
      </c>
      <c r="H18" s="56">
        <v>335</v>
      </c>
      <c r="I18" s="56">
        <v>376</v>
      </c>
      <c r="J18" s="57">
        <f t="shared" si="1"/>
        <v>711</v>
      </c>
      <c r="K18" s="56">
        <v>278</v>
      </c>
      <c r="L18" s="56">
        <v>266</v>
      </c>
      <c r="M18" s="57">
        <f t="shared" si="2"/>
        <v>544</v>
      </c>
      <c r="N18" s="32">
        <f t="shared" si="9"/>
        <v>0.42882852509327296</v>
      </c>
      <c r="O18" s="32">
        <f t="shared" si="10"/>
        <v>0.19364412142754733</v>
      </c>
      <c r="P18" s="33">
        <f t="shared" si="11"/>
        <v>0.30883954368282901</v>
      </c>
      <c r="Q18" s="41"/>
      <c r="R18" s="58">
        <f t="shared" si="6"/>
        <v>98.850221712528295</v>
      </c>
      <c r="S18" s="58">
        <f t="shared" si="7"/>
        <v>44.394573782230722</v>
      </c>
      <c r="T18" s="58">
        <f t="shared" si="8"/>
        <v>70.993228906750574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60032.458308997266</v>
      </c>
      <c r="F19" s="56">
        <v>41954.126992512422</v>
      </c>
      <c r="G19" s="57">
        <f t="shared" si="0"/>
        <v>101986.58530150968</v>
      </c>
      <c r="H19" s="56">
        <v>345</v>
      </c>
      <c r="I19" s="56">
        <v>374</v>
      </c>
      <c r="J19" s="57">
        <f t="shared" si="1"/>
        <v>719</v>
      </c>
      <c r="K19" s="56">
        <v>279</v>
      </c>
      <c r="L19" s="56">
        <v>268</v>
      </c>
      <c r="M19" s="57">
        <f t="shared" si="2"/>
        <v>547</v>
      </c>
      <c r="N19" s="32">
        <f t="shared" si="9"/>
        <v>0.4177275266435459</v>
      </c>
      <c r="O19" s="32">
        <f t="shared" si="10"/>
        <v>0.28492154047941176</v>
      </c>
      <c r="P19" s="33">
        <f t="shared" si="11"/>
        <v>0.35051754640331895</v>
      </c>
      <c r="Q19" s="41"/>
      <c r="R19" s="58">
        <f t="shared" si="6"/>
        <v>96.205862674675103</v>
      </c>
      <c r="S19" s="58">
        <f t="shared" si="7"/>
        <v>65.349107464972619</v>
      </c>
      <c r="T19" s="58">
        <f t="shared" si="8"/>
        <v>80.558124250797533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65166.446653130828</v>
      </c>
      <c r="F20" s="56">
        <v>65100.641534853617</v>
      </c>
      <c r="G20" s="57">
        <f t="shared" si="0"/>
        <v>130267.08818798445</v>
      </c>
      <c r="H20" s="56">
        <v>482</v>
      </c>
      <c r="I20" s="56">
        <v>509</v>
      </c>
      <c r="J20" s="57">
        <f t="shared" si="1"/>
        <v>991</v>
      </c>
      <c r="K20" s="56">
        <v>280</v>
      </c>
      <c r="L20" s="56">
        <v>267</v>
      </c>
      <c r="M20" s="57">
        <f t="shared" si="2"/>
        <v>547</v>
      </c>
      <c r="N20" s="32">
        <f t="shared" si="9"/>
        <v>0.37548657839224459</v>
      </c>
      <c r="O20" s="32">
        <f t="shared" si="10"/>
        <v>0.36955405049303824</v>
      </c>
      <c r="P20" s="33">
        <f t="shared" si="11"/>
        <v>0.3724981933361865</v>
      </c>
      <c r="Q20" s="41"/>
      <c r="R20" s="58">
        <f t="shared" si="6"/>
        <v>85.520271198334413</v>
      </c>
      <c r="S20" s="58">
        <f t="shared" si="7"/>
        <v>83.892579297491778</v>
      </c>
      <c r="T20" s="58">
        <f t="shared" si="8"/>
        <v>84.699017027298083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60671.457346717609</v>
      </c>
      <c r="F21" s="56">
        <v>65257.158793049333</v>
      </c>
      <c r="G21" s="57">
        <f t="shared" si="0"/>
        <v>125928.61613976693</v>
      </c>
      <c r="H21" s="56">
        <v>484</v>
      </c>
      <c r="I21" s="56">
        <v>502</v>
      </c>
      <c r="J21" s="57">
        <f t="shared" si="1"/>
        <v>986</v>
      </c>
      <c r="K21" s="56">
        <v>298</v>
      </c>
      <c r="L21" s="56">
        <v>268</v>
      </c>
      <c r="M21" s="57">
        <f t="shared" si="2"/>
        <v>566</v>
      </c>
      <c r="N21" s="32">
        <f t="shared" si="9"/>
        <v>0.33999516580021971</v>
      </c>
      <c r="O21" s="32">
        <f t="shared" si="10"/>
        <v>0.37311979000691459</v>
      </c>
      <c r="P21" s="33">
        <f t="shared" si="11"/>
        <v>0.3563909848186666</v>
      </c>
      <c r="Q21" s="41"/>
      <c r="R21" s="58">
        <f t="shared" si="6"/>
        <v>77.584983819331981</v>
      </c>
      <c r="S21" s="58">
        <f t="shared" si="7"/>
        <v>84.749556874090047</v>
      </c>
      <c r="T21" s="58">
        <f t="shared" si="8"/>
        <v>81.139572255004467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55259.943310220719</v>
      </c>
      <c r="F22" s="56">
        <v>62963.24471388074</v>
      </c>
      <c r="G22" s="57">
        <f t="shared" si="0"/>
        <v>118223.18802410146</v>
      </c>
      <c r="H22" s="56">
        <v>491</v>
      </c>
      <c r="I22" s="56">
        <v>502</v>
      </c>
      <c r="J22" s="57">
        <f t="shared" si="1"/>
        <v>993</v>
      </c>
      <c r="K22" s="56">
        <v>303</v>
      </c>
      <c r="L22" s="56">
        <v>256</v>
      </c>
      <c r="M22" s="57">
        <f t="shared" si="2"/>
        <v>559</v>
      </c>
      <c r="N22" s="32">
        <f t="shared" si="9"/>
        <v>0.30496657455971699</v>
      </c>
      <c r="O22" s="32">
        <f t="shared" si="10"/>
        <v>0.36623571843811503</v>
      </c>
      <c r="P22" s="33">
        <f t="shared" si="11"/>
        <v>0.33479606939312828</v>
      </c>
      <c r="Q22" s="41"/>
      <c r="R22" s="58">
        <f t="shared" si="6"/>
        <v>69.596905932267902</v>
      </c>
      <c r="S22" s="58">
        <f t="shared" si="7"/>
        <v>83.064966641003622</v>
      </c>
      <c r="T22" s="58">
        <f t="shared" si="8"/>
        <v>76.174734551611763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42374.133254360066</v>
      </c>
      <c r="F23" s="56">
        <v>58785.211031261322</v>
      </c>
      <c r="G23" s="57">
        <f t="shared" si="0"/>
        <v>101159.3442856214</v>
      </c>
      <c r="H23" s="56">
        <v>489</v>
      </c>
      <c r="I23" s="56">
        <v>520</v>
      </c>
      <c r="J23" s="57">
        <f t="shared" si="1"/>
        <v>1009</v>
      </c>
      <c r="K23" s="56">
        <v>307</v>
      </c>
      <c r="L23" s="56">
        <v>252</v>
      </c>
      <c r="M23" s="57">
        <f t="shared" si="2"/>
        <v>559</v>
      </c>
      <c r="N23" s="32">
        <f t="shared" si="9"/>
        <v>0.23313233524625918</v>
      </c>
      <c r="O23" s="32">
        <f t="shared" si="10"/>
        <v>0.33626905449879485</v>
      </c>
      <c r="P23" s="33">
        <f t="shared" si="11"/>
        <v>0.28369644700041896</v>
      </c>
      <c r="Q23" s="41"/>
      <c r="R23" s="58">
        <f t="shared" si="6"/>
        <v>53.233835746683496</v>
      </c>
      <c r="S23" s="58">
        <f t="shared" si="7"/>
        <v>76.14664641355094</v>
      </c>
      <c r="T23" s="58">
        <f t="shared" si="8"/>
        <v>64.51488793725855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37643.289765415415</v>
      </c>
      <c r="F24" s="56">
        <v>55188.247503407067</v>
      </c>
      <c r="G24" s="57">
        <f t="shared" si="0"/>
        <v>92831.537268822489</v>
      </c>
      <c r="H24" s="56">
        <v>473</v>
      </c>
      <c r="I24" s="56">
        <v>528</v>
      </c>
      <c r="J24" s="57">
        <f t="shared" si="1"/>
        <v>1001</v>
      </c>
      <c r="K24" s="56">
        <v>324</v>
      </c>
      <c r="L24" s="56">
        <v>250</v>
      </c>
      <c r="M24" s="57">
        <f t="shared" si="2"/>
        <v>574</v>
      </c>
      <c r="N24" s="32">
        <f t="shared" si="9"/>
        <v>0.20624199959136214</v>
      </c>
      <c r="O24" s="32">
        <f t="shared" si="10"/>
        <v>0.31348409242596942</v>
      </c>
      <c r="P24" s="33">
        <f t="shared" si="11"/>
        <v>0.25889520891106427</v>
      </c>
      <c r="Q24" s="41"/>
      <c r="R24" s="58">
        <f t="shared" si="6"/>
        <v>47.231229316706923</v>
      </c>
      <c r="S24" s="58">
        <f t="shared" si="7"/>
        <v>70.936050775587489</v>
      </c>
      <c r="T24" s="58">
        <f t="shared" si="8"/>
        <v>58.94065858337936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36669.06993224199</v>
      </c>
      <c r="F25" s="56">
        <v>51376.978798943856</v>
      </c>
      <c r="G25" s="57">
        <f t="shared" si="0"/>
        <v>88046.048731185845</v>
      </c>
      <c r="H25" s="56">
        <v>475</v>
      </c>
      <c r="I25" s="56">
        <v>529</v>
      </c>
      <c r="J25" s="57">
        <f t="shared" si="1"/>
        <v>1004</v>
      </c>
      <c r="K25" s="56">
        <v>319</v>
      </c>
      <c r="L25" s="56">
        <v>252</v>
      </c>
      <c r="M25" s="57">
        <f t="shared" si="2"/>
        <v>571</v>
      </c>
      <c r="N25" s="32">
        <f t="shared" si="9"/>
        <v>0.20179773450428146</v>
      </c>
      <c r="O25" s="32">
        <f t="shared" si="10"/>
        <v>0.2906595315622531</v>
      </c>
      <c r="P25" s="33">
        <f t="shared" si="11"/>
        <v>0.24561485619849205</v>
      </c>
      <c r="Q25" s="41"/>
      <c r="R25" s="58">
        <f t="shared" si="6"/>
        <v>46.182707723226684</v>
      </c>
      <c r="S25" s="58">
        <f t="shared" si="7"/>
        <v>65.783583609403138</v>
      </c>
      <c r="T25" s="58">
        <f t="shared" si="8"/>
        <v>55.902253162657679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33920.61890411577</v>
      </c>
      <c r="F26" s="56">
        <v>48425.116914900937</v>
      </c>
      <c r="G26" s="57">
        <f t="shared" si="0"/>
        <v>82345.7358190167</v>
      </c>
      <c r="H26" s="56">
        <v>467</v>
      </c>
      <c r="I26" s="56">
        <v>532</v>
      </c>
      <c r="J26" s="57">
        <f t="shared" si="1"/>
        <v>999</v>
      </c>
      <c r="K26" s="56">
        <v>334</v>
      </c>
      <c r="L26" s="56">
        <v>250</v>
      </c>
      <c r="M26" s="57">
        <f t="shared" si="2"/>
        <v>584</v>
      </c>
      <c r="N26" s="32">
        <f t="shared" si="9"/>
        <v>0.18464823250509391</v>
      </c>
      <c r="O26" s="32">
        <f t="shared" si="10"/>
        <v>0.27372432008513237</v>
      </c>
      <c r="P26" s="33">
        <f t="shared" si="11"/>
        <v>0.22834742723289234</v>
      </c>
      <c r="Q26" s="41"/>
      <c r="R26" s="58">
        <f t="shared" si="6"/>
        <v>42.347838831605209</v>
      </c>
      <c r="S26" s="58">
        <f t="shared" si="7"/>
        <v>61.924701937213477</v>
      </c>
      <c r="T26" s="58">
        <f t="shared" si="8"/>
        <v>52.018784471899366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26985.421124947021</v>
      </c>
      <c r="F27" s="56">
        <v>46474.592465497633</v>
      </c>
      <c r="G27" s="57">
        <f t="shared" si="0"/>
        <v>73460.013590444651</v>
      </c>
      <c r="H27" s="56">
        <v>444</v>
      </c>
      <c r="I27" s="56">
        <v>523</v>
      </c>
      <c r="J27" s="57">
        <f t="shared" si="1"/>
        <v>967</v>
      </c>
      <c r="K27" s="56">
        <v>350</v>
      </c>
      <c r="L27" s="56">
        <v>260</v>
      </c>
      <c r="M27" s="57">
        <f t="shared" si="2"/>
        <v>610</v>
      </c>
      <c r="N27" s="32">
        <f t="shared" si="9"/>
        <v>0.14770022071190023</v>
      </c>
      <c r="O27" s="32">
        <f t="shared" si="10"/>
        <v>0.26190541716726945</v>
      </c>
      <c r="P27" s="33">
        <f t="shared" si="11"/>
        <v>0.20396947286269312</v>
      </c>
      <c r="Q27" s="41"/>
      <c r="R27" s="58">
        <f t="shared" si="6"/>
        <v>33.98667647978214</v>
      </c>
      <c r="S27" s="58">
        <f t="shared" si="7"/>
        <v>59.354524221580633</v>
      </c>
      <c r="T27" s="58">
        <f t="shared" si="8"/>
        <v>46.582126563376441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13415.379451878665</v>
      </c>
      <c r="F28" s="56">
        <v>11879.937033649619</v>
      </c>
      <c r="G28" s="57">
        <f t="shared" si="0"/>
        <v>25295.316485528285</v>
      </c>
      <c r="H28" s="56">
        <v>277</v>
      </c>
      <c r="I28" s="56">
        <v>255</v>
      </c>
      <c r="J28" s="57">
        <f t="shared" si="1"/>
        <v>532</v>
      </c>
      <c r="K28" s="56">
        <v>0</v>
      </c>
      <c r="L28" s="56">
        <v>0</v>
      </c>
      <c r="M28" s="57">
        <f t="shared" si="2"/>
        <v>0</v>
      </c>
      <c r="N28" s="32">
        <f t="shared" si="9"/>
        <v>0.22421746643733562</v>
      </c>
      <c r="O28" s="32">
        <f t="shared" si="10"/>
        <v>0.21568513132987691</v>
      </c>
      <c r="P28" s="33">
        <f t="shared" si="11"/>
        <v>0.22012771934635447</v>
      </c>
      <c r="Q28" s="41"/>
      <c r="R28" s="58">
        <f t="shared" si="6"/>
        <v>48.430972750464498</v>
      </c>
      <c r="S28" s="58">
        <f t="shared" si="7"/>
        <v>46.587988367253409</v>
      </c>
      <c r="T28" s="58">
        <f t="shared" si="8"/>
        <v>47.547587378812565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13996.399070304411</v>
      </c>
      <c r="F29" s="56">
        <v>10180.888730371724</v>
      </c>
      <c r="G29" s="57">
        <f t="shared" si="0"/>
        <v>24177.287800676135</v>
      </c>
      <c r="H29" s="56">
        <v>280</v>
      </c>
      <c r="I29" s="56">
        <v>236</v>
      </c>
      <c r="J29" s="57">
        <f t="shared" si="1"/>
        <v>516</v>
      </c>
      <c r="K29" s="56">
        <v>0</v>
      </c>
      <c r="L29" s="56">
        <v>0</v>
      </c>
      <c r="M29" s="57">
        <f t="shared" si="2"/>
        <v>0</v>
      </c>
      <c r="N29" s="32">
        <f t="shared" si="9"/>
        <v>0.23142194230000679</v>
      </c>
      <c r="O29" s="32">
        <f t="shared" si="10"/>
        <v>0.19971925475462421</v>
      </c>
      <c r="P29" s="33">
        <f t="shared" si="11"/>
        <v>0.21692226350018065</v>
      </c>
      <c r="Q29" s="41"/>
      <c r="R29" s="58">
        <f t="shared" si="6"/>
        <v>49.987139536801465</v>
      </c>
      <c r="S29" s="58">
        <f t="shared" si="7"/>
        <v>43.139359026998832</v>
      </c>
      <c r="T29" s="58">
        <f t="shared" si="8"/>
        <v>46.855208916039018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13186.825846209971</v>
      </c>
      <c r="F30" s="56">
        <v>9781.8692677322597</v>
      </c>
      <c r="G30" s="57">
        <f t="shared" si="0"/>
        <v>22968.695113942231</v>
      </c>
      <c r="H30" s="56">
        <v>264</v>
      </c>
      <c r="I30" s="56">
        <v>233</v>
      </c>
      <c r="J30" s="57">
        <f t="shared" si="1"/>
        <v>497</v>
      </c>
      <c r="K30" s="56">
        <v>0</v>
      </c>
      <c r="L30" s="56">
        <v>0</v>
      </c>
      <c r="M30" s="57">
        <f t="shared" si="2"/>
        <v>0</v>
      </c>
      <c r="N30" s="32">
        <f t="shared" si="9"/>
        <v>0.23125045325143748</v>
      </c>
      <c r="O30" s="32">
        <f t="shared" si="10"/>
        <v>0.19436236821912772</v>
      </c>
      <c r="P30" s="33">
        <f t="shared" si="11"/>
        <v>0.2139568439706967</v>
      </c>
      <c r="Q30" s="41"/>
      <c r="R30" s="58">
        <f t="shared" si="6"/>
        <v>49.950097902310496</v>
      </c>
      <c r="S30" s="58">
        <f t="shared" si="7"/>
        <v>41.982271535331584</v>
      </c>
      <c r="T30" s="58">
        <f t="shared" si="8"/>
        <v>46.214678297670481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12316.114165234896</v>
      </c>
      <c r="F31" s="56">
        <v>8690.3151309363238</v>
      </c>
      <c r="G31" s="57">
        <f t="shared" si="0"/>
        <v>21006.42929617122</v>
      </c>
      <c r="H31" s="56">
        <v>267</v>
      </c>
      <c r="I31" s="56">
        <v>236</v>
      </c>
      <c r="J31" s="57">
        <f t="shared" si="1"/>
        <v>503</v>
      </c>
      <c r="K31" s="56">
        <v>0</v>
      </c>
      <c r="L31" s="56">
        <v>0</v>
      </c>
      <c r="M31" s="57">
        <f t="shared" si="2"/>
        <v>0</v>
      </c>
      <c r="N31" s="32">
        <f t="shared" si="9"/>
        <v>0.21355448337555305</v>
      </c>
      <c r="O31" s="32">
        <f t="shared" si="10"/>
        <v>0.17047856110593856</v>
      </c>
      <c r="P31" s="33">
        <f t="shared" si="11"/>
        <v>0.19334391149557489</v>
      </c>
      <c r="Q31" s="41"/>
      <c r="R31" s="58">
        <f t="shared" si="6"/>
        <v>46.127768409119462</v>
      </c>
      <c r="S31" s="58">
        <f t="shared" si="7"/>
        <v>36.82336919888273</v>
      </c>
      <c r="T31" s="58">
        <f t="shared" si="8"/>
        <v>41.762284883044174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12106.432383192991</v>
      </c>
      <c r="F32" s="56">
        <v>8017.9833668489227</v>
      </c>
      <c r="G32" s="57">
        <f t="shared" si="0"/>
        <v>20124.415750041913</v>
      </c>
      <c r="H32" s="56">
        <v>277</v>
      </c>
      <c r="I32" s="56">
        <v>236</v>
      </c>
      <c r="J32" s="57">
        <f t="shared" si="1"/>
        <v>513</v>
      </c>
      <c r="K32" s="56">
        <v>0</v>
      </c>
      <c r="L32" s="56">
        <v>0</v>
      </c>
      <c r="M32" s="57">
        <f t="shared" si="2"/>
        <v>0</v>
      </c>
      <c r="N32" s="32">
        <f t="shared" si="9"/>
        <v>0.20234042624670728</v>
      </c>
      <c r="O32" s="32">
        <f t="shared" si="10"/>
        <v>0.15728937866542927</v>
      </c>
      <c r="P32" s="33">
        <f t="shared" si="11"/>
        <v>0.18161518798319537</v>
      </c>
      <c r="Q32" s="41"/>
      <c r="R32" s="58">
        <f t="shared" si="6"/>
        <v>43.705532069288772</v>
      </c>
      <c r="S32" s="58">
        <f t="shared" si="7"/>
        <v>33.974505791732724</v>
      </c>
      <c r="T32" s="58">
        <f t="shared" si="8"/>
        <v>39.228880604370204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8980.1120505948311</v>
      </c>
      <c r="F33" s="56">
        <v>5817.8781933056262</v>
      </c>
      <c r="G33" s="57">
        <f t="shared" si="0"/>
        <v>14797.990243900458</v>
      </c>
      <c r="H33" s="56">
        <v>267</v>
      </c>
      <c r="I33" s="56">
        <v>236</v>
      </c>
      <c r="J33" s="57">
        <f t="shared" si="1"/>
        <v>503</v>
      </c>
      <c r="K33" s="56">
        <v>0</v>
      </c>
      <c r="L33" s="56">
        <v>0</v>
      </c>
      <c r="M33" s="57">
        <f t="shared" si="2"/>
        <v>0</v>
      </c>
      <c r="N33" s="32">
        <f t="shared" si="9"/>
        <v>0.15571008549373752</v>
      </c>
      <c r="O33" s="32">
        <f t="shared" si="10"/>
        <v>0.11412975112416875</v>
      </c>
      <c r="P33" s="33">
        <f t="shared" si="11"/>
        <v>0.13620122085910885</v>
      </c>
      <c r="Q33" s="41"/>
      <c r="R33" s="58">
        <f t="shared" si="6"/>
        <v>33.633378466647308</v>
      </c>
      <c r="S33" s="58">
        <f t="shared" si="7"/>
        <v>24.652026242820451</v>
      </c>
      <c r="T33" s="58">
        <f t="shared" si="8"/>
        <v>29.419463705567512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4085.5570208380814</v>
      </c>
      <c r="F34" s="56">
        <v>3771.5249956129464</v>
      </c>
      <c r="G34" s="57">
        <f t="shared" si="0"/>
        <v>7857.0820164510278</v>
      </c>
      <c r="H34" s="56">
        <v>259</v>
      </c>
      <c r="I34" s="56">
        <v>226</v>
      </c>
      <c r="J34" s="57">
        <f t="shared" si="1"/>
        <v>485</v>
      </c>
      <c r="K34" s="56">
        <v>0</v>
      </c>
      <c r="L34" s="56">
        <v>0</v>
      </c>
      <c r="M34" s="57">
        <f t="shared" si="2"/>
        <v>0</v>
      </c>
      <c r="N34" s="32">
        <f t="shared" si="9"/>
        <v>7.3029404776885479E-2</v>
      </c>
      <c r="O34" s="32">
        <f t="shared" si="10"/>
        <v>7.7260017117603788E-2</v>
      </c>
      <c r="P34" s="33">
        <f t="shared" si="11"/>
        <v>7.5000782898539786E-2</v>
      </c>
      <c r="Q34" s="41"/>
      <c r="R34" s="58">
        <f t="shared" si="6"/>
        <v>15.774351431807265</v>
      </c>
      <c r="S34" s="58">
        <f t="shared" si="7"/>
        <v>16.688163697402416</v>
      </c>
      <c r="T34" s="58">
        <f t="shared" si="8"/>
        <v>16.200169106084594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1821.2102399405728</v>
      </c>
      <c r="F35" s="56">
        <v>2351.2620736836852</v>
      </c>
      <c r="G35" s="57">
        <f t="shared" si="0"/>
        <v>4172.4723136242583</v>
      </c>
      <c r="H35" s="56">
        <v>257</v>
      </c>
      <c r="I35" s="56">
        <v>216</v>
      </c>
      <c r="J35" s="57">
        <f t="shared" si="1"/>
        <v>473</v>
      </c>
      <c r="K35" s="56">
        <v>0</v>
      </c>
      <c r="L35" s="56">
        <v>0</v>
      </c>
      <c r="M35" s="57">
        <f t="shared" si="2"/>
        <v>0</v>
      </c>
      <c r="N35" s="32">
        <f t="shared" si="9"/>
        <v>3.280750540316639E-2</v>
      </c>
      <c r="O35" s="32">
        <f t="shared" si="10"/>
        <v>5.0395706311807384E-2</v>
      </c>
      <c r="P35" s="33">
        <f t="shared" si="11"/>
        <v>4.0839326536922113E-2</v>
      </c>
      <c r="Q35" s="41"/>
      <c r="R35" s="58">
        <f t="shared" si="6"/>
        <v>7.086421167083941</v>
      </c>
      <c r="S35" s="58">
        <f t="shared" si="7"/>
        <v>10.885472563350394</v>
      </c>
      <c r="T35" s="58">
        <f t="shared" si="8"/>
        <v>8.8212945319751768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346.75538548395247</v>
      </c>
      <c r="F36" s="61">
        <v>583.99999999790134</v>
      </c>
      <c r="G36" s="62">
        <f t="shared" si="0"/>
        <v>930.75538548185386</v>
      </c>
      <c r="H36" s="61">
        <v>261</v>
      </c>
      <c r="I36" s="61">
        <v>212</v>
      </c>
      <c r="J36" s="62">
        <f t="shared" si="1"/>
        <v>473</v>
      </c>
      <c r="K36" s="61">
        <v>0</v>
      </c>
      <c r="L36" s="61">
        <v>0</v>
      </c>
      <c r="M36" s="62">
        <f t="shared" si="2"/>
        <v>0</v>
      </c>
      <c r="N36" s="34">
        <f t="shared" si="9"/>
        <v>6.1507624784296949E-3</v>
      </c>
      <c r="O36" s="34">
        <f t="shared" si="10"/>
        <v>1.2753319357047111E-2</v>
      </c>
      <c r="P36" s="35">
        <f t="shared" si="11"/>
        <v>9.1100480138776706E-3</v>
      </c>
      <c r="Q36" s="41"/>
      <c r="R36" s="58">
        <f t="shared" si="6"/>
        <v>1.3285646953408141</v>
      </c>
      <c r="S36" s="58">
        <f t="shared" si="7"/>
        <v>2.7547169811221761</v>
      </c>
      <c r="T36" s="58">
        <f t="shared" si="8"/>
        <v>1.9677703709975769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9976.4019929818987</v>
      </c>
      <c r="F37" s="56">
        <v>20245.533670785662</v>
      </c>
      <c r="G37" s="65">
        <f t="shared" si="0"/>
        <v>30221.935663767559</v>
      </c>
      <c r="H37" s="64">
        <v>105</v>
      </c>
      <c r="I37" s="64">
        <v>108</v>
      </c>
      <c r="J37" s="65">
        <f t="shared" si="1"/>
        <v>213</v>
      </c>
      <c r="K37" s="64">
        <v>161</v>
      </c>
      <c r="L37" s="64">
        <v>188</v>
      </c>
      <c r="M37" s="65">
        <f t="shared" si="2"/>
        <v>349</v>
      </c>
      <c r="N37" s="30">
        <f t="shared" si="9"/>
        <v>0.15934708013324014</v>
      </c>
      <c r="O37" s="30">
        <f t="shared" si="10"/>
        <v>0.28942036926443365</v>
      </c>
      <c r="P37" s="31">
        <f t="shared" si="11"/>
        <v>0.2279868411569671</v>
      </c>
      <c r="Q37" s="41"/>
      <c r="R37" s="58">
        <f t="shared" si="6"/>
        <v>37.505270650307892</v>
      </c>
      <c r="S37" s="58">
        <f t="shared" si="7"/>
        <v>68.397073212113725</v>
      </c>
      <c r="T37" s="58">
        <f t="shared" si="8"/>
        <v>53.775686234461851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9625.1994190315963</v>
      </c>
      <c r="F38" s="56">
        <v>19778.644454939531</v>
      </c>
      <c r="G38" s="57">
        <f t="shared" si="0"/>
        <v>29403.843873971127</v>
      </c>
      <c r="H38" s="56">
        <v>100</v>
      </c>
      <c r="I38" s="56">
        <v>108</v>
      </c>
      <c r="J38" s="57">
        <f t="shared" si="1"/>
        <v>208</v>
      </c>
      <c r="K38" s="56">
        <v>165</v>
      </c>
      <c r="L38" s="56">
        <v>177</v>
      </c>
      <c r="M38" s="57">
        <f t="shared" si="2"/>
        <v>342</v>
      </c>
      <c r="N38" s="32">
        <f t="shared" si="9"/>
        <v>0.15395392544836206</v>
      </c>
      <c r="O38" s="32">
        <f t="shared" si="10"/>
        <v>0.29421998772669777</v>
      </c>
      <c r="P38" s="33">
        <f t="shared" si="11"/>
        <v>0.22662970059479534</v>
      </c>
      <c r="Q38" s="41"/>
      <c r="R38" s="58">
        <f t="shared" si="6"/>
        <v>36.321507241628666</v>
      </c>
      <c r="S38" s="58">
        <f t="shared" si="7"/>
        <v>69.398752473472044</v>
      </c>
      <c r="T38" s="58">
        <f t="shared" si="8"/>
        <v>53.461534316311138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9426.9530945138413</v>
      </c>
      <c r="F39" s="56">
        <v>19257.054892136584</v>
      </c>
      <c r="G39" s="57">
        <f t="shared" si="0"/>
        <v>28684.007986650424</v>
      </c>
      <c r="H39" s="56">
        <v>100</v>
      </c>
      <c r="I39" s="56">
        <v>108</v>
      </c>
      <c r="J39" s="57">
        <f t="shared" si="1"/>
        <v>208</v>
      </c>
      <c r="K39" s="56">
        <v>167</v>
      </c>
      <c r="L39" s="56">
        <v>177</v>
      </c>
      <c r="M39" s="57">
        <f t="shared" si="2"/>
        <v>344</v>
      </c>
      <c r="N39" s="32">
        <f t="shared" si="9"/>
        <v>0.14959618342189032</v>
      </c>
      <c r="O39" s="32">
        <f t="shared" si="10"/>
        <v>0.28646100934393348</v>
      </c>
      <c r="P39" s="33">
        <f t="shared" si="11"/>
        <v>0.22023961906211934</v>
      </c>
      <c r="Q39" s="41"/>
      <c r="R39" s="58">
        <f t="shared" si="6"/>
        <v>35.30694042889079</v>
      </c>
      <c r="S39" s="58">
        <f t="shared" si="7"/>
        <v>67.56861365661959</v>
      </c>
      <c r="T39" s="58">
        <f t="shared" si="8"/>
        <v>51.963782584511634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9380.4334309613987</v>
      </c>
      <c r="F40" s="56">
        <v>19034.876160537351</v>
      </c>
      <c r="G40" s="57">
        <f t="shared" si="0"/>
        <v>28415.30959149875</v>
      </c>
      <c r="H40" s="56">
        <v>101</v>
      </c>
      <c r="I40" s="56">
        <v>109</v>
      </c>
      <c r="J40" s="57">
        <f t="shared" si="1"/>
        <v>210</v>
      </c>
      <c r="K40" s="56">
        <v>177</v>
      </c>
      <c r="L40" s="56">
        <v>177</v>
      </c>
      <c r="M40" s="57">
        <f t="shared" si="2"/>
        <v>354</v>
      </c>
      <c r="N40" s="32">
        <f t="shared" si="9"/>
        <v>0.1427506913647644</v>
      </c>
      <c r="O40" s="32">
        <f t="shared" si="10"/>
        <v>0.28224905338875078</v>
      </c>
      <c r="P40" s="33">
        <f t="shared" si="11"/>
        <v>0.21340505280805958</v>
      </c>
      <c r="Q40" s="41"/>
      <c r="R40" s="58">
        <f t="shared" si="6"/>
        <v>33.742566298422297</v>
      </c>
      <c r="S40" s="58">
        <f t="shared" si="7"/>
        <v>66.555511050829892</v>
      </c>
      <c r="T40" s="58">
        <f t="shared" si="8"/>
        <v>50.381754594855941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9365.8113745521878</v>
      </c>
      <c r="F41" s="56">
        <v>18729.16417966603</v>
      </c>
      <c r="G41" s="57">
        <f t="shared" si="0"/>
        <v>28094.975554218217</v>
      </c>
      <c r="H41" s="56">
        <v>101</v>
      </c>
      <c r="I41" s="56">
        <v>107</v>
      </c>
      <c r="J41" s="57">
        <f t="shared" si="1"/>
        <v>208</v>
      </c>
      <c r="K41" s="56">
        <v>161</v>
      </c>
      <c r="L41" s="56">
        <v>177</v>
      </c>
      <c r="M41" s="57">
        <f t="shared" si="2"/>
        <v>338</v>
      </c>
      <c r="N41" s="32">
        <f t="shared" si="9"/>
        <v>0.15168779759251405</v>
      </c>
      <c r="O41" s="32">
        <f t="shared" si="10"/>
        <v>0.27950638997830152</v>
      </c>
      <c r="P41" s="33">
        <f t="shared" si="11"/>
        <v>0.21821001269275986</v>
      </c>
      <c r="Q41" s="41"/>
      <c r="R41" s="58">
        <f t="shared" si="6"/>
        <v>35.747371658596137</v>
      </c>
      <c r="S41" s="58">
        <f t="shared" si="7"/>
        <v>65.94776119600715</v>
      </c>
      <c r="T41" s="58">
        <f t="shared" si="8"/>
        <v>51.455999183549849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6359.2664635337751</v>
      </c>
      <c r="F42" s="56">
        <v>13006.625536596444</v>
      </c>
      <c r="G42" s="57">
        <f t="shared" si="0"/>
        <v>19365.892000130218</v>
      </c>
      <c r="H42" s="56">
        <v>0</v>
      </c>
      <c r="I42" s="56">
        <v>0</v>
      </c>
      <c r="J42" s="57">
        <f t="shared" si="1"/>
        <v>0</v>
      </c>
      <c r="K42" s="56">
        <v>161</v>
      </c>
      <c r="L42" s="56">
        <v>177</v>
      </c>
      <c r="M42" s="57">
        <f t="shared" si="2"/>
        <v>338</v>
      </c>
      <c r="N42" s="32">
        <f t="shared" si="9"/>
        <v>0.15926834460863992</v>
      </c>
      <c r="O42" s="32">
        <f t="shared" si="10"/>
        <v>0.29630548424905334</v>
      </c>
      <c r="P42" s="33">
        <f t="shared" si="11"/>
        <v>0.23103039702388597</v>
      </c>
      <c r="Q42" s="41"/>
      <c r="R42" s="58">
        <f t="shared" si="6"/>
        <v>39.498549462942705</v>
      </c>
      <c r="S42" s="58">
        <f t="shared" si="7"/>
        <v>73.483760093765227</v>
      </c>
      <c r="T42" s="58">
        <f t="shared" si="8"/>
        <v>57.295538461923719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5980.7687587721548</v>
      </c>
      <c r="F43" s="56">
        <v>11290.367689650198</v>
      </c>
      <c r="G43" s="57">
        <f t="shared" si="0"/>
        <v>17271.136448422352</v>
      </c>
      <c r="H43" s="56">
        <v>0</v>
      </c>
      <c r="I43" s="56">
        <v>0</v>
      </c>
      <c r="J43" s="57">
        <f t="shared" si="1"/>
        <v>0</v>
      </c>
      <c r="K43" s="56">
        <v>161</v>
      </c>
      <c r="L43" s="56">
        <v>179</v>
      </c>
      <c r="M43" s="57">
        <f t="shared" si="2"/>
        <v>340</v>
      </c>
      <c r="N43" s="32">
        <f t="shared" si="9"/>
        <v>0.1497888388792866</v>
      </c>
      <c r="O43" s="32">
        <f t="shared" si="10"/>
        <v>0.25433338641309694</v>
      </c>
      <c r="P43" s="33">
        <f t="shared" si="11"/>
        <v>0.20482846831620435</v>
      </c>
      <c r="Q43" s="41"/>
      <c r="R43" s="58">
        <f t="shared" si="6"/>
        <v>37.147632042063073</v>
      </c>
      <c r="S43" s="58">
        <f t="shared" si="7"/>
        <v>63.074679830448034</v>
      </c>
      <c r="T43" s="58">
        <f t="shared" si="8"/>
        <v>50.797460142418686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5860.3760845368606</v>
      </c>
      <c r="F44" s="56">
        <v>10663.135302573115</v>
      </c>
      <c r="G44" s="57">
        <f t="shared" si="0"/>
        <v>16523.511387109975</v>
      </c>
      <c r="H44" s="56">
        <v>0</v>
      </c>
      <c r="I44" s="56">
        <v>0</v>
      </c>
      <c r="J44" s="57">
        <f t="shared" si="1"/>
        <v>0</v>
      </c>
      <c r="K44" s="56">
        <v>161</v>
      </c>
      <c r="L44" s="56">
        <v>177</v>
      </c>
      <c r="M44" s="57">
        <f t="shared" si="2"/>
        <v>338</v>
      </c>
      <c r="N44" s="32">
        <f t="shared" si="9"/>
        <v>0.14677359458367212</v>
      </c>
      <c r="O44" s="32">
        <f t="shared" si="10"/>
        <v>0.24291815433235636</v>
      </c>
      <c r="P44" s="33">
        <f t="shared" si="11"/>
        <v>0.19712148533963988</v>
      </c>
      <c r="Q44" s="41"/>
      <c r="R44" s="58">
        <f t="shared" si="6"/>
        <v>36.399851456750689</v>
      </c>
      <c r="S44" s="58">
        <f t="shared" si="7"/>
        <v>60.243702274424379</v>
      </c>
      <c r="T44" s="58">
        <f t="shared" si="8"/>
        <v>48.886128364230693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6000.4031974491381</v>
      </c>
      <c r="F45" s="56">
        <v>10203.868442115134</v>
      </c>
      <c r="G45" s="57">
        <f t="shared" si="0"/>
        <v>16204.271639564271</v>
      </c>
      <c r="H45" s="56">
        <v>0</v>
      </c>
      <c r="I45" s="56">
        <v>0</v>
      </c>
      <c r="J45" s="57">
        <f t="shared" si="1"/>
        <v>0</v>
      </c>
      <c r="K45" s="56">
        <v>161</v>
      </c>
      <c r="L45" s="56">
        <v>150</v>
      </c>
      <c r="M45" s="57">
        <f t="shared" si="2"/>
        <v>311</v>
      </c>
      <c r="N45" s="32">
        <f t="shared" si="9"/>
        <v>0.15028058498920904</v>
      </c>
      <c r="O45" s="32">
        <f t="shared" si="10"/>
        <v>0.27429753876653584</v>
      </c>
      <c r="P45" s="33">
        <f t="shared" si="11"/>
        <v>0.21009583600721232</v>
      </c>
      <c r="Q45" s="41"/>
      <c r="R45" s="58">
        <f t="shared" si="6"/>
        <v>37.269585077323839</v>
      </c>
      <c r="S45" s="58">
        <f t="shared" si="7"/>
        <v>68.025789614100887</v>
      </c>
      <c r="T45" s="58">
        <f t="shared" si="8"/>
        <v>52.103767329788653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5993.9931482393922</v>
      </c>
      <c r="F46" s="56">
        <v>10080.978349788395</v>
      </c>
      <c r="G46" s="57">
        <f t="shared" si="0"/>
        <v>16074.971498027786</v>
      </c>
      <c r="H46" s="56">
        <v>0</v>
      </c>
      <c r="I46" s="56">
        <v>0</v>
      </c>
      <c r="J46" s="57">
        <f t="shared" si="1"/>
        <v>0</v>
      </c>
      <c r="K46" s="56">
        <v>160</v>
      </c>
      <c r="L46" s="56">
        <v>153</v>
      </c>
      <c r="M46" s="57">
        <f t="shared" si="2"/>
        <v>313</v>
      </c>
      <c r="N46" s="32">
        <f t="shared" si="9"/>
        <v>0.15105829506651694</v>
      </c>
      <c r="O46" s="32">
        <f t="shared" si="10"/>
        <v>0.26568043300095917</v>
      </c>
      <c r="P46" s="33">
        <f t="shared" si="11"/>
        <v>0.20708764683638806</v>
      </c>
      <c r="Q46" s="41"/>
      <c r="R46" s="58">
        <f t="shared" si="6"/>
        <v>37.462457176496201</v>
      </c>
      <c r="S46" s="58">
        <f t="shared" si="7"/>
        <v>65.888747384237874</v>
      </c>
      <c r="T46" s="58">
        <f t="shared" si="8"/>
        <v>51.357736415424235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6053.5492138622267</v>
      </c>
      <c r="F47" s="56">
        <v>9968.2100840099956</v>
      </c>
      <c r="G47" s="57">
        <f t="shared" si="0"/>
        <v>16021.759297872222</v>
      </c>
      <c r="H47" s="56">
        <v>0</v>
      </c>
      <c r="I47" s="56">
        <v>0</v>
      </c>
      <c r="J47" s="57">
        <f t="shared" si="1"/>
        <v>0</v>
      </c>
      <c r="K47" s="56">
        <v>159</v>
      </c>
      <c r="L47" s="56">
        <v>151</v>
      </c>
      <c r="M47" s="57">
        <f t="shared" si="2"/>
        <v>310</v>
      </c>
      <c r="N47" s="32">
        <f t="shared" si="9"/>
        <v>0.15351869582730338</v>
      </c>
      <c r="O47" s="32">
        <f t="shared" si="10"/>
        <v>0.26618804966914111</v>
      </c>
      <c r="P47" s="33">
        <f t="shared" si="11"/>
        <v>0.208399574634134</v>
      </c>
      <c r="Q47" s="41"/>
      <c r="R47" s="58">
        <f t="shared" si="6"/>
        <v>38.072636565171237</v>
      </c>
      <c r="S47" s="58">
        <f t="shared" si="7"/>
        <v>66.014636317946994</v>
      </c>
      <c r="T47" s="58">
        <f t="shared" si="8"/>
        <v>51.683094509265231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5160.0823470144978</v>
      </c>
      <c r="F48" s="56">
        <v>9550.833953383275</v>
      </c>
      <c r="G48" s="57">
        <f t="shared" si="0"/>
        <v>14710.916300397774</v>
      </c>
      <c r="H48" s="56">
        <v>0</v>
      </c>
      <c r="I48" s="56">
        <v>0</v>
      </c>
      <c r="J48" s="57">
        <f t="shared" ref="J48:J58" si="12">+H48+I48</f>
        <v>0</v>
      </c>
      <c r="K48" s="56">
        <v>158</v>
      </c>
      <c r="L48" s="56">
        <v>153</v>
      </c>
      <c r="M48" s="57">
        <f t="shared" ref="M48:M58" si="13">+K48+L48</f>
        <v>311</v>
      </c>
      <c r="N48" s="32">
        <f t="shared" ref="N48" si="14">+E48/(H48*216+K48*248)</f>
        <v>0.13168850416023117</v>
      </c>
      <c r="O48" s="32">
        <f t="shared" ref="O48" si="15">+F48/(I48*216+L48*248)</f>
        <v>0.25170867471492925</v>
      </c>
      <c r="P48" s="33">
        <f t="shared" ref="P48" si="16">+G48/(J48*216+M48*248)</f>
        <v>0.19073379706977717</v>
      </c>
      <c r="Q48" s="41"/>
      <c r="R48" s="58">
        <f t="shared" ref="R48" si="17">+E48/(H48+K48)</f>
        <v>32.658749031737329</v>
      </c>
      <c r="S48" s="58">
        <f t="shared" ref="S48" si="18">+F48/(I48+L48)</f>
        <v>62.423751329302448</v>
      </c>
      <c r="T48" s="58">
        <f t="shared" ref="T48" si="19">+G48/(J48+M48)</f>
        <v>47.301981673304738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5126.3056366768506</v>
      </c>
      <c r="F49" s="56">
        <v>8946.2927885936351</v>
      </c>
      <c r="G49" s="57">
        <f t="shared" si="0"/>
        <v>14072.598425270486</v>
      </c>
      <c r="H49" s="56">
        <v>0</v>
      </c>
      <c r="I49" s="56">
        <v>0</v>
      </c>
      <c r="J49" s="57">
        <f t="shared" si="12"/>
        <v>0</v>
      </c>
      <c r="K49" s="56">
        <v>155</v>
      </c>
      <c r="L49" s="56">
        <v>154</v>
      </c>
      <c r="M49" s="57">
        <f t="shared" si="13"/>
        <v>309</v>
      </c>
      <c r="N49" s="32">
        <f t="shared" si="9"/>
        <v>0.13335862738493368</v>
      </c>
      <c r="O49" s="32">
        <f t="shared" si="10"/>
        <v>0.23424520288525438</v>
      </c>
      <c r="P49" s="33">
        <f t="shared" si="11"/>
        <v>0.18363866824917119</v>
      </c>
      <c r="Q49" s="41"/>
      <c r="R49" s="58">
        <f t="shared" si="6"/>
        <v>33.072939591463552</v>
      </c>
      <c r="S49" s="58">
        <f t="shared" si="7"/>
        <v>58.092810315543083</v>
      </c>
      <c r="T49" s="58">
        <f t="shared" si="8"/>
        <v>45.54238972579445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4934.1114427383782</v>
      </c>
      <c r="F50" s="56">
        <v>9049.929983667651</v>
      </c>
      <c r="G50" s="57">
        <f t="shared" si="0"/>
        <v>13984.041426406029</v>
      </c>
      <c r="H50" s="56">
        <v>0</v>
      </c>
      <c r="I50" s="56">
        <v>0</v>
      </c>
      <c r="J50" s="57">
        <f t="shared" si="12"/>
        <v>0</v>
      </c>
      <c r="K50" s="56">
        <v>156</v>
      </c>
      <c r="L50" s="56">
        <v>155</v>
      </c>
      <c r="M50" s="57">
        <f t="shared" si="13"/>
        <v>311</v>
      </c>
      <c r="N50" s="32">
        <f t="shared" si="9"/>
        <v>0.1275359657448919</v>
      </c>
      <c r="O50" s="32">
        <f t="shared" si="10"/>
        <v>0.23543002038677552</v>
      </c>
      <c r="P50" s="33">
        <f t="shared" si="11"/>
        <v>0.181309529955477</v>
      </c>
      <c r="Q50" s="41"/>
      <c r="R50" s="58">
        <f t="shared" si="6"/>
        <v>31.628919504733194</v>
      </c>
      <c r="S50" s="58">
        <f t="shared" si="7"/>
        <v>58.386645055920326</v>
      </c>
      <c r="T50" s="58">
        <f t="shared" si="8"/>
        <v>44.964763428958292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4860.0242499606493</v>
      </c>
      <c r="F51" s="56">
        <v>8414.2658269307503</v>
      </c>
      <c r="G51" s="57">
        <f t="shared" si="0"/>
        <v>13274.290076891401</v>
      </c>
      <c r="H51" s="56">
        <v>0</v>
      </c>
      <c r="I51" s="56">
        <v>0</v>
      </c>
      <c r="J51" s="57">
        <f t="shared" si="12"/>
        <v>0</v>
      </c>
      <c r="K51" s="56">
        <v>163</v>
      </c>
      <c r="L51" s="56">
        <v>157</v>
      </c>
      <c r="M51" s="57">
        <f t="shared" si="13"/>
        <v>320</v>
      </c>
      <c r="N51" s="32">
        <f t="shared" si="9"/>
        <v>0.12022620843955693</v>
      </c>
      <c r="O51" s="32">
        <f t="shared" si="10"/>
        <v>0.21610503973008913</v>
      </c>
      <c r="P51" s="33">
        <f t="shared" si="11"/>
        <v>0.16726676004147431</v>
      </c>
      <c r="Q51" s="41"/>
      <c r="R51" s="58">
        <f t="shared" si="6"/>
        <v>29.81609969301012</v>
      </c>
      <c r="S51" s="58">
        <f t="shared" si="7"/>
        <v>53.594049853062103</v>
      </c>
      <c r="T51" s="58">
        <f t="shared" si="8"/>
        <v>41.482156490285625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4872.5316551522665</v>
      </c>
      <c r="F52" s="56">
        <v>8325.0031278785791</v>
      </c>
      <c r="G52" s="57">
        <f t="shared" si="0"/>
        <v>13197.534783030846</v>
      </c>
      <c r="H52" s="56">
        <v>0</v>
      </c>
      <c r="I52" s="56">
        <v>0</v>
      </c>
      <c r="J52" s="57">
        <f t="shared" si="12"/>
        <v>0</v>
      </c>
      <c r="K52" s="56">
        <v>170</v>
      </c>
      <c r="L52" s="56">
        <v>157</v>
      </c>
      <c r="M52" s="57">
        <f t="shared" si="13"/>
        <v>327</v>
      </c>
      <c r="N52" s="32">
        <f t="shared" si="9"/>
        <v>0.11557238271234029</v>
      </c>
      <c r="O52" s="32">
        <f t="shared" si="10"/>
        <v>0.21381249044274139</v>
      </c>
      <c r="P52" s="33">
        <f t="shared" si="11"/>
        <v>0.16273965156149311</v>
      </c>
      <c r="Q52" s="41"/>
      <c r="R52" s="58">
        <f t="shared" si="6"/>
        <v>28.661950912660391</v>
      </c>
      <c r="S52" s="58">
        <f t="shared" si="7"/>
        <v>53.025497629799865</v>
      </c>
      <c r="T52" s="58">
        <f t="shared" si="8"/>
        <v>40.359433587250294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4889.0748560407701</v>
      </c>
      <c r="F53" s="56">
        <v>8197.0976728282749</v>
      </c>
      <c r="G53" s="57">
        <f t="shared" si="0"/>
        <v>13086.172528869045</v>
      </c>
      <c r="H53" s="56">
        <v>0</v>
      </c>
      <c r="I53" s="56">
        <v>0</v>
      </c>
      <c r="J53" s="57">
        <f t="shared" si="12"/>
        <v>0</v>
      </c>
      <c r="K53" s="56">
        <v>172</v>
      </c>
      <c r="L53" s="56">
        <v>131</v>
      </c>
      <c r="M53" s="57">
        <f t="shared" si="13"/>
        <v>303</v>
      </c>
      <c r="N53" s="32">
        <f t="shared" si="9"/>
        <v>0.11461634602496179</v>
      </c>
      <c r="O53" s="32">
        <f t="shared" si="10"/>
        <v>0.25231155112128401</v>
      </c>
      <c r="P53" s="33">
        <f t="shared" si="11"/>
        <v>0.1741479363471341</v>
      </c>
      <c r="Q53" s="41"/>
      <c r="R53" s="58">
        <f t="shared" si="6"/>
        <v>28.424853814190524</v>
      </c>
      <c r="S53" s="58">
        <f t="shared" si="7"/>
        <v>62.573264678078431</v>
      </c>
      <c r="T53" s="58">
        <f t="shared" si="8"/>
        <v>43.188688214089254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4631.5755908248493</v>
      </c>
      <c r="F54" s="56">
        <v>7921.0294659046185</v>
      </c>
      <c r="G54" s="57">
        <f t="shared" si="0"/>
        <v>12552.605056729468</v>
      </c>
      <c r="H54" s="56">
        <v>0</v>
      </c>
      <c r="I54" s="56">
        <v>0</v>
      </c>
      <c r="J54" s="57">
        <f t="shared" si="12"/>
        <v>0</v>
      </c>
      <c r="K54" s="56">
        <v>181</v>
      </c>
      <c r="L54" s="56">
        <v>133</v>
      </c>
      <c r="M54" s="57">
        <f t="shared" si="13"/>
        <v>314</v>
      </c>
      <c r="N54" s="32">
        <f t="shared" si="9"/>
        <v>0.10318070733436217</v>
      </c>
      <c r="O54" s="32">
        <f t="shared" si="10"/>
        <v>0.24014763115160739</v>
      </c>
      <c r="P54" s="33">
        <f t="shared" si="11"/>
        <v>0.16119535977924629</v>
      </c>
      <c r="Q54" s="41"/>
      <c r="R54" s="58">
        <f t="shared" si="6"/>
        <v>25.588815418921818</v>
      </c>
      <c r="S54" s="58">
        <f t="shared" si="7"/>
        <v>59.556612525598638</v>
      </c>
      <c r="T54" s="58">
        <f>+G54/(J54+M54)</f>
        <v>39.976449225253084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2572.3238306337062</v>
      </c>
      <c r="F55" s="56">
        <v>5993.9918424625494</v>
      </c>
      <c r="G55" s="57">
        <f t="shared" si="0"/>
        <v>8566.3156730962546</v>
      </c>
      <c r="H55" s="56">
        <v>0</v>
      </c>
      <c r="I55" s="56">
        <v>0</v>
      </c>
      <c r="J55" s="57">
        <f t="shared" si="12"/>
        <v>0</v>
      </c>
      <c r="K55" s="56">
        <v>185</v>
      </c>
      <c r="L55" s="56">
        <v>133</v>
      </c>
      <c r="M55" s="57">
        <f t="shared" si="13"/>
        <v>318</v>
      </c>
      <c r="N55" s="32">
        <f t="shared" si="9"/>
        <v>5.6066343300647477E-2</v>
      </c>
      <c r="O55" s="32">
        <f t="shared" si="10"/>
        <v>0.18172422515348499</v>
      </c>
      <c r="P55" s="33">
        <f t="shared" si="11"/>
        <v>0.10862136935859523</v>
      </c>
      <c r="Q55" s="41"/>
      <c r="R55" s="58">
        <f t="shared" si="6"/>
        <v>13.904453138560575</v>
      </c>
      <c r="S55" s="58">
        <f t="shared" si="7"/>
        <v>45.067607838064283</v>
      </c>
      <c r="T55" s="58">
        <f>+G55/(J55+M55)</f>
        <v>26.938099600931618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2196.2547762652744</v>
      </c>
      <c r="F56" s="56">
        <v>5866.7991030282483</v>
      </c>
      <c r="G56" s="57">
        <f t="shared" si="0"/>
        <v>8063.0538792935222</v>
      </c>
      <c r="H56" s="56">
        <v>0</v>
      </c>
      <c r="I56" s="56">
        <v>0</v>
      </c>
      <c r="J56" s="57">
        <f t="shared" si="12"/>
        <v>0</v>
      </c>
      <c r="K56" s="56">
        <v>181</v>
      </c>
      <c r="L56" s="56">
        <v>133</v>
      </c>
      <c r="M56" s="57">
        <f t="shared" si="13"/>
        <v>314</v>
      </c>
      <c r="N56" s="32">
        <f t="shared" si="9"/>
        <v>4.8927436648219441E-2</v>
      </c>
      <c r="O56" s="32">
        <f t="shared" si="10"/>
        <v>0.17786803004572665</v>
      </c>
      <c r="P56" s="33">
        <f t="shared" si="11"/>
        <v>0.10354240136754575</v>
      </c>
      <c r="Q56" s="41"/>
      <c r="R56" s="58">
        <f t="shared" si="6"/>
        <v>12.134004288758423</v>
      </c>
      <c r="S56" s="58">
        <f t="shared" si="7"/>
        <v>44.111271451340215</v>
      </c>
      <c r="T56" s="58">
        <f>+G56/(J56+M56)</f>
        <v>25.678515539151345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1927.2744504140016</v>
      </c>
      <c r="F57" s="56">
        <v>4493.3410795821292</v>
      </c>
      <c r="G57" s="57">
        <f t="shared" si="0"/>
        <v>6420.615529996131</v>
      </c>
      <c r="H57" s="56">
        <v>0</v>
      </c>
      <c r="I57" s="56">
        <v>0</v>
      </c>
      <c r="J57" s="57">
        <f t="shared" si="12"/>
        <v>0</v>
      </c>
      <c r="K57" s="56">
        <v>185</v>
      </c>
      <c r="L57" s="56">
        <v>134</v>
      </c>
      <c r="M57" s="57">
        <f t="shared" si="13"/>
        <v>319</v>
      </c>
      <c r="N57" s="32">
        <f t="shared" si="9"/>
        <v>4.2006853757933775E-2</v>
      </c>
      <c r="O57" s="32">
        <f t="shared" si="10"/>
        <v>0.13521127466243768</v>
      </c>
      <c r="P57" s="33">
        <f t="shared" si="11"/>
        <v>8.1158554075186198E-2</v>
      </c>
      <c r="Q57" s="41"/>
      <c r="R57" s="58">
        <f t="shared" si="6"/>
        <v>10.417699731967577</v>
      </c>
      <c r="S57" s="58">
        <f t="shared" si="7"/>
        <v>33.532396116284545</v>
      </c>
      <c r="T57" s="58">
        <f t="shared" si="8"/>
        <v>20.127321410646179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1861.9096316474547</v>
      </c>
      <c r="F58" s="61">
        <v>4284.9999999940956</v>
      </c>
      <c r="G58" s="62">
        <f t="shared" si="0"/>
        <v>6146.9096316415507</v>
      </c>
      <c r="H58" s="56">
        <v>0</v>
      </c>
      <c r="I58" s="56">
        <v>0</v>
      </c>
      <c r="J58" s="57">
        <f t="shared" si="12"/>
        <v>0</v>
      </c>
      <c r="K58" s="56">
        <v>179</v>
      </c>
      <c r="L58" s="56">
        <v>134</v>
      </c>
      <c r="M58" s="57">
        <f t="shared" si="13"/>
        <v>313</v>
      </c>
      <c r="N58" s="34">
        <f t="shared" si="9"/>
        <v>4.1942458813467622E-2</v>
      </c>
      <c r="O58" s="34">
        <f t="shared" si="10"/>
        <v>0.12894198363005824</v>
      </c>
      <c r="P58" s="35">
        <f t="shared" si="11"/>
        <v>7.9188261770091084E-2</v>
      </c>
      <c r="Q58" s="41"/>
      <c r="R58" s="58">
        <f t="shared" si="6"/>
        <v>10.40172978573997</v>
      </c>
      <c r="S58" s="58">
        <f t="shared" si="7"/>
        <v>31.977611940254445</v>
      </c>
      <c r="T58" s="58">
        <f t="shared" si="8"/>
        <v>19.638688918982592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7983.2384786405983</v>
      </c>
      <c r="F59" s="56">
        <v>12586.958815536305</v>
      </c>
      <c r="G59" s="57">
        <f t="shared" si="0"/>
        <v>20570.197294176905</v>
      </c>
      <c r="H59" s="66">
        <v>34</v>
      </c>
      <c r="I59" s="64">
        <v>134</v>
      </c>
      <c r="J59" s="65">
        <f t="shared" si="1"/>
        <v>168</v>
      </c>
      <c r="K59" s="66">
        <v>192</v>
      </c>
      <c r="L59" s="64">
        <v>91</v>
      </c>
      <c r="M59" s="65">
        <f t="shared" si="2"/>
        <v>283</v>
      </c>
      <c r="N59" s="30">
        <f t="shared" si="9"/>
        <v>0.14525543083407202</v>
      </c>
      <c r="O59" s="30">
        <f t="shared" si="10"/>
        <v>0.24435003136232927</v>
      </c>
      <c r="P59" s="31">
        <f t="shared" si="11"/>
        <v>0.19319818632294786</v>
      </c>
      <c r="Q59" s="41"/>
      <c r="R59" s="58">
        <f t="shared" si="6"/>
        <v>35.32406406478141</v>
      </c>
      <c r="S59" s="58">
        <f t="shared" si="7"/>
        <v>55.942039180161359</v>
      </c>
      <c r="T59" s="58">
        <f>+G59/(J59+M59)</f>
        <v>45.610193556933268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7705.1033857625334</v>
      </c>
      <c r="F60" s="56">
        <v>12245.962991955301</v>
      </c>
      <c r="G60" s="57">
        <f t="shared" si="0"/>
        <v>19951.066377717834</v>
      </c>
      <c r="H60" s="55">
        <v>36</v>
      </c>
      <c r="I60" s="56">
        <v>134</v>
      </c>
      <c r="J60" s="57">
        <f t="shared" ref="J60:J84" si="20">+H60+I60</f>
        <v>170</v>
      </c>
      <c r="K60" s="55">
        <v>192</v>
      </c>
      <c r="L60" s="56">
        <v>91</v>
      </c>
      <c r="M60" s="57">
        <f t="shared" ref="M60:M70" si="21">+K60+L60</f>
        <v>283</v>
      </c>
      <c r="N60" s="32">
        <f t="shared" si="9"/>
        <v>0.13910137539288225</v>
      </c>
      <c r="O60" s="32">
        <f t="shared" si="10"/>
        <v>0.23773029569722201</v>
      </c>
      <c r="P60" s="33">
        <f t="shared" si="11"/>
        <v>0.18662600443124516</v>
      </c>
      <c r="Q60" s="41"/>
      <c r="R60" s="58">
        <f t="shared" si="6"/>
        <v>33.794313095449709</v>
      </c>
      <c r="S60" s="58">
        <f t="shared" si="7"/>
        <v>54.426502186468007</v>
      </c>
      <c r="T60" s="58">
        <f t="shared" si="8"/>
        <v>44.042089134034953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7554.4966815784164</v>
      </c>
      <c r="F61" s="56">
        <v>11587.417332485149</v>
      </c>
      <c r="G61" s="57">
        <f t="shared" si="0"/>
        <v>19141.914014063565</v>
      </c>
      <c r="H61" s="55">
        <v>35</v>
      </c>
      <c r="I61" s="56">
        <v>134</v>
      </c>
      <c r="J61" s="57">
        <f t="shared" si="20"/>
        <v>169</v>
      </c>
      <c r="K61" s="55">
        <v>192</v>
      </c>
      <c r="L61" s="56">
        <v>91</v>
      </c>
      <c r="M61" s="57">
        <f t="shared" si="21"/>
        <v>283</v>
      </c>
      <c r="N61" s="32">
        <f t="shared" si="9"/>
        <v>0.1369163527906774</v>
      </c>
      <c r="O61" s="32">
        <f t="shared" si="10"/>
        <v>0.2249459802082068</v>
      </c>
      <c r="P61" s="33">
        <f t="shared" si="11"/>
        <v>0.17941955996985195</v>
      </c>
      <c r="Q61" s="41"/>
      <c r="R61" s="58">
        <f t="shared" si="6"/>
        <v>33.279721064222102</v>
      </c>
      <c r="S61" s="58">
        <f t="shared" si="7"/>
        <v>51.499632588822884</v>
      </c>
      <c r="T61" s="58">
        <f t="shared" si="8"/>
        <v>42.349367287751249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7480.8926500570042</v>
      </c>
      <c r="F62" s="56">
        <v>11060.062308506043</v>
      </c>
      <c r="G62" s="57">
        <f t="shared" si="0"/>
        <v>18540.954958563048</v>
      </c>
      <c r="H62" s="55">
        <v>39</v>
      </c>
      <c r="I62" s="56">
        <v>132</v>
      </c>
      <c r="J62" s="57">
        <f t="shared" si="20"/>
        <v>171</v>
      </c>
      <c r="K62" s="55">
        <v>192</v>
      </c>
      <c r="L62" s="56">
        <v>93</v>
      </c>
      <c r="M62" s="57">
        <f t="shared" si="21"/>
        <v>285</v>
      </c>
      <c r="N62" s="32">
        <f t="shared" si="9"/>
        <v>0.13349201731008214</v>
      </c>
      <c r="O62" s="32">
        <f t="shared" si="10"/>
        <v>0.21444203328110056</v>
      </c>
      <c r="P62" s="33">
        <f t="shared" si="11"/>
        <v>0.17228808874668311</v>
      </c>
      <c r="Q62" s="41"/>
      <c r="R62" s="58">
        <f t="shared" si="6"/>
        <v>32.384816666913437</v>
      </c>
      <c r="S62" s="58">
        <f t="shared" si="7"/>
        <v>49.155832482249082</v>
      </c>
      <c r="T62" s="58">
        <f t="shared" si="8"/>
        <v>40.659988944217211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7420.4194948383865</v>
      </c>
      <c r="F63" s="56">
        <v>10403.156225797227</v>
      </c>
      <c r="G63" s="57">
        <f t="shared" si="0"/>
        <v>17823.575720635614</v>
      </c>
      <c r="H63" s="55">
        <v>53</v>
      </c>
      <c r="I63" s="56">
        <v>130</v>
      </c>
      <c r="J63" s="57">
        <f t="shared" si="20"/>
        <v>183</v>
      </c>
      <c r="K63" s="55">
        <v>191</v>
      </c>
      <c r="L63" s="56">
        <v>92</v>
      </c>
      <c r="M63" s="57">
        <f t="shared" si="21"/>
        <v>283</v>
      </c>
      <c r="N63" s="32">
        <f t="shared" si="9"/>
        <v>0.12616328031213253</v>
      </c>
      <c r="O63" s="32">
        <f t="shared" si="10"/>
        <v>0.20440027164801217</v>
      </c>
      <c r="P63" s="33">
        <f t="shared" si="11"/>
        <v>0.16245785074226715</v>
      </c>
      <c r="Q63" s="41"/>
      <c r="R63" s="58">
        <f t="shared" si="6"/>
        <v>30.4115553067147</v>
      </c>
      <c r="S63" s="58">
        <f t="shared" si="7"/>
        <v>46.861064080167694</v>
      </c>
      <c r="T63" s="58">
        <f t="shared" si="8"/>
        <v>38.248016567887582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7477.46444904283</v>
      </c>
      <c r="F64" s="56">
        <v>9527.2850247777842</v>
      </c>
      <c r="G64" s="57">
        <f t="shared" si="0"/>
        <v>17004.749473820615</v>
      </c>
      <c r="H64" s="55">
        <v>51</v>
      </c>
      <c r="I64" s="56">
        <v>89</v>
      </c>
      <c r="J64" s="57">
        <f t="shared" si="20"/>
        <v>140</v>
      </c>
      <c r="K64" s="55">
        <v>191</v>
      </c>
      <c r="L64" s="56">
        <v>131</v>
      </c>
      <c r="M64" s="57">
        <f t="shared" si="21"/>
        <v>322</v>
      </c>
      <c r="N64" s="3">
        <f t="shared" si="9"/>
        <v>0.12807386354211478</v>
      </c>
      <c r="O64" s="3">
        <f t="shared" si="10"/>
        <v>0.18423741152494169</v>
      </c>
      <c r="P64" s="4">
        <f t="shared" si="11"/>
        <v>0.15445383550556438</v>
      </c>
      <c r="Q64" s="41"/>
      <c r="R64" s="58">
        <f t="shared" si="6"/>
        <v>30.898613425796817</v>
      </c>
      <c r="S64" s="58">
        <f t="shared" si="7"/>
        <v>43.3058410217172</v>
      </c>
      <c r="T64" s="58">
        <f t="shared" si="8"/>
        <v>36.806817042901763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6991.4761468495872</v>
      </c>
      <c r="F65" s="56">
        <v>7827.0381475686581</v>
      </c>
      <c r="G65" s="57">
        <f t="shared" si="0"/>
        <v>14818.514294418244</v>
      </c>
      <c r="H65" s="55">
        <v>42</v>
      </c>
      <c r="I65" s="56">
        <v>87</v>
      </c>
      <c r="J65" s="57">
        <f t="shared" si="20"/>
        <v>129</v>
      </c>
      <c r="K65" s="55">
        <v>185</v>
      </c>
      <c r="L65" s="56">
        <v>131</v>
      </c>
      <c r="M65" s="57">
        <f t="shared" si="21"/>
        <v>316</v>
      </c>
      <c r="N65" s="3">
        <f t="shared" si="9"/>
        <v>0.12722878415434538</v>
      </c>
      <c r="O65" s="3">
        <f t="shared" si="10"/>
        <v>0.1526333492115573</v>
      </c>
      <c r="P65" s="4">
        <f t="shared" si="11"/>
        <v>0.13949200141594101</v>
      </c>
      <c r="Q65" s="41"/>
      <c r="R65" s="58">
        <f t="shared" si="6"/>
        <v>30.799454391407874</v>
      </c>
      <c r="S65" s="58">
        <f t="shared" si="7"/>
        <v>35.903844713617701</v>
      </c>
      <c r="T65" s="58">
        <f t="shared" si="8"/>
        <v>33.300032122288187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4182.0134586908334</v>
      </c>
      <c r="F66" s="56">
        <v>3335.2419901575545</v>
      </c>
      <c r="G66" s="57">
        <f t="shared" si="0"/>
        <v>7517.2554488483875</v>
      </c>
      <c r="H66" s="55">
        <v>2</v>
      </c>
      <c r="I66" s="56">
        <v>45</v>
      </c>
      <c r="J66" s="57">
        <f t="shared" si="20"/>
        <v>47</v>
      </c>
      <c r="K66" s="55">
        <v>121</v>
      </c>
      <c r="L66" s="56">
        <v>69</v>
      </c>
      <c r="M66" s="57">
        <f t="shared" si="21"/>
        <v>190</v>
      </c>
      <c r="N66" s="3">
        <f t="shared" si="9"/>
        <v>0.13738546184923894</v>
      </c>
      <c r="O66" s="3">
        <f t="shared" si="10"/>
        <v>0.12430090899513843</v>
      </c>
      <c r="P66" s="4">
        <f t="shared" si="11"/>
        <v>0.1312553333015852</v>
      </c>
      <c r="Q66" s="41"/>
      <c r="R66" s="58">
        <f t="shared" si="6"/>
        <v>34.000109420250681</v>
      </c>
      <c r="S66" s="58">
        <f t="shared" si="7"/>
        <v>29.256508685592582</v>
      </c>
      <c r="T66" s="58">
        <f t="shared" si="8"/>
        <v>31.718377421301213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3799.5851248071963</v>
      </c>
      <c r="F67" s="56">
        <v>3184.6968163903307</v>
      </c>
      <c r="G67" s="57">
        <f t="shared" si="0"/>
        <v>6984.281941197527</v>
      </c>
      <c r="H67" s="55">
        <v>12</v>
      </c>
      <c r="I67" s="56">
        <v>45</v>
      </c>
      <c r="J67" s="57">
        <f t="shared" si="20"/>
        <v>57</v>
      </c>
      <c r="K67" s="55">
        <v>119</v>
      </c>
      <c r="L67" s="56">
        <v>69</v>
      </c>
      <c r="M67" s="57">
        <f t="shared" si="21"/>
        <v>188</v>
      </c>
      <c r="N67" s="3">
        <f t="shared" si="9"/>
        <v>0.1183523898831048</v>
      </c>
      <c r="O67" s="3">
        <f t="shared" si="10"/>
        <v>0.11869025105807732</v>
      </c>
      <c r="P67" s="4">
        <f t="shared" si="11"/>
        <v>0.11850620912850426</v>
      </c>
      <c r="Q67" s="41"/>
      <c r="R67" s="58">
        <f t="shared" si="6"/>
        <v>29.004466601581651</v>
      </c>
      <c r="S67" s="58">
        <f t="shared" si="7"/>
        <v>27.935936985880094</v>
      </c>
      <c r="T67" s="58">
        <f t="shared" si="8"/>
        <v>28.50727322937766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3692.6910254861286</v>
      </c>
      <c r="F68" s="56">
        <v>3066.3237053222056</v>
      </c>
      <c r="G68" s="57">
        <f t="shared" si="0"/>
        <v>6759.0147308083342</v>
      </c>
      <c r="H68" s="55">
        <v>39</v>
      </c>
      <c r="I68" s="56">
        <v>45</v>
      </c>
      <c r="J68" s="57">
        <f t="shared" si="20"/>
        <v>84</v>
      </c>
      <c r="K68" s="55">
        <v>104</v>
      </c>
      <c r="L68" s="56">
        <v>45</v>
      </c>
      <c r="M68" s="57">
        <f t="shared" si="21"/>
        <v>149</v>
      </c>
      <c r="N68" s="3">
        <f t="shared" si="9"/>
        <v>0.10792293153747161</v>
      </c>
      <c r="O68" s="3">
        <f t="shared" si="10"/>
        <v>0.14685458358822823</v>
      </c>
      <c r="P68" s="4">
        <f t="shared" si="11"/>
        <v>0.12267704970974906</v>
      </c>
      <c r="Q68" s="41"/>
      <c r="R68" s="58">
        <f t="shared" si="6"/>
        <v>25.823014164238661</v>
      </c>
      <c r="S68" s="58">
        <f t="shared" si="7"/>
        <v>34.070263392468952</v>
      </c>
      <c r="T68" s="58">
        <f t="shared" si="8"/>
        <v>29.008646913340492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3189.7820420399376</v>
      </c>
      <c r="F69" s="61">
        <v>1652.0000000047573</v>
      </c>
      <c r="G69" s="62">
        <f t="shared" si="0"/>
        <v>4841.7820420446951</v>
      </c>
      <c r="H69" s="67">
        <v>43</v>
      </c>
      <c r="I69" s="61">
        <v>45</v>
      </c>
      <c r="J69" s="62">
        <f t="shared" si="20"/>
        <v>88</v>
      </c>
      <c r="K69" s="67">
        <v>80</v>
      </c>
      <c r="L69" s="61">
        <v>46</v>
      </c>
      <c r="M69" s="62">
        <f t="shared" si="21"/>
        <v>126</v>
      </c>
      <c r="N69" s="6">
        <f t="shared" si="9"/>
        <v>0.1095091335498468</v>
      </c>
      <c r="O69" s="6">
        <f t="shared" si="10"/>
        <v>7.8190079515560271E-2</v>
      </c>
      <c r="P69" s="7">
        <f t="shared" si="11"/>
        <v>9.6342367917158056E-2</v>
      </c>
      <c r="Q69" s="41"/>
      <c r="R69" s="58">
        <f t="shared" si="6"/>
        <v>25.933187333658029</v>
      </c>
      <c r="S69" s="58">
        <f t="shared" si="7"/>
        <v>18.153846153898431</v>
      </c>
      <c r="T69" s="58">
        <f t="shared" si="8"/>
        <v>22.625149729180819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20328.999999911714</v>
      </c>
      <c r="F70" s="56">
        <v>5583.0026983396001</v>
      </c>
      <c r="G70" s="65">
        <f t="shared" si="0"/>
        <v>25912.002698251315</v>
      </c>
      <c r="H70" s="66">
        <v>490</v>
      </c>
      <c r="I70" s="64">
        <v>504</v>
      </c>
      <c r="J70" s="65">
        <f t="shared" si="20"/>
        <v>994</v>
      </c>
      <c r="K70" s="66">
        <v>0</v>
      </c>
      <c r="L70" s="64">
        <v>0</v>
      </c>
      <c r="M70" s="65">
        <f t="shared" si="21"/>
        <v>0</v>
      </c>
      <c r="N70" s="15">
        <f t="shared" si="9"/>
        <v>0.19207294028639185</v>
      </c>
      <c r="O70" s="15">
        <f t="shared" si="10"/>
        <v>5.128419586217299E-2</v>
      </c>
      <c r="P70" s="16">
        <f t="shared" si="11"/>
        <v>0.12068709804312595</v>
      </c>
      <c r="Q70" s="41"/>
      <c r="R70" s="58">
        <f t="shared" si="6"/>
        <v>41.487755101860643</v>
      </c>
      <c r="S70" s="58">
        <f t="shared" si="7"/>
        <v>11.077386306229366</v>
      </c>
      <c r="T70" s="58">
        <f t="shared" si="8"/>
        <v>26.068413177315207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28309.239968797683</v>
      </c>
      <c r="F71" s="56">
        <v>8657.8031870128343</v>
      </c>
      <c r="G71" s="57">
        <f t="shared" ref="G71:G84" si="22">+E71+F71</f>
        <v>36967.043155810519</v>
      </c>
      <c r="H71" s="55">
        <v>488</v>
      </c>
      <c r="I71" s="56">
        <v>480</v>
      </c>
      <c r="J71" s="57">
        <f t="shared" si="20"/>
        <v>968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0.26856822981934658</v>
      </c>
      <c r="O71" s="3">
        <f t="shared" si="10"/>
        <v>8.3505046171034283E-2</v>
      </c>
      <c r="P71" s="4">
        <f t="shared" si="11"/>
        <v>0.17680136189456364</v>
      </c>
      <c r="Q71" s="41"/>
      <c r="R71" s="58">
        <f t="shared" ref="R71:R85" si="24">+E71/(H71+K71)</f>
        <v>58.01073764097886</v>
      </c>
      <c r="S71" s="58">
        <f t="shared" ref="S71:S85" si="25">+F71/(I71+L71)</f>
        <v>18.037089972943406</v>
      </c>
      <c r="T71" s="58">
        <f t="shared" ref="T71:T85" si="26">+G71/(J71+M71)</f>
        <v>38.18909416922574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40604.033360753674</v>
      </c>
      <c r="F72" s="56">
        <v>15352.175693887106</v>
      </c>
      <c r="G72" s="57">
        <f t="shared" si="22"/>
        <v>55956.209054640778</v>
      </c>
      <c r="H72" s="55">
        <v>456</v>
      </c>
      <c r="I72" s="56">
        <v>484</v>
      </c>
      <c r="J72" s="57">
        <f t="shared" si="20"/>
        <v>940</v>
      </c>
      <c r="K72" s="55">
        <v>0</v>
      </c>
      <c r="L72" s="56">
        <v>0</v>
      </c>
      <c r="M72" s="57">
        <f t="shared" si="23"/>
        <v>0</v>
      </c>
      <c r="N72" s="3">
        <f t="shared" si="9"/>
        <v>0.41224042966977009</v>
      </c>
      <c r="O72" s="3">
        <f t="shared" si="10"/>
        <v>0.14684894105723051</v>
      </c>
      <c r="P72" s="4">
        <f t="shared" si="11"/>
        <v>0.27559204617139865</v>
      </c>
      <c r="Q72" s="41"/>
      <c r="R72" s="58">
        <f t="shared" si="24"/>
        <v>89.043932808670334</v>
      </c>
      <c r="S72" s="58">
        <f t="shared" si="25"/>
        <v>31.71937126836179</v>
      </c>
      <c r="T72" s="58">
        <f t="shared" si="26"/>
        <v>59.527881973022104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47568.128807379078</v>
      </c>
      <c r="F73" s="56">
        <v>17958.470732752881</v>
      </c>
      <c r="G73" s="57">
        <f t="shared" si="22"/>
        <v>65526.59954013196</v>
      </c>
      <c r="H73" s="55">
        <v>490</v>
      </c>
      <c r="I73" s="56">
        <v>492</v>
      </c>
      <c r="J73" s="57">
        <f t="shared" si="20"/>
        <v>982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0.44943432357689983</v>
      </c>
      <c r="O73" s="3">
        <f t="shared" ref="O73" si="28">+F73/(I73*216+L73*248)</f>
        <v>0.16898591099022209</v>
      </c>
      <c r="P73" s="4">
        <f t="shared" ref="P73" si="29">+G73/(J73*216+M73*248)</f>
        <v>0.30892452826870692</v>
      </c>
      <c r="Q73" s="41"/>
      <c r="R73" s="58">
        <f t="shared" si="24"/>
        <v>97.077813892610365</v>
      </c>
      <c r="S73" s="58">
        <f t="shared" si="25"/>
        <v>36.500956773887971</v>
      </c>
      <c r="T73" s="58">
        <f t="shared" si="26"/>
        <v>66.727698106040691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58870.152798262476</v>
      </c>
      <c r="F74" s="56">
        <v>18658.245669405136</v>
      </c>
      <c r="G74" s="57">
        <f t="shared" si="22"/>
        <v>77528.398467667605</v>
      </c>
      <c r="H74" s="55">
        <v>490</v>
      </c>
      <c r="I74" s="56">
        <v>494</v>
      </c>
      <c r="J74" s="57">
        <f t="shared" si="20"/>
        <v>984</v>
      </c>
      <c r="K74" s="55">
        <v>0</v>
      </c>
      <c r="L74" s="56">
        <v>0</v>
      </c>
      <c r="M74" s="57">
        <f t="shared" si="23"/>
        <v>0</v>
      </c>
      <c r="N74" s="3">
        <f t="shared" si="9"/>
        <v>0.5562183748891012</v>
      </c>
      <c r="O74" s="3">
        <f t="shared" si="10"/>
        <v>0.1748598522024023</v>
      </c>
      <c r="P74" s="4">
        <f t="shared" si="11"/>
        <v>0.36476399459720155</v>
      </c>
      <c r="Q74" s="41"/>
      <c r="R74" s="58">
        <f t="shared" si="24"/>
        <v>120.14316897604587</v>
      </c>
      <c r="S74" s="58">
        <f t="shared" si="25"/>
        <v>37.769728075718902</v>
      </c>
      <c r="T74" s="58">
        <f t="shared" si="26"/>
        <v>78.789022832995528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59978.409794482192</v>
      </c>
      <c r="F75" s="56">
        <v>20815.273389845395</v>
      </c>
      <c r="G75" s="57">
        <f t="shared" si="22"/>
        <v>80793.683184327587</v>
      </c>
      <c r="H75" s="55">
        <v>490</v>
      </c>
      <c r="I75" s="56">
        <v>490</v>
      </c>
      <c r="J75" s="57">
        <f t="shared" si="20"/>
        <v>980</v>
      </c>
      <c r="K75" s="55">
        <v>0</v>
      </c>
      <c r="L75" s="56">
        <v>0</v>
      </c>
      <c r="M75" s="57">
        <f t="shared" si="23"/>
        <v>0</v>
      </c>
      <c r="N75" s="3">
        <f t="shared" si="9"/>
        <v>0.56668943494408719</v>
      </c>
      <c r="O75" s="3">
        <f t="shared" si="10"/>
        <v>0.19666736007034577</v>
      </c>
      <c r="P75" s="4">
        <f t="shared" si="11"/>
        <v>0.38167839750721649</v>
      </c>
      <c r="Q75" s="41"/>
      <c r="R75" s="58">
        <f t="shared" si="24"/>
        <v>122.40491794792284</v>
      </c>
      <c r="S75" s="58">
        <f t="shared" si="25"/>
        <v>42.480149775194683</v>
      </c>
      <c r="T75" s="58">
        <f t="shared" si="26"/>
        <v>82.442533861558758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64814.861309699474</v>
      </c>
      <c r="F76" s="56">
        <v>32939.559613112411</v>
      </c>
      <c r="G76" s="57">
        <f t="shared" si="22"/>
        <v>97754.420922811885</v>
      </c>
      <c r="H76" s="55">
        <v>490</v>
      </c>
      <c r="I76" s="56">
        <v>492</v>
      </c>
      <c r="J76" s="57">
        <f t="shared" si="20"/>
        <v>982</v>
      </c>
      <c r="K76" s="55">
        <v>0</v>
      </c>
      <c r="L76" s="56">
        <v>0</v>
      </c>
      <c r="M76" s="57">
        <f t="shared" si="23"/>
        <v>0</v>
      </c>
      <c r="N76" s="3">
        <f t="shared" si="9"/>
        <v>0.6123853109382037</v>
      </c>
      <c r="O76" s="3">
        <f t="shared" si="10"/>
        <v>0.30995520563377382</v>
      </c>
      <c r="P76" s="4">
        <f t="shared" si="11"/>
        <v>0.46086228465533247</v>
      </c>
      <c r="Q76" s="41"/>
      <c r="R76" s="58">
        <f t="shared" si="24"/>
        <v>132.27522716265199</v>
      </c>
      <c r="S76" s="58">
        <f t="shared" si="25"/>
        <v>66.950324416895143</v>
      </c>
      <c r="T76" s="58">
        <f t="shared" si="26"/>
        <v>99.546253485551816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62681.246118314113</v>
      </c>
      <c r="F77" s="56">
        <v>38541.941376356357</v>
      </c>
      <c r="G77" s="57">
        <f t="shared" si="22"/>
        <v>101223.18749467048</v>
      </c>
      <c r="H77" s="55">
        <v>488</v>
      </c>
      <c r="I77" s="56">
        <v>488</v>
      </c>
      <c r="J77" s="57">
        <f t="shared" si="20"/>
        <v>976</v>
      </c>
      <c r="K77" s="55">
        <v>0</v>
      </c>
      <c r="L77" s="56">
        <v>0</v>
      </c>
      <c r="M77" s="57">
        <f t="shared" si="23"/>
        <v>0</v>
      </c>
      <c r="N77" s="3">
        <f t="shared" si="9"/>
        <v>0.59465359477757018</v>
      </c>
      <c r="O77" s="3">
        <f t="shared" si="10"/>
        <v>0.36564531512177784</v>
      </c>
      <c r="P77" s="4">
        <f t="shared" si="11"/>
        <v>0.48014945494967404</v>
      </c>
      <c r="Q77" s="41"/>
      <c r="R77" s="58">
        <f t="shared" si="24"/>
        <v>128.44517647195514</v>
      </c>
      <c r="S77" s="58">
        <f t="shared" si="25"/>
        <v>78.979388066304011</v>
      </c>
      <c r="T77" s="58">
        <f t="shared" si="26"/>
        <v>103.71228226912959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52142.818320283972</v>
      </c>
      <c r="F78" s="56">
        <v>33129.804168928058</v>
      </c>
      <c r="G78" s="57">
        <f t="shared" si="22"/>
        <v>85272.622489212023</v>
      </c>
      <c r="H78" s="55">
        <v>496</v>
      </c>
      <c r="I78" s="56">
        <v>484</v>
      </c>
      <c r="J78" s="57">
        <f t="shared" si="20"/>
        <v>980</v>
      </c>
      <c r="K78" s="55">
        <v>0</v>
      </c>
      <c r="L78" s="56">
        <v>0</v>
      </c>
      <c r="M78" s="57">
        <f t="shared" si="23"/>
        <v>0</v>
      </c>
      <c r="N78" s="3">
        <f t="shared" si="9"/>
        <v>0.48669745295963984</v>
      </c>
      <c r="O78" s="3">
        <f t="shared" si="10"/>
        <v>0.31689818802540615</v>
      </c>
      <c r="P78" s="4">
        <f t="shared" si="11"/>
        <v>0.40283740782885497</v>
      </c>
      <c r="Q78" s="41"/>
      <c r="R78" s="58">
        <f t="shared" si="24"/>
        <v>105.12664983928219</v>
      </c>
      <c r="S78" s="58">
        <f t="shared" si="25"/>
        <v>68.450008613487725</v>
      </c>
      <c r="T78" s="58">
        <f t="shared" si="26"/>
        <v>87.01288009103267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49896.586236978459</v>
      </c>
      <c r="F79" s="56">
        <v>31692.663389155572</v>
      </c>
      <c r="G79" s="57">
        <f t="shared" si="22"/>
        <v>81589.249626134027</v>
      </c>
      <c r="H79" s="55">
        <v>492</v>
      </c>
      <c r="I79" s="56">
        <v>492</v>
      </c>
      <c r="J79" s="57">
        <f t="shared" si="20"/>
        <v>984</v>
      </c>
      <c r="K79" s="55">
        <v>0</v>
      </c>
      <c r="L79" s="56">
        <v>0</v>
      </c>
      <c r="M79" s="57">
        <f t="shared" si="23"/>
        <v>0</v>
      </c>
      <c r="N79" s="3">
        <f t="shared" si="9"/>
        <v>0.46951771150423871</v>
      </c>
      <c r="O79" s="3">
        <f t="shared" si="10"/>
        <v>0.2982221411957578</v>
      </c>
      <c r="P79" s="4">
        <f t="shared" si="11"/>
        <v>0.38386992634999823</v>
      </c>
      <c r="Q79" s="41"/>
      <c r="R79" s="58">
        <f t="shared" si="24"/>
        <v>101.41582568491556</v>
      </c>
      <c r="S79" s="58">
        <f t="shared" si="25"/>
        <v>64.415982498283682</v>
      </c>
      <c r="T79" s="58">
        <f t="shared" si="26"/>
        <v>82.915904091599614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44329.607155670536</v>
      </c>
      <c r="F80" s="56">
        <v>24813.061480423534</v>
      </c>
      <c r="G80" s="57">
        <f t="shared" si="22"/>
        <v>69142.668636094066</v>
      </c>
      <c r="H80" s="55">
        <v>490</v>
      </c>
      <c r="I80" s="56">
        <v>498</v>
      </c>
      <c r="J80" s="57">
        <f t="shared" si="20"/>
        <v>988</v>
      </c>
      <c r="K80" s="55">
        <v>0</v>
      </c>
      <c r="L80" s="56">
        <v>0</v>
      </c>
      <c r="M80" s="57">
        <f t="shared" si="23"/>
        <v>0</v>
      </c>
      <c r="N80" s="3">
        <f t="shared" si="9"/>
        <v>0.41883604644435501</v>
      </c>
      <c r="O80" s="3">
        <f t="shared" si="10"/>
        <v>0.2306732623124306</v>
      </c>
      <c r="P80" s="4">
        <f t="shared" si="11"/>
        <v>0.3239928617300854</v>
      </c>
      <c r="Q80" s="41"/>
      <c r="R80" s="58">
        <f t="shared" si="24"/>
        <v>90.468586031980678</v>
      </c>
      <c r="S80" s="58">
        <f t="shared" si="25"/>
        <v>49.825424659485009</v>
      </c>
      <c r="T80" s="58">
        <f t="shared" si="26"/>
        <v>69.982458133698444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42234.410345779965</v>
      </c>
      <c r="F81" s="56">
        <v>19735.118029009922</v>
      </c>
      <c r="G81" s="57">
        <f t="shared" si="22"/>
        <v>61969.528374789887</v>
      </c>
      <c r="H81" s="55">
        <v>496</v>
      </c>
      <c r="I81" s="56">
        <v>490</v>
      </c>
      <c r="J81" s="57">
        <f t="shared" si="20"/>
        <v>986</v>
      </c>
      <c r="K81" s="55">
        <v>0</v>
      </c>
      <c r="L81" s="56">
        <v>0</v>
      </c>
      <c r="M81" s="57">
        <f t="shared" si="23"/>
        <v>0</v>
      </c>
      <c r="N81" s="3">
        <f t="shared" si="9"/>
        <v>0.39421305952975622</v>
      </c>
      <c r="O81" s="3">
        <f t="shared" ref="O81:O85" si="30">+F81/(I81*216+L81*248)</f>
        <v>0.18646181055375965</v>
      </c>
      <c r="P81" s="4">
        <f t="shared" ref="P81:P86" si="31">+G81/(J81*216+M81*248)</f>
        <v>0.29096953823336846</v>
      </c>
      <c r="Q81" s="41"/>
      <c r="R81" s="58">
        <f t="shared" si="24"/>
        <v>85.150020858427354</v>
      </c>
      <c r="S81" s="58">
        <f t="shared" si="25"/>
        <v>40.275751079612085</v>
      </c>
      <c r="T81" s="58">
        <f t="shared" si="26"/>
        <v>62.849420258407591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41016.592244894397</v>
      </c>
      <c r="F82" s="56">
        <v>16355.684103488784</v>
      </c>
      <c r="G82" s="57">
        <f t="shared" si="22"/>
        <v>57372.27634838318</v>
      </c>
      <c r="H82" s="55">
        <v>512</v>
      </c>
      <c r="I82" s="56">
        <v>486</v>
      </c>
      <c r="J82" s="57">
        <f t="shared" si="20"/>
        <v>998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0.37088209133476557</v>
      </c>
      <c r="O82" s="3">
        <f t="shared" si="30"/>
        <v>0.15580403238348559</v>
      </c>
      <c r="P82" s="4">
        <f t="shared" si="31"/>
        <v>0.26614467986149698</v>
      </c>
      <c r="Q82" s="41"/>
      <c r="R82" s="58">
        <f t="shared" si="24"/>
        <v>80.110531728309368</v>
      </c>
      <c r="S82" s="58">
        <f t="shared" si="25"/>
        <v>33.653670994832886</v>
      </c>
      <c r="T82" s="58">
        <f t="shared" si="26"/>
        <v>57.487250850083349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26968.78740785499</v>
      </c>
      <c r="F83" s="56">
        <v>14572.891893297703</v>
      </c>
      <c r="G83" s="57">
        <f t="shared" si="22"/>
        <v>41541.67930115269</v>
      </c>
      <c r="H83" s="55">
        <v>480</v>
      </c>
      <c r="I83" s="56">
        <v>492</v>
      </c>
      <c r="J83" s="57">
        <f t="shared" si="20"/>
        <v>972</v>
      </c>
      <c r="K83" s="55">
        <v>0</v>
      </c>
      <c r="L83" s="56">
        <v>0</v>
      </c>
      <c r="M83" s="57">
        <f t="shared" si="23"/>
        <v>0</v>
      </c>
      <c r="N83" s="3">
        <f t="shared" si="32"/>
        <v>0.26011561928872484</v>
      </c>
      <c r="O83" s="3">
        <f t="shared" si="30"/>
        <v>0.13712823597276519</v>
      </c>
      <c r="P83" s="4">
        <f t="shared" si="31"/>
        <v>0.19786274625225142</v>
      </c>
      <c r="Q83" s="41"/>
      <c r="R83" s="58">
        <f t="shared" si="24"/>
        <v>56.184973766364564</v>
      </c>
      <c r="S83" s="58">
        <f t="shared" si="25"/>
        <v>29.619698970117284</v>
      </c>
      <c r="T83" s="58">
        <f t="shared" si="26"/>
        <v>42.738353190486308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8632.8907575985213</v>
      </c>
      <c r="F84" s="61">
        <v>10947.999999931781</v>
      </c>
      <c r="G84" s="62">
        <f t="shared" si="22"/>
        <v>19580.890757530302</v>
      </c>
      <c r="H84" s="67">
        <v>494</v>
      </c>
      <c r="I84" s="61">
        <v>482</v>
      </c>
      <c r="J84" s="62">
        <f t="shared" si="20"/>
        <v>976</v>
      </c>
      <c r="K84" s="67">
        <v>0</v>
      </c>
      <c r="L84" s="61">
        <v>0</v>
      </c>
      <c r="M84" s="62">
        <f t="shared" si="23"/>
        <v>0</v>
      </c>
      <c r="N84" s="6">
        <f t="shared" si="32"/>
        <v>8.090503409055444E-2</v>
      </c>
      <c r="O84" s="6">
        <f t="shared" si="30"/>
        <v>0.1051559858607248</v>
      </c>
      <c r="P84" s="7">
        <f t="shared" si="31"/>
        <v>9.2881426255741029E-2</v>
      </c>
      <c r="Q84" s="41"/>
      <c r="R84" s="58">
        <f t="shared" si="24"/>
        <v>17.475487363559761</v>
      </c>
      <c r="S84" s="58">
        <f t="shared" si="25"/>
        <v>22.713692945916556</v>
      </c>
      <c r="T84" s="58">
        <f t="shared" si="26"/>
        <v>20.062388071240065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3164.9568761690334</v>
      </c>
      <c r="F85" s="56">
        <v>5818.8014578421717</v>
      </c>
      <c r="G85" s="65">
        <f t="shared" ref="G85:G86" si="33">+E85+F85</f>
        <v>8983.7583340112051</v>
      </c>
      <c r="H85" s="71">
        <v>101</v>
      </c>
      <c r="I85" s="64">
        <v>108</v>
      </c>
      <c r="J85" s="65">
        <f t="shared" ref="J85:J86" si="34">+H85+I85</f>
        <v>209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0.14507503099418012</v>
      </c>
      <c r="O85" s="3">
        <f t="shared" si="30"/>
        <v>0.2494342188718352</v>
      </c>
      <c r="P85" s="4">
        <f t="shared" si="31"/>
        <v>0.19900226683526503</v>
      </c>
      <c r="Q85" s="41"/>
      <c r="R85" s="58">
        <f t="shared" si="24"/>
        <v>31.336206694742906</v>
      </c>
      <c r="S85" s="58">
        <f t="shared" si="25"/>
        <v>53.877791276316401</v>
      </c>
      <c r="T85" s="58">
        <f t="shared" si="26"/>
        <v>42.984489636417251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2841.8859724899653</v>
      </c>
      <c r="F86" s="61">
        <v>5460.9999999993624</v>
      </c>
      <c r="G86" s="62">
        <f t="shared" si="33"/>
        <v>8302.8859724893282</v>
      </c>
      <c r="H86" s="72">
        <v>101</v>
      </c>
      <c r="I86" s="61">
        <v>108</v>
      </c>
      <c r="J86" s="62">
        <f t="shared" si="34"/>
        <v>209</v>
      </c>
      <c r="K86" s="72">
        <v>0</v>
      </c>
      <c r="L86" s="61">
        <v>0</v>
      </c>
      <c r="M86" s="62">
        <f t="shared" si="35"/>
        <v>0</v>
      </c>
      <c r="N86" s="6">
        <f t="shared" si="32"/>
        <v>0.13026613368582532</v>
      </c>
      <c r="O86" s="6">
        <f>+F86/(I86*216+L86*248)</f>
        <v>0.2340963648833746</v>
      </c>
      <c r="P86" s="7">
        <f t="shared" si="31"/>
        <v>0.18392003306063548</v>
      </c>
      <c r="Q86" s="41"/>
      <c r="R86" s="58">
        <f>+E86/(H86+K86)</f>
        <v>28.13748487613827</v>
      </c>
      <c r="S86" s="58">
        <f>+F86/(I86+L86)</f>
        <v>50.564814814808912</v>
      </c>
      <c r="T86" s="58">
        <f>+G86/(J86+M86)</f>
        <v>39.726727141097264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2132378.307105328</v>
      </c>
    </row>
    <row r="91" spans="2:20" x14ac:dyDescent="0.25">
      <c r="C91" t="s">
        <v>112</v>
      </c>
      <c r="D91" s="78">
        <f>SUMPRODUCT(((((J5:J86)*216)+((M5:M86)*248))*((D5:D86))/1000))</f>
        <v>9440319.2084799986</v>
      </c>
    </row>
    <row r="92" spans="2:20" x14ac:dyDescent="0.25">
      <c r="C92" t="s">
        <v>111</v>
      </c>
      <c r="D92" s="39">
        <f>+D90/D91</f>
        <v>0.22587989452622181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0.19849655822730428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902.99999999845943</v>
      </c>
      <c r="F5" s="56">
        <v>832.22096284389636</v>
      </c>
      <c r="G5" s="57">
        <f>+E5+F5</f>
        <v>1735.2209628423557</v>
      </c>
      <c r="H5" s="56">
        <v>99</v>
      </c>
      <c r="I5" s="56">
        <v>170</v>
      </c>
      <c r="J5" s="57">
        <f>+H5+I5</f>
        <v>269</v>
      </c>
      <c r="K5" s="56">
        <v>0</v>
      </c>
      <c r="L5" s="56">
        <v>0</v>
      </c>
      <c r="M5" s="57">
        <f>+K5+L5</f>
        <v>0</v>
      </c>
      <c r="N5" s="32">
        <f>+E5/(H5*216+K5*248)</f>
        <v>4.2227833894428517E-2</v>
      </c>
      <c r="O5" s="32">
        <f t="shared" ref="O5:O80" si="0">+F5/(I5*216+L5*248)</f>
        <v>2.2663969576358835E-2</v>
      </c>
      <c r="P5" s="33">
        <f>+G5/(J5*216+M5*248)</f>
        <v>2.9864053470369606E-2</v>
      </c>
      <c r="Q5" s="41"/>
      <c r="R5" s="58">
        <f>+E5/(H5+K5)</f>
        <v>9.1212121211965602</v>
      </c>
      <c r="S5" s="58">
        <f t="shared" ref="S5" si="1">+F5/(I5+L5)</f>
        <v>4.8954174284935084</v>
      </c>
      <c r="T5" s="58">
        <f>+G5/(J5+M5)</f>
        <v>6.4506355495998351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1744.5419167040673</v>
      </c>
      <c r="F6" s="56">
        <v>1455.9876889817033</v>
      </c>
      <c r="G6" s="57">
        <f t="shared" ref="G6:G70" si="2">+E6+F6</f>
        <v>3200.5296056857705</v>
      </c>
      <c r="H6" s="56">
        <v>99</v>
      </c>
      <c r="I6" s="56">
        <v>164</v>
      </c>
      <c r="J6" s="57">
        <f t="shared" ref="J6:J59" si="3">+H6+I6</f>
        <v>263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8.1581645936404198E-2</v>
      </c>
      <c r="O6" s="32">
        <f t="shared" ref="O6:O16" si="6">+F6/(I6*216+L6*248)</f>
        <v>4.1101730154180872E-2</v>
      </c>
      <c r="P6" s="33">
        <f t="shared" ref="P6:P16" si="7">+G6/(J6*216+M6*248)</f>
        <v>5.6339417083610947E-2</v>
      </c>
      <c r="Q6" s="41"/>
      <c r="R6" s="58">
        <f t="shared" ref="R6:R70" si="8">+E6/(H6+K6)</f>
        <v>17.621635522263304</v>
      </c>
      <c r="S6" s="58">
        <f t="shared" ref="S6:S70" si="9">+F6/(I6+L6)</f>
        <v>8.8779737133030689</v>
      </c>
      <c r="T6" s="58">
        <f t="shared" ref="T6:T70" si="10">+G6/(J6+M6)</f>
        <v>12.169314090059965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2206.118676832567</v>
      </c>
      <c r="F7" s="56">
        <v>1733.0073225291269</v>
      </c>
      <c r="G7" s="57">
        <f t="shared" si="2"/>
        <v>3939.1259993616941</v>
      </c>
      <c r="H7" s="56">
        <v>97</v>
      </c>
      <c r="I7" s="56">
        <v>162</v>
      </c>
      <c r="J7" s="57">
        <f t="shared" si="3"/>
        <v>259</v>
      </c>
      <c r="K7" s="56">
        <v>0</v>
      </c>
      <c r="L7" s="56">
        <v>0</v>
      </c>
      <c r="M7" s="57">
        <f t="shared" si="4"/>
        <v>0</v>
      </c>
      <c r="N7" s="32">
        <f t="shared" si="5"/>
        <v>0.10529394219323057</v>
      </c>
      <c r="O7" s="32">
        <f t="shared" si="6"/>
        <v>4.9525815115715792E-2</v>
      </c>
      <c r="P7" s="33">
        <f t="shared" si="7"/>
        <v>7.0411947650537932E-2</v>
      </c>
      <c r="Q7" s="41"/>
      <c r="R7" s="58">
        <f t="shared" si="8"/>
        <v>22.743491513737805</v>
      </c>
      <c r="S7" s="58">
        <f t="shared" si="9"/>
        <v>10.69757606499461</v>
      </c>
      <c r="T7" s="58">
        <f t="shared" si="10"/>
        <v>15.208980692516194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2816.0019850966742</v>
      </c>
      <c r="F8" s="56">
        <v>1892.4810748535201</v>
      </c>
      <c r="G8" s="57">
        <f t="shared" si="2"/>
        <v>4708.4830599501947</v>
      </c>
      <c r="H8" s="56">
        <v>98</v>
      </c>
      <c r="I8" s="56">
        <v>143</v>
      </c>
      <c r="J8" s="57">
        <f t="shared" si="3"/>
        <v>241</v>
      </c>
      <c r="K8" s="56">
        <v>0</v>
      </c>
      <c r="L8" s="56">
        <v>0</v>
      </c>
      <c r="M8" s="57">
        <f t="shared" si="4"/>
        <v>0</v>
      </c>
      <c r="N8" s="32">
        <f t="shared" si="5"/>
        <v>0.13303108395203486</v>
      </c>
      <c r="O8" s="32">
        <f t="shared" si="6"/>
        <v>6.1269136067518784E-2</v>
      </c>
      <c r="P8" s="33">
        <f t="shared" si="7"/>
        <v>9.0450343091097951E-2</v>
      </c>
      <c r="Q8" s="41"/>
      <c r="R8" s="58">
        <f t="shared" si="8"/>
        <v>28.734714133639532</v>
      </c>
      <c r="S8" s="58">
        <f t="shared" si="9"/>
        <v>13.234133390584057</v>
      </c>
      <c r="T8" s="58">
        <f t="shared" si="10"/>
        <v>19.537274107677156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3558.9211083378668</v>
      </c>
      <c r="F9" s="56">
        <v>2381.7002616212903</v>
      </c>
      <c r="G9" s="57">
        <f t="shared" si="2"/>
        <v>5940.6213699591572</v>
      </c>
      <c r="H9" s="56">
        <v>98</v>
      </c>
      <c r="I9" s="56">
        <v>135</v>
      </c>
      <c r="J9" s="57">
        <f t="shared" si="3"/>
        <v>233</v>
      </c>
      <c r="K9" s="56">
        <v>0</v>
      </c>
      <c r="L9" s="56">
        <v>0</v>
      </c>
      <c r="M9" s="57">
        <f t="shared" si="4"/>
        <v>0</v>
      </c>
      <c r="N9" s="32">
        <f t="shared" si="5"/>
        <v>0.16812741441505419</v>
      </c>
      <c r="O9" s="32">
        <f t="shared" si="6"/>
        <v>8.1676963704433822E-2</v>
      </c>
      <c r="P9" s="33">
        <f t="shared" si="7"/>
        <v>0.11803809747971621</v>
      </c>
      <c r="Q9" s="41"/>
      <c r="R9" s="58">
        <f t="shared" si="8"/>
        <v>36.315521513651703</v>
      </c>
      <c r="S9" s="58">
        <f t="shared" si="9"/>
        <v>17.642224160157706</v>
      </c>
      <c r="T9" s="58">
        <f t="shared" si="10"/>
        <v>25.496229055618699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4100.2558136770849</v>
      </c>
      <c r="F10" s="56">
        <v>2680.8377669236961</v>
      </c>
      <c r="G10" s="57">
        <f t="shared" si="2"/>
        <v>6781.093580600781</v>
      </c>
      <c r="H10" s="56">
        <v>100</v>
      </c>
      <c r="I10" s="56">
        <v>127</v>
      </c>
      <c r="J10" s="57">
        <f t="shared" si="3"/>
        <v>227</v>
      </c>
      <c r="K10" s="56">
        <v>0</v>
      </c>
      <c r="L10" s="56">
        <v>0</v>
      </c>
      <c r="M10" s="57">
        <f t="shared" si="4"/>
        <v>0</v>
      </c>
      <c r="N10" s="32">
        <f t="shared" si="5"/>
        <v>0.18982665804060578</v>
      </c>
      <c r="O10" s="32">
        <f t="shared" si="6"/>
        <v>9.7726661086457278E-2</v>
      </c>
      <c r="P10" s="33">
        <f t="shared" si="7"/>
        <v>0.1382993469693421</v>
      </c>
      <c r="Q10" s="41"/>
      <c r="R10" s="58">
        <f t="shared" si="8"/>
        <v>41.002558136770851</v>
      </c>
      <c r="S10" s="58">
        <f t="shared" si="9"/>
        <v>21.108958794674773</v>
      </c>
      <c r="T10" s="58">
        <f t="shared" si="10"/>
        <v>29.872658945377889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5165.0224692384636</v>
      </c>
      <c r="F11" s="56">
        <v>3511.5798336319058</v>
      </c>
      <c r="G11" s="57">
        <f t="shared" si="2"/>
        <v>8676.6023028703694</v>
      </c>
      <c r="H11" s="56">
        <v>100</v>
      </c>
      <c r="I11" s="56">
        <v>125</v>
      </c>
      <c r="J11" s="57">
        <f t="shared" si="3"/>
        <v>225</v>
      </c>
      <c r="K11" s="56">
        <v>0</v>
      </c>
      <c r="L11" s="56">
        <v>0</v>
      </c>
      <c r="M11" s="57">
        <f t="shared" si="4"/>
        <v>0</v>
      </c>
      <c r="N11" s="32">
        <f t="shared" si="5"/>
        <v>0.23912141061289183</v>
      </c>
      <c r="O11" s="32">
        <f t="shared" si="6"/>
        <v>0.13005851235673724</v>
      </c>
      <c r="P11" s="33">
        <f t="shared" si="7"/>
        <v>0.17853091158169485</v>
      </c>
      <c r="Q11" s="41"/>
      <c r="R11" s="58">
        <f t="shared" si="8"/>
        <v>51.650224692384633</v>
      </c>
      <c r="S11" s="58">
        <f t="shared" si="9"/>
        <v>28.092638669055248</v>
      </c>
      <c r="T11" s="58">
        <f t="shared" si="10"/>
        <v>38.562676901646086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5418.764665401598</v>
      </c>
      <c r="F12" s="56">
        <v>3581.8240573690509</v>
      </c>
      <c r="G12" s="57">
        <f t="shared" si="2"/>
        <v>9000.588722770648</v>
      </c>
      <c r="H12" s="56">
        <v>96</v>
      </c>
      <c r="I12" s="56">
        <v>117</v>
      </c>
      <c r="J12" s="57">
        <f t="shared" si="3"/>
        <v>213</v>
      </c>
      <c r="K12" s="56">
        <v>0</v>
      </c>
      <c r="L12" s="56">
        <v>0</v>
      </c>
      <c r="M12" s="57">
        <f t="shared" si="4"/>
        <v>0</v>
      </c>
      <c r="N12" s="32">
        <f t="shared" si="5"/>
        <v>0.26132159844722214</v>
      </c>
      <c r="O12" s="32">
        <f t="shared" si="6"/>
        <v>0.14173092977876903</v>
      </c>
      <c r="P12" s="33">
        <f t="shared" si="7"/>
        <v>0.19563094946032533</v>
      </c>
      <c r="Q12" s="41"/>
      <c r="R12" s="58">
        <f t="shared" si="8"/>
        <v>56.445465264599981</v>
      </c>
      <c r="S12" s="58">
        <f t="shared" si="9"/>
        <v>30.613880832214111</v>
      </c>
      <c r="T12" s="58">
        <f t="shared" si="10"/>
        <v>42.256285083430271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5571.3139796398991</v>
      </c>
      <c r="F13" s="56">
        <v>3634.0964858702614</v>
      </c>
      <c r="G13" s="57">
        <f t="shared" si="2"/>
        <v>9205.4104655101601</v>
      </c>
      <c r="H13" s="56">
        <v>93</v>
      </c>
      <c r="I13" s="56">
        <v>117</v>
      </c>
      <c r="J13" s="57">
        <f t="shared" si="3"/>
        <v>210</v>
      </c>
      <c r="K13" s="56">
        <v>0</v>
      </c>
      <c r="L13" s="56">
        <v>0</v>
      </c>
      <c r="M13" s="57">
        <f t="shared" si="4"/>
        <v>0</v>
      </c>
      <c r="N13" s="32">
        <f t="shared" si="5"/>
        <v>0.27734537931301767</v>
      </c>
      <c r="O13" s="32">
        <f t="shared" si="6"/>
        <v>0.1437993228027169</v>
      </c>
      <c r="P13" s="33">
        <f t="shared" si="7"/>
        <v>0.20294114782870723</v>
      </c>
      <c r="Q13" s="41"/>
      <c r="R13" s="58">
        <f t="shared" si="8"/>
        <v>59.906601931611817</v>
      </c>
      <c r="S13" s="58">
        <f t="shared" si="9"/>
        <v>31.06065372538685</v>
      </c>
      <c r="T13" s="58">
        <f t="shared" si="10"/>
        <v>43.835287931000764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6638.7014637303364</v>
      </c>
      <c r="F14" s="56">
        <v>4621.0422165887057</v>
      </c>
      <c r="G14" s="57">
        <f t="shared" si="2"/>
        <v>11259.743680319043</v>
      </c>
      <c r="H14" s="56">
        <v>92</v>
      </c>
      <c r="I14" s="56">
        <v>131</v>
      </c>
      <c r="J14" s="57">
        <f t="shared" si="3"/>
        <v>223</v>
      </c>
      <c r="K14" s="56">
        <v>0</v>
      </c>
      <c r="L14" s="56">
        <v>0</v>
      </c>
      <c r="M14" s="57">
        <f t="shared" si="4"/>
        <v>0</v>
      </c>
      <c r="N14" s="32">
        <f t="shared" si="5"/>
        <v>0.33407314129077781</v>
      </c>
      <c r="O14" s="32">
        <f t="shared" si="6"/>
        <v>0.16331079363120957</v>
      </c>
      <c r="P14" s="33">
        <f t="shared" si="7"/>
        <v>0.23375983392125566</v>
      </c>
      <c r="Q14" s="41"/>
      <c r="R14" s="58">
        <f t="shared" si="8"/>
        <v>72.159798518808003</v>
      </c>
      <c r="S14" s="58">
        <f t="shared" si="9"/>
        <v>35.275131424341268</v>
      </c>
      <c r="T14" s="58">
        <f t="shared" si="10"/>
        <v>50.492124126991222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11955.358417570773</v>
      </c>
      <c r="F15" s="56">
        <v>8518.9281764013758</v>
      </c>
      <c r="G15" s="57">
        <f t="shared" si="2"/>
        <v>20474.286593972149</v>
      </c>
      <c r="H15" s="56">
        <v>187</v>
      </c>
      <c r="I15" s="56">
        <v>230</v>
      </c>
      <c r="J15" s="57">
        <f t="shared" si="3"/>
        <v>417</v>
      </c>
      <c r="K15" s="56">
        <v>111</v>
      </c>
      <c r="L15" s="56">
        <v>133</v>
      </c>
      <c r="M15" s="57">
        <f t="shared" si="4"/>
        <v>244</v>
      </c>
      <c r="N15" s="32">
        <f t="shared" si="5"/>
        <v>0.17602117811499959</v>
      </c>
      <c r="O15" s="32">
        <f t="shared" si="6"/>
        <v>0.1030548748717867</v>
      </c>
      <c r="P15" s="33">
        <f t="shared" si="7"/>
        <v>0.13596588345356844</v>
      </c>
      <c r="Q15" s="41"/>
      <c r="R15" s="58">
        <f t="shared" si="8"/>
        <v>40.118652407955615</v>
      </c>
      <c r="S15" s="58">
        <f t="shared" si="9"/>
        <v>23.468121698075414</v>
      </c>
      <c r="T15" s="58">
        <f t="shared" si="10"/>
        <v>30.974714968187818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25234.964424793419</v>
      </c>
      <c r="F16" s="56">
        <v>15870.560383222473</v>
      </c>
      <c r="G16" s="57">
        <f t="shared" si="2"/>
        <v>41105.524808015893</v>
      </c>
      <c r="H16" s="56">
        <v>183</v>
      </c>
      <c r="I16" s="56">
        <v>298</v>
      </c>
      <c r="J16" s="57">
        <f t="shared" si="3"/>
        <v>481</v>
      </c>
      <c r="K16" s="56">
        <v>248</v>
      </c>
      <c r="L16" s="56">
        <v>252</v>
      </c>
      <c r="M16" s="57">
        <f t="shared" si="4"/>
        <v>500</v>
      </c>
      <c r="N16" s="32">
        <f t="shared" si="5"/>
        <v>0.24977199723645399</v>
      </c>
      <c r="O16" s="32">
        <f t="shared" si="6"/>
        <v>0.12509900667819454</v>
      </c>
      <c r="P16" s="33">
        <f t="shared" si="7"/>
        <v>0.18036966339038812</v>
      </c>
      <c r="Q16" s="41"/>
      <c r="R16" s="58">
        <f t="shared" si="8"/>
        <v>58.549801449636703</v>
      </c>
      <c r="S16" s="58">
        <f t="shared" si="9"/>
        <v>28.85556433313177</v>
      </c>
      <c r="T16" s="58">
        <f t="shared" si="10"/>
        <v>41.901656277284296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27056.523913089062</v>
      </c>
      <c r="F17" s="56">
        <v>17308.251065919834</v>
      </c>
      <c r="G17" s="57">
        <f t="shared" si="2"/>
        <v>44364.7749790089</v>
      </c>
      <c r="H17" s="56">
        <v>164</v>
      </c>
      <c r="I17" s="56">
        <v>279</v>
      </c>
      <c r="J17" s="57">
        <f t="shared" si="3"/>
        <v>443</v>
      </c>
      <c r="K17" s="56">
        <v>248</v>
      </c>
      <c r="L17" s="56">
        <v>259</v>
      </c>
      <c r="M17" s="57">
        <f t="shared" si="4"/>
        <v>507</v>
      </c>
      <c r="N17" s="32">
        <f t="shared" ref="N17:N81" si="11">+E17/(H17*216+K17*248)</f>
        <v>0.27914043324002419</v>
      </c>
      <c r="O17" s="32">
        <f t="shared" si="0"/>
        <v>0.13902656363192259</v>
      </c>
      <c r="P17" s="33">
        <f t="shared" ref="P17:P80" si="12">+G17/(J17*216+M17*248)</f>
        <v>0.20036118478127438</v>
      </c>
      <c r="Q17" s="41"/>
      <c r="R17" s="58">
        <f t="shared" si="8"/>
        <v>65.671174546332679</v>
      </c>
      <c r="S17" s="58">
        <f t="shared" si="9"/>
        <v>32.17147038275062</v>
      </c>
      <c r="T17" s="58">
        <f t="shared" si="10"/>
        <v>46.69976313579884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34410.089388452841</v>
      </c>
      <c r="F18" s="56">
        <v>21904.03334772676</v>
      </c>
      <c r="G18" s="57">
        <f t="shared" si="2"/>
        <v>56314.122736179605</v>
      </c>
      <c r="H18" s="56">
        <v>184</v>
      </c>
      <c r="I18" s="56">
        <v>270</v>
      </c>
      <c r="J18" s="57">
        <f t="shared" si="3"/>
        <v>454</v>
      </c>
      <c r="K18" s="56">
        <v>248</v>
      </c>
      <c r="L18" s="56">
        <v>245</v>
      </c>
      <c r="M18" s="57">
        <f t="shared" si="4"/>
        <v>493</v>
      </c>
      <c r="N18" s="32">
        <f t="shared" si="11"/>
        <v>0.33985944797381518</v>
      </c>
      <c r="O18" s="32">
        <f t="shared" si="0"/>
        <v>0.1839438473944135</v>
      </c>
      <c r="P18" s="33">
        <f t="shared" si="12"/>
        <v>0.25559222039949353</v>
      </c>
      <c r="Q18" s="41"/>
      <c r="R18" s="58">
        <f t="shared" si="8"/>
        <v>79.652984695492691</v>
      </c>
      <c r="S18" s="58">
        <f t="shared" si="9"/>
        <v>42.532103587818952</v>
      </c>
      <c r="T18" s="58">
        <f t="shared" si="10"/>
        <v>59.465810703463148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38457.858661751394</v>
      </c>
      <c r="F19" s="56">
        <v>30940.840674246749</v>
      </c>
      <c r="G19" s="57">
        <f t="shared" si="2"/>
        <v>69398.699335998142</v>
      </c>
      <c r="H19" s="56">
        <v>184</v>
      </c>
      <c r="I19" s="56">
        <v>270</v>
      </c>
      <c r="J19" s="57">
        <f t="shared" si="3"/>
        <v>454</v>
      </c>
      <c r="K19" s="56">
        <v>248</v>
      </c>
      <c r="L19" s="56">
        <v>250</v>
      </c>
      <c r="M19" s="57">
        <f t="shared" si="4"/>
        <v>498</v>
      </c>
      <c r="N19" s="32">
        <f t="shared" si="11"/>
        <v>0.37983820580901739</v>
      </c>
      <c r="O19" s="32">
        <f t="shared" si="0"/>
        <v>0.25715459336973695</v>
      </c>
      <c r="P19" s="33">
        <f t="shared" si="12"/>
        <v>0.31321625566868022</v>
      </c>
      <c r="Q19" s="41"/>
      <c r="R19" s="58">
        <f t="shared" si="8"/>
        <v>89.022820976276378</v>
      </c>
      <c r="S19" s="58">
        <f t="shared" si="9"/>
        <v>59.501616681243746</v>
      </c>
      <c r="T19" s="58">
        <f t="shared" si="10"/>
        <v>72.89779342016611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44630.617627390224</v>
      </c>
      <c r="F20" s="56">
        <v>44609.812633966947</v>
      </c>
      <c r="G20" s="57">
        <f t="shared" si="2"/>
        <v>89240.430261357164</v>
      </c>
      <c r="H20" s="56">
        <v>322</v>
      </c>
      <c r="I20" s="56">
        <v>376</v>
      </c>
      <c r="J20" s="57">
        <f t="shared" si="3"/>
        <v>698</v>
      </c>
      <c r="K20" s="56">
        <v>248</v>
      </c>
      <c r="L20" s="56">
        <v>248</v>
      </c>
      <c r="M20" s="57">
        <f t="shared" si="4"/>
        <v>496</v>
      </c>
      <c r="N20" s="32">
        <f t="shared" si="11"/>
        <v>0.34054616062896947</v>
      </c>
      <c r="O20" s="32">
        <f t="shared" si="0"/>
        <v>0.31256875444203297</v>
      </c>
      <c r="P20" s="33">
        <f t="shared" si="12"/>
        <v>0.3259614804122975</v>
      </c>
      <c r="Q20" s="41"/>
      <c r="R20" s="58">
        <f t="shared" si="8"/>
        <v>78.299329170860048</v>
      </c>
      <c r="S20" s="58">
        <f t="shared" si="9"/>
        <v>71.490084349306002</v>
      </c>
      <c r="T20" s="58">
        <f t="shared" si="10"/>
        <v>74.74072886210817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41650.326403339503</v>
      </c>
      <c r="F21" s="56">
        <v>44483.926642535822</v>
      </c>
      <c r="G21" s="57">
        <f t="shared" si="2"/>
        <v>86134.253045875317</v>
      </c>
      <c r="H21" s="56">
        <v>322</v>
      </c>
      <c r="I21" s="56">
        <v>376</v>
      </c>
      <c r="J21" s="57">
        <f t="shared" si="3"/>
        <v>698</v>
      </c>
      <c r="K21" s="56">
        <v>246</v>
      </c>
      <c r="L21" s="56">
        <v>246</v>
      </c>
      <c r="M21" s="57">
        <f t="shared" si="4"/>
        <v>492</v>
      </c>
      <c r="N21" s="32">
        <f t="shared" si="11"/>
        <v>0.31901291669224496</v>
      </c>
      <c r="O21" s="32">
        <f t="shared" si="0"/>
        <v>0.31277369953408585</v>
      </c>
      <c r="P21" s="33">
        <f t="shared" si="12"/>
        <v>0.31575991643892354</v>
      </c>
      <c r="Q21" s="41"/>
      <c r="R21" s="58">
        <f t="shared" si="8"/>
        <v>73.328039442499119</v>
      </c>
      <c r="S21" s="58">
        <f t="shared" si="9"/>
        <v>71.517566949414501</v>
      </c>
      <c r="T21" s="58">
        <f t="shared" si="10"/>
        <v>72.381725248634723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39125.953603090646</v>
      </c>
      <c r="F22" s="56">
        <v>41855.488940754469</v>
      </c>
      <c r="G22" s="57">
        <f t="shared" si="2"/>
        <v>80981.442543845114</v>
      </c>
      <c r="H22" s="56">
        <v>326</v>
      </c>
      <c r="I22" s="56">
        <v>375</v>
      </c>
      <c r="J22" s="57">
        <f t="shared" si="3"/>
        <v>701</v>
      </c>
      <c r="K22" s="56">
        <v>246</v>
      </c>
      <c r="L22" s="56">
        <v>230</v>
      </c>
      <c r="M22" s="57">
        <f t="shared" si="4"/>
        <v>476</v>
      </c>
      <c r="N22" s="32">
        <f t="shared" si="11"/>
        <v>0.29770782812188523</v>
      </c>
      <c r="O22" s="32">
        <f t="shared" si="0"/>
        <v>0.3032127567426432</v>
      </c>
      <c r="P22" s="33">
        <f t="shared" si="12"/>
        <v>0.30052787216045601</v>
      </c>
      <c r="Q22" s="41"/>
      <c r="R22" s="58">
        <f t="shared" si="8"/>
        <v>68.402016788620003</v>
      </c>
      <c r="S22" s="58">
        <f t="shared" si="9"/>
        <v>69.182626348354489</v>
      </c>
      <c r="T22" s="58">
        <f t="shared" si="10"/>
        <v>68.803264693156422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33293.110493326363</v>
      </c>
      <c r="F23" s="56">
        <v>35216.396560982139</v>
      </c>
      <c r="G23" s="57">
        <f t="shared" si="2"/>
        <v>68509.507054308502</v>
      </c>
      <c r="H23" s="56">
        <v>337</v>
      </c>
      <c r="I23" s="56">
        <v>366</v>
      </c>
      <c r="J23" s="57">
        <f t="shared" si="3"/>
        <v>703</v>
      </c>
      <c r="K23" s="56">
        <v>242</v>
      </c>
      <c r="L23" s="56">
        <v>227</v>
      </c>
      <c r="M23" s="57">
        <f t="shared" si="4"/>
        <v>469</v>
      </c>
      <c r="N23" s="32">
        <f t="shared" si="11"/>
        <v>0.25068603166470665</v>
      </c>
      <c r="O23" s="32">
        <f t="shared" si="0"/>
        <v>0.26018379160250416</v>
      </c>
      <c r="P23" s="33">
        <f t="shared" si="12"/>
        <v>0.25547996365717668</v>
      </c>
      <c r="Q23" s="41"/>
      <c r="R23" s="58">
        <f t="shared" si="8"/>
        <v>57.501054392618933</v>
      </c>
      <c r="S23" s="58">
        <f t="shared" si="9"/>
        <v>59.386840743646104</v>
      </c>
      <c r="T23" s="58">
        <f t="shared" si="10"/>
        <v>58.455210797191555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30780.325697727338</v>
      </c>
      <c r="F24" s="56">
        <v>33035.902107579364</v>
      </c>
      <c r="G24" s="57">
        <f t="shared" si="2"/>
        <v>63816.227805306698</v>
      </c>
      <c r="H24" s="56">
        <v>356</v>
      </c>
      <c r="I24" s="56">
        <v>364</v>
      </c>
      <c r="J24" s="57">
        <f t="shared" si="3"/>
        <v>720</v>
      </c>
      <c r="K24" s="56">
        <v>241</v>
      </c>
      <c r="L24" s="56">
        <v>227</v>
      </c>
      <c r="M24" s="57">
        <f t="shared" si="4"/>
        <v>468</v>
      </c>
      <c r="N24" s="32">
        <f t="shared" si="11"/>
        <v>0.22522629000854166</v>
      </c>
      <c r="O24" s="32">
        <f t="shared" si="0"/>
        <v>0.24485548552904954</v>
      </c>
      <c r="P24" s="33">
        <f t="shared" si="12"/>
        <v>0.23497786248566446</v>
      </c>
      <c r="Q24" s="41"/>
      <c r="R24" s="58">
        <f t="shared" si="8"/>
        <v>51.558334502055843</v>
      </c>
      <c r="S24" s="58">
        <f t="shared" si="9"/>
        <v>55.898311518746809</v>
      </c>
      <c r="T24" s="58">
        <f t="shared" si="10"/>
        <v>53.717363472480386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30019.781047675511</v>
      </c>
      <c r="F25" s="56">
        <v>31121.825007137806</v>
      </c>
      <c r="G25" s="57">
        <f t="shared" si="2"/>
        <v>61141.606054813317</v>
      </c>
      <c r="H25" s="56">
        <v>353</v>
      </c>
      <c r="I25" s="56">
        <v>361</v>
      </c>
      <c r="J25" s="57">
        <f t="shared" si="3"/>
        <v>714</v>
      </c>
      <c r="K25" s="56">
        <v>250</v>
      </c>
      <c r="L25" s="56">
        <v>225</v>
      </c>
      <c r="M25" s="57">
        <f t="shared" si="4"/>
        <v>475</v>
      </c>
      <c r="N25" s="32">
        <f t="shared" si="11"/>
        <v>0.21714441473059654</v>
      </c>
      <c r="O25" s="32">
        <f t="shared" si="0"/>
        <v>0.23264131837652349</v>
      </c>
      <c r="P25" s="33">
        <f t="shared" si="12"/>
        <v>0.22476548412939049</v>
      </c>
      <c r="Q25" s="41"/>
      <c r="R25" s="58">
        <f t="shared" si="8"/>
        <v>49.784048171932852</v>
      </c>
      <c r="S25" s="58">
        <f t="shared" si="9"/>
        <v>53.108916394433116</v>
      </c>
      <c r="T25" s="58">
        <f t="shared" si="10"/>
        <v>51.422713250473777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28458.902327576438</v>
      </c>
      <c r="F26" s="56">
        <v>29232.772148967757</v>
      </c>
      <c r="G26" s="57">
        <f t="shared" si="2"/>
        <v>57691.674476544198</v>
      </c>
      <c r="H26" s="56">
        <v>364</v>
      </c>
      <c r="I26" s="56">
        <v>367</v>
      </c>
      <c r="J26" s="57">
        <f t="shared" si="3"/>
        <v>731</v>
      </c>
      <c r="K26" s="56">
        <v>238</v>
      </c>
      <c r="L26" s="56">
        <v>225</v>
      </c>
      <c r="M26" s="57">
        <f t="shared" si="4"/>
        <v>463</v>
      </c>
      <c r="N26" s="32">
        <f t="shared" si="11"/>
        <v>0.20675129553336363</v>
      </c>
      <c r="O26" s="32">
        <f t="shared" si="0"/>
        <v>0.21642362702090556</v>
      </c>
      <c r="P26" s="33">
        <f t="shared" si="12"/>
        <v>0.21154178086148503</v>
      </c>
      <c r="Q26" s="41"/>
      <c r="R26" s="58">
        <f t="shared" si="8"/>
        <v>47.273924132186771</v>
      </c>
      <c r="S26" s="58">
        <f t="shared" si="9"/>
        <v>49.379682684067156</v>
      </c>
      <c r="T26" s="58">
        <f t="shared" si="10"/>
        <v>48.31798532373886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23572.927597273381</v>
      </c>
      <c r="F27" s="56">
        <v>28144.934396567631</v>
      </c>
      <c r="G27" s="57">
        <f t="shared" si="2"/>
        <v>51717.861993841012</v>
      </c>
      <c r="H27" s="56">
        <v>382</v>
      </c>
      <c r="I27" s="56">
        <v>366</v>
      </c>
      <c r="J27" s="57">
        <f t="shared" si="3"/>
        <v>748</v>
      </c>
      <c r="K27" s="56">
        <v>225</v>
      </c>
      <c r="L27" s="56">
        <v>216</v>
      </c>
      <c r="M27" s="57">
        <f t="shared" si="4"/>
        <v>441</v>
      </c>
      <c r="N27" s="32">
        <f t="shared" si="11"/>
        <v>0.17043298916416061</v>
      </c>
      <c r="O27" s="32">
        <f t="shared" si="0"/>
        <v>0.212215997078716</v>
      </c>
      <c r="P27" s="33">
        <f t="shared" si="12"/>
        <v>0.19088589923022783</v>
      </c>
      <c r="Q27" s="41"/>
      <c r="R27" s="58">
        <f t="shared" si="8"/>
        <v>38.835136074585471</v>
      </c>
      <c r="S27" s="58">
        <f t="shared" si="9"/>
        <v>48.358993808535445</v>
      </c>
      <c r="T27" s="58">
        <f t="shared" si="10"/>
        <v>43.496940280774609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9823.057456170247</v>
      </c>
      <c r="F28" s="56">
        <v>9323.3928625283334</v>
      </c>
      <c r="G28" s="57">
        <f t="shared" si="2"/>
        <v>19146.450318698582</v>
      </c>
      <c r="H28" s="56">
        <v>199</v>
      </c>
      <c r="I28" s="56">
        <v>208</v>
      </c>
      <c r="J28" s="57">
        <f t="shared" si="3"/>
        <v>407</v>
      </c>
      <c r="K28" s="56">
        <v>0</v>
      </c>
      <c r="L28" s="56">
        <v>0</v>
      </c>
      <c r="M28" s="57">
        <f t="shared" si="4"/>
        <v>0</v>
      </c>
      <c r="N28" s="32">
        <f t="shared" si="11"/>
        <v>0.22852823041527653</v>
      </c>
      <c r="O28" s="32">
        <f t="shared" si="0"/>
        <v>0.20751853771653164</v>
      </c>
      <c r="P28" s="33">
        <f t="shared" si="12"/>
        <v>0.21779109016628653</v>
      </c>
      <c r="Q28" s="41"/>
      <c r="R28" s="58">
        <f t="shared" si="8"/>
        <v>49.36209776969973</v>
      </c>
      <c r="S28" s="58">
        <f t="shared" si="9"/>
        <v>44.824004146770832</v>
      </c>
      <c r="T28" s="58">
        <f t="shared" si="10"/>
        <v>47.042875475917889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9966.6567636585933</v>
      </c>
      <c r="F29" s="56">
        <v>8877.5833962502747</v>
      </c>
      <c r="G29" s="57">
        <f t="shared" si="2"/>
        <v>18844.24015990887</v>
      </c>
      <c r="H29" s="56">
        <v>205</v>
      </c>
      <c r="I29" s="56">
        <v>205</v>
      </c>
      <c r="J29" s="57">
        <f t="shared" si="3"/>
        <v>410</v>
      </c>
      <c r="K29" s="56">
        <v>0</v>
      </c>
      <c r="L29" s="56">
        <v>0</v>
      </c>
      <c r="M29" s="57">
        <f t="shared" si="4"/>
        <v>0</v>
      </c>
      <c r="N29" s="32">
        <f t="shared" si="11"/>
        <v>0.22508258273845061</v>
      </c>
      <c r="O29" s="32">
        <f t="shared" si="0"/>
        <v>0.20048742990628443</v>
      </c>
      <c r="P29" s="33">
        <f t="shared" si="12"/>
        <v>0.21278500632236755</v>
      </c>
      <c r="Q29" s="41"/>
      <c r="R29" s="58">
        <f t="shared" si="8"/>
        <v>48.61783787150533</v>
      </c>
      <c r="S29" s="58">
        <f t="shared" si="9"/>
        <v>43.305284859757435</v>
      </c>
      <c r="T29" s="58">
        <f t="shared" si="10"/>
        <v>45.96156136563139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9410.8678631174789</v>
      </c>
      <c r="F30" s="56">
        <v>8751.8210596045301</v>
      </c>
      <c r="G30" s="57">
        <f t="shared" si="2"/>
        <v>18162.688922722009</v>
      </c>
      <c r="H30" s="56">
        <v>224</v>
      </c>
      <c r="I30" s="56">
        <v>212</v>
      </c>
      <c r="J30" s="57">
        <f t="shared" si="3"/>
        <v>436</v>
      </c>
      <c r="K30" s="56">
        <v>0</v>
      </c>
      <c r="L30" s="56">
        <v>0</v>
      </c>
      <c r="M30" s="57">
        <f t="shared" si="4"/>
        <v>0</v>
      </c>
      <c r="N30" s="32">
        <f t="shared" si="11"/>
        <v>0.19450371740900874</v>
      </c>
      <c r="O30" s="32">
        <f t="shared" si="0"/>
        <v>0.19112117967340431</v>
      </c>
      <c r="P30" s="33">
        <f t="shared" si="12"/>
        <v>0.19285899722564145</v>
      </c>
      <c r="Q30" s="41"/>
      <c r="R30" s="58">
        <f t="shared" si="8"/>
        <v>42.012802960345887</v>
      </c>
      <c r="S30" s="58">
        <f t="shared" si="9"/>
        <v>41.282174809455327</v>
      </c>
      <c r="T30" s="58">
        <f t="shared" si="10"/>
        <v>41.657543400738554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8760.0785502088747</v>
      </c>
      <c r="F31" s="56">
        <v>7756.081832063569</v>
      </c>
      <c r="G31" s="57">
        <f t="shared" si="2"/>
        <v>16516.160382272443</v>
      </c>
      <c r="H31" s="56">
        <v>224</v>
      </c>
      <c r="I31" s="56">
        <v>207</v>
      </c>
      <c r="J31" s="57">
        <f t="shared" si="3"/>
        <v>431</v>
      </c>
      <c r="K31" s="56">
        <v>0</v>
      </c>
      <c r="L31" s="56">
        <v>0</v>
      </c>
      <c r="M31" s="57">
        <f t="shared" si="4"/>
        <v>0</v>
      </c>
      <c r="N31" s="32">
        <f t="shared" si="11"/>
        <v>0.1810532107764731</v>
      </c>
      <c r="O31" s="32">
        <f t="shared" si="0"/>
        <v>0.17346756647127323</v>
      </c>
      <c r="P31" s="33">
        <f t="shared" si="12"/>
        <v>0.17740998949764161</v>
      </c>
      <c r="Q31" s="41"/>
      <c r="R31" s="58">
        <f t="shared" si="8"/>
        <v>39.107493527718191</v>
      </c>
      <c r="S31" s="58">
        <f t="shared" si="9"/>
        <v>37.468994357795019</v>
      </c>
      <c r="T31" s="58">
        <f t="shared" si="10"/>
        <v>38.320557731490588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8503.0673871240542</v>
      </c>
      <c r="F32" s="56">
        <v>7431.2967472740884</v>
      </c>
      <c r="G32" s="57">
        <f t="shared" si="2"/>
        <v>15934.364134398144</v>
      </c>
      <c r="H32" s="56">
        <v>220</v>
      </c>
      <c r="I32" s="56">
        <v>205</v>
      </c>
      <c r="J32" s="57">
        <f t="shared" si="3"/>
        <v>425</v>
      </c>
      <c r="K32" s="56">
        <v>0</v>
      </c>
      <c r="L32" s="56">
        <v>0</v>
      </c>
      <c r="M32" s="57">
        <f t="shared" si="4"/>
        <v>0</v>
      </c>
      <c r="N32" s="32">
        <f t="shared" si="11"/>
        <v>0.17893660326439509</v>
      </c>
      <c r="O32" s="32">
        <f t="shared" si="0"/>
        <v>0.16782512979390443</v>
      </c>
      <c r="P32" s="33">
        <f t="shared" si="12"/>
        <v>0.1735769513550996</v>
      </c>
      <c r="Q32" s="41"/>
      <c r="R32" s="58">
        <f t="shared" si="8"/>
        <v>38.650306305109339</v>
      </c>
      <c r="S32" s="58">
        <f t="shared" si="9"/>
        <v>36.25022803548336</v>
      </c>
      <c r="T32" s="58">
        <f t="shared" si="10"/>
        <v>37.492621492701517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6662.4218441583789</v>
      </c>
      <c r="F33" s="56">
        <v>5517.7097726564825</v>
      </c>
      <c r="G33" s="57">
        <f t="shared" si="2"/>
        <v>12180.131616814862</v>
      </c>
      <c r="H33" s="56">
        <v>211</v>
      </c>
      <c r="I33" s="56">
        <v>205</v>
      </c>
      <c r="J33" s="57">
        <f t="shared" si="3"/>
        <v>416</v>
      </c>
      <c r="K33" s="56">
        <v>0</v>
      </c>
      <c r="L33" s="56">
        <v>0</v>
      </c>
      <c r="M33" s="57">
        <f t="shared" si="4"/>
        <v>0</v>
      </c>
      <c r="N33" s="32">
        <f t="shared" si="11"/>
        <v>0.14618268044932375</v>
      </c>
      <c r="O33" s="32">
        <f t="shared" si="0"/>
        <v>0.12460952512774351</v>
      </c>
      <c r="P33" s="33">
        <f t="shared" si="12"/>
        <v>0.13555167842787194</v>
      </c>
      <c r="Q33" s="41"/>
      <c r="R33" s="58">
        <f t="shared" si="8"/>
        <v>31.575458977053927</v>
      </c>
      <c r="S33" s="58">
        <f t="shared" si="9"/>
        <v>26.915657427592599</v>
      </c>
      <c r="T33" s="58">
        <f t="shared" si="10"/>
        <v>29.279162540420341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3377.2757249101451</v>
      </c>
      <c r="F34" s="56">
        <v>3524.4939072595812</v>
      </c>
      <c r="G34" s="57">
        <f t="shared" si="2"/>
        <v>6901.7696321697258</v>
      </c>
      <c r="H34" s="56">
        <v>223</v>
      </c>
      <c r="I34" s="56">
        <v>205</v>
      </c>
      <c r="J34" s="57">
        <f t="shared" si="3"/>
        <v>428</v>
      </c>
      <c r="K34" s="56">
        <v>0</v>
      </c>
      <c r="L34" s="56">
        <v>0</v>
      </c>
      <c r="M34" s="57">
        <f t="shared" si="4"/>
        <v>0</v>
      </c>
      <c r="N34" s="32">
        <f t="shared" si="11"/>
        <v>7.0114510150102657E-2</v>
      </c>
      <c r="O34" s="32">
        <f t="shared" si="0"/>
        <v>7.9595616695112489E-2</v>
      </c>
      <c r="P34" s="33">
        <f t="shared" si="12"/>
        <v>7.4655694359745214E-2</v>
      </c>
      <c r="Q34" s="41"/>
      <c r="R34" s="58">
        <f t="shared" si="8"/>
        <v>15.144734192422176</v>
      </c>
      <c r="S34" s="58">
        <f t="shared" si="9"/>
        <v>17.1926532061443</v>
      </c>
      <c r="T34" s="58">
        <f t="shared" si="10"/>
        <v>16.125629981704968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1727.3340582375454</v>
      </c>
      <c r="F35" s="56">
        <v>2094.2517159065301</v>
      </c>
      <c r="G35" s="57">
        <f t="shared" si="2"/>
        <v>3821.5857741440755</v>
      </c>
      <c r="H35" s="56">
        <v>226</v>
      </c>
      <c r="I35" s="56">
        <v>204</v>
      </c>
      <c r="J35" s="57">
        <f t="shared" si="3"/>
        <v>430</v>
      </c>
      <c r="K35" s="56">
        <v>0</v>
      </c>
      <c r="L35" s="56">
        <v>0</v>
      </c>
      <c r="M35" s="57">
        <f t="shared" si="4"/>
        <v>0</v>
      </c>
      <c r="N35" s="32">
        <f t="shared" si="11"/>
        <v>3.5384588213650141E-2</v>
      </c>
      <c r="O35" s="32">
        <f t="shared" si="0"/>
        <v>4.7527498999331202E-2</v>
      </c>
      <c r="P35" s="33">
        <f t="shared" si="12"/>
        <v>4.1145411004996503E-2</v>
      </c>
      <c r="Q35" s="41"/>
      <c r="R35" s="58">
        <f t="shared" si="8"/>
        <v>7.6430710541484306</v>
      </c>
      <c r="S35" s="58">
        <f t="shared" si="9"/>
        <v>10.26593978385554</v>
      </c>
      <c r="T35" s="58">
        <f t="shared" si="10"/>
        <v>8.887408777079246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392.39293184317273</v>
      </c>
      <c r="F36" s="61">
        <v>342.00000000063665</v>
      </c>
      <c r="G36" s="62">
        <f t="shared" si="2"/>
        <v>734.39293184380938</v>
      </c>
      <c r="H36" s="61">
        <v>228</v>
      </c>
      <c r="I36" s="61">
        <v>204</v>
      </c>
      <c r="J36" s="62">
        <f t="shared" si="3"/>
        <v>432</v>
      </c>
      <c r="K36" s="61">
        <v>0</v>
      </c>
      <c r="L36" s="61">
        <v>0</v>
      </c>
      <c r="M36" s="62">
        <f t="shared" si="4"/>
        <v>0</v>
      </c>
      <c r="N36" s="34">
        <f t="shared" si="11"/>
        <v>7.9676927356069835E-3</v>
      </c>
      <c r="O36" s="34">
        <f t="shared" si="0"/>
        <v>7.7614379085111799E-3</v>
      </c>
      <c r="P36" s="35">
        <f t="shared" si="12"/>
        <v>7.8702946228117431E-3</v>
      </c>
      <c r="Q36" s="41"/>
      <c r="R36" s="58">
        <f t="shared" si="8"/>
        <v>1.7210216308911084</v>
      </c>
      <c r="S36" s="58">
        <f t="shared" si="9"/>
        <v>1.676470588238415</v>
      </c>
      <c r="T36" s="58">
        <f t="shared" si="10"/>
        <v>1.6999836385273366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9188.4492312821767</v>
      </c>
      <c r="F37" s="56">
        <v>12675.927939098659</v>
      </c>
      <c r="G37" s="65">
        <f t="shared" si="2"/>
        <v>21864.377170380838</v>
      </c>
      <c r="H37" s="64">
        <v>118</v>
      </c>
      <c r="I37" s="64">
        <v>128</v>
      </c>
      <c r="J37" s="65">
        <f t="shared" si="3"/>
        <v>246</v>
      </c>
      <c r="K37" s="64">
        <v>136</v>
      </c>
      <c r="L37" s="64">
        <v>100</v>
      </c>
      <c r="M37" s="65">
        <f t="shared" si="4"/>
        <v>236</v>
      </c>
      <c r="N37" s="30">
        <f t="shared" si="11"/>
        <v>0.15516835367607026</v>
      </c>
      <c r="O37" s="30">
        <f t="shared" si="0"/>
        <v>0.2416856303214357</v>
      </c>
      <c r="P37" s="31">
        <f t="shared" si="12"/>
        <v>0.19580506851250928</v>
      </c>
      <c r="Q37" s="41"/>
      <c r="R37" s="58">
        <f t="shared" si="8"/>
        <v>36.174996973551877</v>
      </c>
      <c r="S37" s="58">
        <f t="shared" si="9"/>
        <v>55.596175171485349</v>
      </c>
      <c r="T37" s="58">
        <f t="shared" si="10"/>
        <v>45.361778361785973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8865.4456459629182</v>
      </c>
      <c r="F38" s="56">
        <v>12262.560082455322</v>
      </c>
      <c r="G38" s="57">
        <f t="shared" si="2"/>
        <v>21128.00572841824</v>
      </c>
      <c r="H38" s="56">
        <v>129</v>
      </c>
      <c r="I38" s="56">
        <v>128</v>
      </c>
      <c r="J38" s="57">
        <f t="shared" si="3"/>
        <v>257</v>
      </c>
      <c r="K38" s="56">
        <v>135</v>
      </c>
      <c r="L38" s="56">
        <v>99</v>
      </c>
      <c r="M38" s="57">
        <f t="shared" si="4"/>
        <v>234</v>
      </c>
      <c r="N38" s="32">
        <f t="shared" si="11"/>
        <v>0.14452017550148211</v>
      </c>
      <c r="O38" s="32">
        <f t="shared" si="0"/>
        <v>0.23491494410833949</v>
      </c>
      <c r="P38" s="33">
        <f t="shared" si="12"/>
        <v>0.18607769436005636</v>
      </c>
      <c r="Q38" s="41"/>
      <c r="R38" s="58">
        <f t="shared" si="8"/>
        <v>33.581233507435293</v>
      </c>
      <c r="S38" s="58">
        <f t="shared" si="9"/>
        <v>54.020088468966179</v>
      </c>
      <c r="T38" s="58">
        <f t="shared" si="10"/>
        <v>43.0305615650066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8649.7489804712586</v>
      </c>
      <c r="F39" s="56">
        <v>12013.578815763172</v>
      </c>
      <c r="G39" s="57">
        <f t="shared" si="2"/>
        <v>20663.327796234429</v>
      </c>
      <c r="H39" s="56">
        <v>129</v>
      </c>
      <c r="I39" s="56">
        <v>128</v>
      </c>
      <c r="J39" s="57">
        <f t="shared" si="3"/>
        <v>257</v>
      </c>
      <c r="K39" s="56">
        <v>141</v>
      </c>
      <c r="L39" s="56">
        <v>95</v>
      </c>
      <c r="M39" s="57">
        <f t="shared" si="4"/>
        <v>236</v>
      </c>
      <c r="N39" s="32">
        <f t="shared" si="11"/>
        <v>0.13766470875463552</v>
      </c>
      <c r="O39" s="32">
        <f t="shared" si="0"/>
        <v>0.2346035544399932</v>
      </c>
      <c r="P39" s="33">
        <f t="shared" si="12"/>
        <v>0.18119368463902516</v>
      </c>
      <c r="Q39" s="41"/>
      <c r="R39" s="58">
        <f t="shared" si="8"/>
        <v>32.036107335078732</v>
      </c>
      <c r="S39" s="58">
        <f t="shared" si="9"/>
        <v>53.87255074333261</v>
      </c>
      <c r="T39" s="58">
        <f t="shared" si="10"/>
        <v>41.913443805749353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8573.7974833726275</v>
      </c>
      <c r="F40" s="56">
        <v>11910.557488313305</v>
      </c>
      <c r="G40" s="57">
        <f t="shared" si="2"/>
        <v>20484.354971685934</v>
      </c>
      <c r="H40" s="56">
        <v>129</v>
      </c>
      <c r="I40" s="56">
        <v>136</v>
      </c>
      <c r="J40" s="57">
        <f t="shared" si="3"/>
        <v>265</v>
      </c>
      <c r="K40" s="56">
        <v>146</v>
      </c>
      <c r="L40" s="56">
        <v>96</v>
      </c>
      <c r="M40" s="57">
        <f t="shared" si="4"/>
        <v>242</v>
      </c>
      <c r="N40" s="32">
        <f t="shared" si="11"/>
        <v>0.13381504375347464</v>
      </c>
      <c r="O40" s="32">
        <f t="shared" si="0"/>
        <v>0.22395001294211239</v>
      </c>
      <c r="P40" s="33">
        <f t="shared" si="12"/>
        <v>0.17469771245553264</v>
      </c>
      <c r="Q40" s="41"/>
      <c r="R40" s="58">
        <f t="shared" si="8"/>
        <v>31.17744539408228</v>
      </c>
      <c r="S40" s="58">
        <f t="shared" si="9"/>
        <v>51.338609863419421</v>
      </c>
      <c r="T40" s="58">
        <f t="shared" si="10"/>
        <v>40.4030670052977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8513.278541986012</v>
      </c>
      <c r="F41" s="56">
        <v>11775.260034758678</v>
      </c>
      <c r="G41" s="57">
        <f t="shared" si="2"/>
        <v>20288.53857674469</v>
      </c>
      <c r="H41" s="56">
        <v>129</v>
      </c>
      <c r="I41" s="56">
        <v>144</v>
      </c>
      <c r="J41" s="57">
        <f t="shared" si="3"/>
        <v>273</v>
      </c>
      <c r="K41" s="56">
        <v>159</v>
      </c>
      <c r="L41" s="56">
        <v>96</v>
      </c>
      <c r="M41" s="57">
        <f t="shared" si="4"/>
        <v>255</v>
      </c>
      <c r="N41" s="32">
        <f t="shared" si="11"/>
        <v>0.12650497120164664</v>
      </c>
      <c r="O41" s="32">
        <f t="shared" si="0"/>
        <v>0.21443873897797708</v>
      </c>
      <c r="P41" s="33">
        <f t="shared" si="12"/>
        <v>0.16601645208779039</v>
      </c>
      <c r="Q41" s="41"/>
      <c r="R41" s="58">
        <f t="shared" si="8"/>
        <v>29.559994937451432</v>
      </c>
      <c r="S41" s="58">
        <f t="shared" si="9"/>
        <v>49.063583478161156</v>
      </c>
      <c r="T41" s="58">
        <f t="shared" si="10"/>
        <v>38.425262455955853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5312.1933041390766</v>
      </c>
      <c r="F42" s="56">
        <v>7392.9644397824495</v>
      </c>
      <c r="G42" s="57">
        <f t="shared" si="2"/>
        <v>12705.157743921525</v>
      </c>
      <c r="H42" s="56">
        <v>0</v>
      </c>
      <c r="I42" s="56">
        <v>0</v>
      </c>
      <c r="J42" s="57">
        <f t="shared" si="3"/>
        <v>0</v>
      </c>
      <c r="K42" s="56">
        <v>159</v>
      </c>
      <c r="L42" s="56">
        <v>96</v>
      </c>
      <c r="M42" s="57">
        <f t="shared" si="4"/>
        <v>255</v>
      </c>
      <c r="N42" s="32">
        <f t="shared" si="11"/>
        <v>0.13471782572882626</v>
      </c>
      <c r="O42" s="32">
        <f t="shared" si="0"/>
        <v>0.31052438003118488</v>
      </c>
      <c r="P42" s="33">
        <f t="shared" si="12"/>
        <v>0.20090382264265536</v>
      </c>
      <c r="Q42" s="41"/>
      <c r="R42" s="58">
        <f t="shared" si="8"/>
        <v>33.410020780748908</v>
      </c>
      <c r="S42" s="58">
        <f t="shared" si="9"/>
        <v>77.010046247733854</v>
      </c>
      <c r="T42" s="58">
        <f t="shared" si="10"/>
        <v>49.824148015378533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4913.106285107232</v>
      </c>
      <c r="F43" s="56">
        <v>6532.9583418274242</v>
      </c>
      <c r="G43" s="57">
        <f t="shared" si="2"/>
        <v>11446.064626934656</v>
      </c>
      <c r="H43" s="56">
        <v>0</v>
      </c>
      <c r="I43" s="56">
        <v>0</v>
      </c>
      <c r="J43" s="57">
        <f t="shared" si="3"/>
        <v>0</v>
      </c>
      <c r="K43" s="56">
        <v>159</v>
      </c>
      <c r="L43" s="56">
        <v>94</v>
      </c>
      <c r="M43" s="57">
        <f t="shared" si="4"/>
        <v>253</v>
      </c>
      <c r="N43" s="32">
        <f t="shared" si="11"/>
        <v>0.12459693358458186</v>
      </c>
      <c r="O43" s="32">
        <f t="shared" si="0"/>
        <v>0.28024014849980372</v>
      </c>
      <c r="P43" s="33">
        <f t="shared" si="12"/>
        <v>0.18242484742660106</v>
      </c>
      <c r="Q43" s="41"/>
      <c r="R43" s="58">
        <f t="shared" si="8"/>
        <v>30.900039528976301</v>
      </c>
      <c r="S43" s="58">
        <f t="shared" si="9"/>
        <v>69.499556827951324</v>
      </c>
      <c r="T43" s="58">
        <f t="shared" si="10"/>
        <v>45.241362161797063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4797.1292417008226</v>
      </c>
      <c r="F44" s="56">
        <v>6272.0344690030324</v>
      </c>
      <c r="G44" s="57">
        <f t="shared" si="2"/>
        <v>11069.163710703855</v>
      </c>
      <c r="H44" s="56">
        <v>0</v>
      </c>
      <c r="I44" s="56">
        <v>0</v>
      </c>
      <c r="J44" s="57">
        <f t="shared" si="3"/>
        <v>0</v>
      </c>
      <c r="K44" s="56">
        <v>159</v>
      </c>
      <c r="L44" s="56">
        <v>94</v>
      </c>
      <c r="M44" s="57">
        <f t="shared" si="4"/>
        <v>253</v>
      </c>
      <c r="N44" s="32">
        <f t="shared" si="11"/>
        <v>0.12165574258725965</v>
      </c>
      <c r="O44" s="32">
        <f t="shared" si="0"/>
        <v>0.26904746349532571</v>
      </c>
      <c r="P44" s="33">
        <f t="shared" si="12"/>
        <v>0.17641788395231187</v>
      </c>
      <c r="Q44" s="41"/>
      <c r="R44" s="58">
        <f t="shared" si="8"/>
        <v>30.170624161640394</v>
      </c>
      <c r="S44" s="58">
        <f t="shared" si="9"/>
        <v>66.723770946840773</v>
      </c>
      <c r="T44" s="58">
        <f t="shared" si="10"/>
        <v>43.751635220173341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4668.8059454135109</v>
      </c>
      <c r="F45" s="56">
        <v>6123.7511638267451</v>
      </c>
      <c r="G45" s="57">
        <f t="shared" si="2"/>
        <v>10792.557109240257</v>
      </c>
      <c r="H45" s="56">
        <v>0</v>
      </c>
      <c r="I45" s="56">
        <v>0</v>
      </c>
      <c r="J45" s="57">
        <f t="shared" si="3"/>
        <v>0</v>
      </c>
      <c r="K45" s="56">
        <v>159</v>
      </c>
      <c r="L45" s="56">
        <v>97</v>
      </c>
      <c r="M45" s="57">
        <f t="shared" si="4"/>
        <v>256</v>
      </c>
      <c r="N45" s="32">
        <f t="shared" si="11"/>
        <v>0.11840144921417911</v>
      </c>
      <c r="O45" s="32">
        <f t="shared" si="0"/>
        <v>0.2545623197467054</v>
      </c>
      <c r="P45" s="33">
        <f t="shared" si="12"/>
        <v>0.16999365406439418</v>
      </c>
      <c r="Q45" s="41"/>
      <c r="R45" s="58">
        <f t="shared" si="8"/>
        <v>29.363559405116423</v>
      </c>
      <c r="S45" s="58">
        <f t="shared" si="9"/>
        <v>63.131455297182939</v>
      </c>
      <c r="T45" s="58">
        <f t="shared" si="10"/>
        <v>42.158426207969754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4669.5724961326623</v>
      </c>
      <c r="F46" s="56">
        <v>6058.9416658518776</v>
      </c>
      <c r="G46" s="57">
        <f t="shared" si="2"/>
        <v>10728.51416198454</v>
      </c>
      <c r="H46" s="56">
        <v>0</v>
      </c>
      <c r="I46" s="56">
        <v>0</v>
      </c>
      <c r="J46" s="57">
        <f t="shared" si="3"/>
        <v>0</v>
      </c>
      <c r="K46" s="56">
        <v>159</v>
      </c>
      <c r="L46" s="56">
        <v>95</v>
      </c>
      <c r="M46" s="57">
        <f t="shared" si="4"/>
        <v>254</v>
      </c>
      <c r="N46" s="32">
        <f t="shared" si="11"/>
        <v>0.11842088902750716</v>
      </c>
      <c r="O46" s="32">
        <f t="shared" si="0"/>
        <v>0.2571706988901476</v>
      </c>
      <c r="P46" s="33">
        <f t="shared" si="12"/>
        <v>0.17031550295251047</v>
      </c>
      <c r="Q46" s="41"/>
      <c r="R46" s="58">
        <f t="shared" si="8"/>
        <v>29.368380478821777</v>
      </c>
      <c r="S46" s="58">
        <f t="shared" si="9"/>
        <v>63.778333324756609</v>
      </c>
      <c r="T46" s="58">
        <f t="shared" si="10"/>
        <v>42.238244732222597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4660.7996480949587</v>
      </c>
      <c r="F47" s="56">
        <v>6012.6558036506785</v>
      </c>
      <c r="G47" s="57">
        <f t="shared" si="2"/>
        <v>10673.455451745638</v>
      </c>
      <c r="H47" s="56">
        <v>0</v>
      </c>
      <c r="I47" s="56">
        <v>0</v>
      </c>
      <c r="J47" s="57">
        <f t="shared" si="3"/>
        <v>0</v>
      </c>
      <c r="K47" s="56">
        <v>158</v>
      </c>
      <c r="L47" s="56">
        <v>95</v>
      </c>
      <c r="M47" s="57">
        <f t="shared" si="4"/>
        <v>253</v>
      </c>
      <c r="N47" s="32">
        <f t="shared" si="11"/>
        <v>0.11894649979825844</v>
      </c>
      <c r="O47" s="32">
        <f t="shared" si="0"/>
        <v>0.25520610372031743</v>
      </c>
      <c r="P47" s="33">
        <f t="shared" si="12"/>
        <v>0.17011117320772726</v>
      </c>
      <c r="Q47" s="41"/>
      <c r="R47" s="58">
        <f t="shared" si="8"/>
        <v>29.498731949968093</v>
      </c>
      <c r="S47" s="58">
        <f t="shared" si="9"/>
        <v>63.29111372263872</v>
      </c>
      <c r="T47" s="58">
        <f t="shared" si="10"/>
        <v>42.187570955516357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3913.1607427293716</v>
      </c>
      <c r="F48" s="56">
        <v>5872.4605081838317</v>
      </c>
      <c r="G48" s="57">
        <f t="shared" si="2"/>
        <v>9785.6212509132038</v>
      </c>
      <c r="H48" s="56">
        <v>0</v>
      </c>
      <c r="I48" s="56">
        <v>0</v>
      </c>
      <c r="J48" s="57">
        <f t="shared" ref="J48:J58" si="13">+H48+I48</f>
        <v>0</v>
      </c>
      <c r="K48" s="56">
        <v>158</v>
      </c>
      <c r="L48" s="56">
        <v>95</v>
      </c>
      <c r="M48" s="57">
        <f t="shared" ref="M48:M58" si="14">+K48+L48</f>
        <v>253</v>
      </c>
      <c r="N48" s="32">
        <f t="shared" ref="N48" si="15">+E48/(H48*216+K48*248)</f>
        <v>9.9866290902648314E-2</v>
      </c>
      <c r="O48" s="32">
        <f t="shared" ref="O48" si="16">+F48/(I48*216+L48*248)</f>
        <v>0.24925553939659728</v>
      </c>
      <c r="P48" s="33">
        <f t="shared" ref="P48" si="17">+G48/(J48*216+M48*248)</f>
        <v>0.15596106800511927</v>
      </c>
      <c r="Q48" s="41"/>
      <c r="R48" s="58">
        <f t="shared" ref="R48" si="18">+E48/(H48+K48)</f>
        <v>24.766840143856783</v>
      </c>
      <c r="S48" s="58">
        <f t="shared" ref="S48" si="19">+F48/(I48+L48)</f>
        <v>61.815373770356125</v>
      </c>
      <c r="T48" s="58">
        <f t="shared" ref="T48" si="20">+G48/(J48+M48)</f>
        <v>38.67834486526958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3831.2166873647116</v>
      </c>
      <c r="F49" s="56">
        <v>5587.7940518916139</v>
      </c>
      <c r="G49" s="57">
        <f t="shared" si="2"/>
        <v>9419.0107392563259</v>
      </c>
      <c r="H49" s="56">
        <v>0</v>
      </c>
      <c r="I49" s="56">
        <v>0</v>
      </c>
      <c r="J49" s="57">
        <f t="shared" si="13"/>
        <v>0</v>
      </c>
      <c r="K49" s="56">
        <v>160</v>
      </c>
      <c r="L49" s="56">
        <v>93</v>
      </c>
      <c r="M49" s="57">
        <f t="shared" si="14"/>
        <v>253</v>
      </c>
      <c r="N49" s="32">
        <f t="shared" si="11"/>
        <v>9.6552839903344539E-2</v>
      </c>
      <c r="O49" s="32">
        <f t="shared" si="0"/>
        <v>0.24227341536123889</v>
      </c>
      <c r="P49" s="33">
        <f t="shared" si="12"/>
        <v>0.15011811072383535</v>
      </c>
      <c r="Q49" s="41"/>
      <c r="R49" s="58">
        <f t="shared" si="8"/>
        <v>23.945104296029449</v>
      </c>
      <c r="S49" s="58">
        <f t="shared" si="9"/>
        <v>60.083807009587247</v>
      </c>
      <c r="T49" s="58">
        <f t="shared" si="10"/>
        <v>37.229291459511167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3802.9131817279467</v>
      </c>
      <c r="F50" s="56">
        <v>5589.6110725844273</v>
      </c>
      <c r="G50" s="57">
        <f t="shared" si="2"/>
        <v>9392.524254312375</v>
      </c>
      <c r="H50" s="56">
        <v>0</v>
      </c>
      <c r="I50" s="56">
        <v>0</v>
      </c>
      <c r="J50" s="57">
        <f t="shared" si="13"/>
        <v>0</v>
      </c>
      <c r="K50" s="56">
        <v>162</v>
      </c>
      <c r="L50" s="56">
        <v>93</v>
      </c>
      <c r="M50" s="57">
        <f t="shared" si="14"/>
        <v>255</v>
      </c>
      <c r="N50" s="32">
        <f t="shared" si="11"/>
        <v>9.4656341639982738E-2</v>
      </c>
      <c r="O50" s="32">
        <f t="shared" si="0"/>
        <v>0.24235219704233557</v>
      </c>
      <c r="P50" s="33">
        <f t="shared" si="12"/>
        <v>0.14852188890437026</v>
      </c>
      <c r="Q50" s="41"/>
      <c r="R50" s="58">
        <f t="shared" si="8"/>
        <v>23.47477272671572</v>
      </c>
      <c r="S50" s="58">
        <f t="shared" si="9"/>
        <v>60.103344866499221</v>
      </c>
      <c r="T50" s="58">
        <f t="shared" si="10"/>
        <v>36.833428448283826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3752.7333619681363</v>
      </c>
      <c r="F51" s="56">
        <v>5209.4125587525423</v>
      </c>
      <c r="G51" s="57">
        <f t="shared" si="2"/>
        <v>8962.145920720679</v>
      </c>
      <c r="H51" s="56">
        <v>0</v>
      </c>
      <c r="I51" s="56">
        <v>0</v>
      </c>
      <c r="J51" s="57">
        <f t="shared" si="13"/>
        <v>0</v>
      </c>
      <c r="K51" s="56">
        <v>158</v>
      </c>
      <c r="L51" s="56">
        <v>93</v>
      </c>
      <c r="M51" s="57">
        <f t="shared" si="14"/>
        <v>251</v>
      </c>
      <c r="N51" s="32">
        <f t="shared" si="11"/>
        <v>9.5772084574523686E-2</v>
      </c>
      <c r="O51" s="32">
        <f t="shared" si="0"/>
        <v>0.22586769678947893</v>
      </c>
      <c r="P51" s="33">
        <f t="shared" si="12"/>
        <v>0.14397484129161867</v>
      </c>
      <c r="Q51" s="41"/>
      <c r="R51" s="58">
        <f t="shared" si="8"/>
        <v>23.751476974481875</v>
      </c>
      <c r="S51" s="58">
        <f t="shared" si="9"/>
        <v>56.015188803790778</v>
      </c>
      <c r="T51" s="58">
        <f t="shared" si="10"/>
        <v>35.705760640321429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3744.5386719205644</v>
      </c>
      <c r="F52" s="56">
        <v>5186.9642439013132</v>
      </c>
      <c r="G52" s="57">
        <f t="shared" si="2"/>
        <v>8931.5029158218786</v>
      </c>
      <c r="H52" s="56">
        <v>0</v>
      </c>
      <c r="I52" s="56">
        <v>0</v>
      </c>
      <c r="J52" s="57">
        <f t="shared" si="13"/>
        <v>0</v>
      </c>
      <c r="K52" s="56">
        <v>153</v>
      </c>
      <c r="L52" s="56">
        <v>93</v>
      </c>
      <c r="M52" s="57">
        <f t="shared" si="14"/>
        <v>246</v>
      </c>
      <c r="N52" s="32">
        <f t="shared" si="11"/>
        <v>9.868592325323014E-2</v>
      </c>
      <c r="O52" s="32">
        <f t="shared" si="0"/>
        <v>0.22489439142825673</v>
      </c>
      <c r="P52" s="33">
        <f t="shared" si="12"/>
        <v>0.1463988807340329</v>
      </c>
      <c r="Q52" s="41"/>
      <c r="R52" s="58">
        <f t="shared" si="8"/>
        <v>24.474108966801076</v>
      </c>
      <c r="S52" s="58">
        <f t="shared" si="9"/>
        <v>55.773809074207669</v>
      </c>
      <c r="T52" s="58">
        <f t="shared" si="10"/>
        <v>36.306922422040159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3719.7113569362537</v>
      </c>
      <c r="F53" s="56">
        <v>5134.780069757001</v>
      </c>
      <c r="G53" s="57">
        <f t="shared" si="2"/>
        <v>8854.4914266932537</v>
      </c>
      <c r="H53" s="56">
        <v>0</v>
      </c>
      <c r="I53" s="56">
        <v>0</v>
      </c>
      <c r="J53" s="57">
        <f t="shared" si="13"/>
        <v>0</v>
      </c>
      <c r="K53" s="56">
        <v>150</v>
      </c>
      <c r="L53" s="56">
        <v>92</v>
      </c>
      <c r="M53" s="57">
        <f t="shared" si="14"/>
        <v>242</v>
      </c>
      <c r="N53" s="32">
        <f t="shared" si="11"/>
        <v>9.9992240777856276E-2</v>
      </c>
      <c r="O53" s="32">
        <f t="shared" si="0"/>
        <v>0.22505172114993868</v>
      </c>
      <c r="P53" s="33">
        <f t="shared" si="12"/>
        <v>0.14753551430773884</v>
      </c>
      <c r="Q53" s="41"/>
      <c r="R53" s="58">
        <f t="shared" si="8"/>
        <v>24.798075712908357</v>
      </c>
      <c r="S53" s="58">
        <f t="shared" si="9"/>
        <v>55.812826845184794</v>
      </c>
      <c r="T53" s="58">
        <f t="shared" si="10"/>
        <v>36.588807548319231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3663.224436756148</v>
      </c>
      <c r="F54" s="56">
        <v>4946.1748884583976</v>
      </c>
      <c r="G54" s="57">
        <f t="shared" si="2"/>
        <v>8609.3993252145447</v>
      </c>
      <c r="H54" s="56">
        <v>0</v>
      </c>
      <c r="I54" s="56">
        <v>0</v>
      </c>
      <c r="J54" s="57">
        <f t="shared" si="13"/>
        <v>0</v>
      </c>
      <c r="K54" s="56">
        <v>138</v>
      </c>
      <c r="L54" s="56">
        <v>94</v>
      </c>
      <c r="M54" s="57">
        <f t="shared" si="14"/>
        <v>232</v>
      </c>
      <c r="N54" s="32">
        <f t="shared" si="11"/>
        <v>0.10703671215393139</v>
      </c>
      <c r="O54" s="32">
        <f t="shared" si="0"/>
        <v>0.21217291045205891</v>
      </c>
      <c r="P54" s="33">
        <f t="shared" si="12"/>
        <v>0.14963499939541408</v>
      </c>
      <c r="Q54" s="41"/>
      <c r="R54" s="58">
        <f t="shared" si="8"/>
        <v>26.545104614174985</v>
      </c>
      <c r="S54" s="58">
        <f t="shared" si="9"/>
        <v>52.618881792110614</v>
      </c>
      <c r="T54" s="58">
        <f t="shared" si="10"/>
        <v>37.109479850062691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2632.3832886208693</v>
      </c>
      <c r="F55" s="56">
        <v>3865.0479746706751</v>
      </c>
      <c r="G55" s="57">
        <f t="shared" si="2"/>
        <v>6497.4312632915444</v>
      </c>
      <c r="H55" s="56">
        <v>0</v>
      </c>
      <c r="I55" s="56">
        <v>0</v>
      </c>
      <c r="J55" s="57">
        <f t="shared" si="13"/>
        <v>0</v>
      </c>
      <c r="K55" s="56">
        <v>139</v>
      </c>
      <c r="L55" s="56">
        <v>94</v>
      </c>
      <c r="M55" s="57">
        <f t="shared" si="14"/>
        <v>233</v>
      </c>
      <c r="N55" s="32">
        <f t="shared" si="11"/>
        <v>7.6362940607474741E-2</v>
      </c>
      <c r="O55" s="32">
        <f t="shared" si="0"/>
        <v>0.16579649857029319</v>
      </c>
      <c r="P55" s="33">
        <f t="shared" si="12"/>
        <v>0.1124434318027749</v>
      </c>
      <c r="Q55" s="41"/>
      <c r="R55" s="58">
        <f t="shared" si="8"/>
        <v>18.938009270653737</v>
      </c>
      <c r="S55" s="58">
        <f t="shared" si="9"/>
        <v>41.117531645432713</v>
      </c>
      <c r="T55" s="58">
        <f t="shared" si="10"/>
        <v>27.885971087088173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2402.939113975227</v>
      </c>
      <c r="F56" s="56">
        <v>3720.7111916732033</v>
      </c>
      <c r="G56" s="57">
        <f t="shared" si="2"/>
        <v>6123.6503056484307</v>
      </c>
      <c r="H56" s="56">
        <v>0</v>
      </c>
      <c r="I56" s="56">
        <v>0</v>
      </c>
      <c r="J56" s="57">
        <f t="shared" si="13"/>
        <v>0</v>
      </c>
      <c r="K56" s="56">
        <v>143</v>
      </c>
      <c r="L56" s="56">
        <v>94</v>
      </c>
      <c r="M56" s="57">
        <f t="shared" si="14"/>
        <v>237</v>
      </c>
      <c r="N56" s="32">
        <f t="shared" si="11"/>
        <v>6.7757137208866086E-2</v>
      </c>
      <c r="O56" s="32">
        <f t="shared" si="0"/>
        <v>0.15960497562084777</v>
      </c>
      <c r="P56" s="33">
        <f t="shared" si="12"/>
        <v>0.10418623767606558</v>
      </c>
      <c r="Q56" s="41"/>
      <c r="R56" s="58">
        <f t="shared" si="8"/>
        <v>16.803770027798791</v>
      </c>
      <c r="S56" s="58">
        <f t="shared" si="9"/>
        <v>39.582033953970246</v>
      </c>
      <c r="T56" s="58">
        <f t="shared" si="10"/>
        <v>25.838186943664265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1953.3874225800762</v>
      </c>
      <c r="F57" s="56">
        <v>3054.3796090580795</v>
      </c>
      <c r="G57" s="57">
        <f t="shared" si="2"/>
        <v>5007.7670316381555</v>
      </c>
      <c r="H57" s="56">
        <v>0</v>
      </c>
      <c r="I57" s="56">
        <v>0</v>
      </c>
      <c r="J57" s="57">
        <f t="shared" si="13"/>
        <v>0</v>
      </c>
      <c r="K57" s="56">
        <v>161</v>
      </c>
      <c r="L57" s="56">
        <v>93</v>
      </c>
      <c r="M57" s="57">
        <f t="shared" si="14"/>
        <v>254</v>
      </c>
      <c r="N57" s="32">
        <f t="shared" si="11"/>
        <v>4.8922746508216694E-2</v>
      </c>
      <c r="O57" s="32">
        <f t="shared" si="0"/>
        <v>0.13243061086793614</v>
      </c>
      <c r="P57" s="33">
        <f t="shared" si="12"/>
        <v>7.9498460624176967E-2</v>
      </c>
      <c r="Q57" s="41"/>
      <c r="R57" s="58">
        <f t="shared" si="8"/>
        <v>12.13284113403774</v>
      </c>
      <c r="S57" s="58">
        <f t="shared" si="9"/>
        <v>32.842791495248164</v>
      </c>
      <c r="T57" s="58">
        <f t="shared" si="10"/>
        <v>19.715618234795887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1851.6713827110345</v>
      </c>
      <c r="F58" s="61">
        <v>2930.0000000038449</v>
      </c>
      <c r="G58" s="62">
        <f t="shared" si="2"/>
        <v>4781.6713827148797</v>
      </c>
      <c r="H58" s="56">
        <v>0</v>
      </c>
      <c r="I58" s="56">
        <v>0</v>
      </c>
      <c r="J58" s="57">
        <f t="shared" si="13"/>
        <v>0</v>
      </c>
      <c r="K58" s="56">
        <v>158</v>
      </c>
      <c r="L58" s="56">
        <v>93</v>
      </c>
      <c r="M58" s="57">
        <f t="shared" si="14"/>
        <v>251</v>
      </c>
      <c r="N58" s="34">
        <f t="shared" si="11"/>
        <v>4.7255802947913296E-2</v>
      </c>
      <c r="O58" s="34">
        <f t="shared" si="0"/>
        <v>0.12703780783922325</v>
      </c>
      <c r="P58" s="35">
        <f t="shared" si="12"/>
        <v>7.6816466114813006E-2</v>
      </c>
      <c r="Q58" s="41"/>
      <c r="R58" s="58">
        <f t="shared" si="8"/>
        <v>11.719439131082497</v>
      </c>
      <c r="S58" s="58">
        <f t="shared" si="9"/>
        <v>31.505376344127363</v>
      </c>
      <c r="T58" s="58">
        <f t="shared" si="10"/>
        <v>19.050483596473626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6838.8489728202421</v>
      </c>
      <c r="F59" s="56">
        <v>7066.1063494404852</v>
      </c>
      <c r="G59" s="57">
        <f t="shared" si="2"/>
        <v>13904.955322260728</v>
      </c>
      <c r="H59" s="66">
        <v>47</v>
      </c>
      <c r="I59" s="64">
        <v>32</v>
      </c>
      <c r="J59" s="65">
        <f t="shared" si="3"/>
        <v>79</v>
      </c>
      <c r="K59" s="66">
        <v>92</v>
      </c>
      <c r="L59" s="64">
        <v>113</v>
      </c>
      <c r="M59" s="65">
        <f t="shared" si="4"/>
        <v>205</v>
      </c>
      <c r="N59" s="30">
        <f t="shared" si="11"/>
        <v>0.20743900063152881</v>
      </c>
      <c r="O59" s="30">
        <f t="shared" si="0"/>
        <v>0.20225859713305716</v>
      </c>
      <c r="P59" s="31">
        <f t="shared" si="12"/>
        <v>0.20477372941595087</v>
      </c>
      <c r="Q59" s="41"/>
      <c r="R59" s="58">
        <f t="shared" si="8"/>
        <v>49.200352322447785</v>
      </c>
      <c r="S59" s="58">
        <f t="shared" si="9"/>
        <v>48.73176792717576</v>
      </c>
      <c r="T59" s="58">
        <f t="shared" si="10"/>
        <v>48.961110289650449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6761.8650800982459</v>
      </c>
      <c r="F60" s="56">
        <v>6913.1931363751046</v>
      </c>
      <c r="G60" s="57">
        <f t="shared" si="2"/>
        <v>13675.05821647335</v>
      </c>
      <c r="H60" s="55">
        <v>47</v>
      </c>
      <c r="I60" s="56">
        <v>32</v>
      </c>
      <c r="J60" s="57">
        <f t="shared" ref="J60:J84" si="21">+H60+I60</f>
        <v>79</v>
      </c>
      <c r="K60" s="55">
        <v>92</v>
      </c>
      <c r="L60" s="56">
        <v>114</v>
      </c>
      <c r="M60" s="57">
        <f t="shared" ref="M60:M84" si="22">+K60+L60</f>
        <v>206</v>
      </c>
      <c r="N60" s="32">
        <f t="shared" si="11"/>
        <v>0.20510389104884269</v>
      </c>
      <c r="O60" s="32">
        <f t="shared" si="0"/>
        <v>0.19648684448542247</v>
      </c>
      <c r="P60" s="33">
        <f t="shared" si="12"/>
        <v>0.20065527374799491</v>
      </c>
      <c r="Q60" s="41"/>
      <c r="R60" s="58">
        <f t="shared" si="8"/>
        <v>48.646511367613279</v>
      </c>
      <c r="S60" s="58">
        <f t="shared" si="9"/>
        <v>47.35063792037743</v>
      </c>
      <c r="T60" s="58">
        <f t="shared" si="10"/>
        <v>47.98266040867842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6605.7757546751218</v>
      </c>
      <c r="F61" s="56">
        <v>6645.5229196113396</v>
      </c>
      <c r="G61" s="57">
        <f t="shared" si="2"/>
        <v>13251.298674286461</v>
      </c>
      <c r="H61" s="55">
        <v>48</v>
      </c>
      <c r="I61" s="56">
        <v>32</v>
      </c>
      <c r="J61" s="57">
        <f t="shared" si="21"/>
        <v>80</v>
      </c>
      <c r="K61" s="55">
        <v>92</v>
      </c>
      <c r="L61" s="56">
        <v>114</v>
      </c>
      <c r="M61" s="57">
        <f t="shared" si="22"/>
        <v>206</v>
      </c>
      <c r="N61" s="32">
        <f t="shared" si="11"/>
        <v>0.19906508421754826</v>
      </c>
      <c r="O61" s="32">
        <f t="shared" si="0"/>
        <v>0.18887911890664336</v>
      </c>
      <c r="P61" s="33">
        <f t="shared" si="12"/>
        <v>0.19382311423891968</v>
      </c>
      <c r="Q61" s="41"/>
      <c r="R61" s="58">
        <f t="shared" si="8"/>
        <v>47.18411253339373</v>
      </c>
      <c r="S61" s="58">
        <f t="shared" si="9"/>
        <v>45.517280271310547</v>
      </c>
      <c r="T61" s="58">
        <f t="shared" si="10"/>
        <v>46.333212147854759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6532.7110699546065</v>
      </c>
      <c r="F62" s="56">
        <v>6376.683937812064</v>
      </c>
      <c r="G62" s="57">
        <f t="shared" si="2"/>
        <v>12909.39500776667</v>
      </c>
      <c r="H62" s="55">
        <v>50</v>
      </c>
      <c r="I62" s="56">
        <v>32</v>
      </c>
      <c r="J62" s="57">
        <f t="shared" si="21"/>
        <v>82</v>
      </c>
      <c r="K62" s="55">
        <v>91</v>
      </c>
      <c r="L62" s="56">
        <v>112</v>
      </c>
      <c r="M62" s="57">
        <f t="shared" si="22"/>
        <v>203</v>
      </c>
      <c r="N62" s="32">
        <f t="shared" si="11"/>
        <v>0.19577772326644111</v>
      </c>
      <c r="O62" s="32">
        <f t="shared" si="0"/>
        <v>0.18382967994153782</v>
      </c>
      <c r="P62" s="33">
        <f t="shared" si="12"/>
        <v>0.18968783072420758</v>
      </c>
      <c r="Q62" s="41"/>
      <c r="R62" s="58">
        <f t="shared" si="8"/>
        <v>46.331284184075223</v>
      </c>
      <c r="S62" s="58">
        <f t="shared" si="9"/>
        <v>44.28252734591711</v>
      </c>
      <c r="T62" s="58">
        <f t="shared" si="10"/>
        <v>45.296122834269021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6503.8405173541114</v>
      </c>
      <c r="F63" s="56">
        <v>6048.3096670040613</v>
      </c>
      <c r="G63" s="57">
        <f t="shared" si="2"/>
        <v>12552.150184358172</v>
      </c>
      <c r="H63" s="55">
        <v>50</v>
      </c>
      <c r="I63" s="56">
        <v>32</v>
      </c>
      <c r="J63" s="57">
        <f t="shared" si="21"/>
        <v>82</v>
      </c>
      <c r="K63" s="55">
        <v>90</v>
      </c>
      <c r="L63" s="56">
        <v>112</v>
      </c>
      <c r="M63" s="57">
        <f t="shared" si="22"/>
        <v>202</v>
      </c>
      <c r="N63" s="32">
        <f t="shared" si="11"/>
        <v>0.19637199629692365</v>
      </c>
      <c r="O63" s="32">
        <f t="shared" si="0"/>
        <v>0.17436317075080895</v>
      </c>
      <c r="P63" s="33">
        <f t="shared" si="12"/>
        <v>0.18511311621575879</v>
      </c>
      <c r="Q63" s="41"/>
      <c r="R63" s="58">
        <f t="shared" si="8"/>
        <v>46.456003695386507</v>
      </c>
      <c r="S63" s="58">
        <f t="shared" si="9"/>
        <v>42.002150465305981</v>
      </c>
      <c r="T63" s="58">
        <f t="shared" si="10"/>
        <v>44.197711916754123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6460.2323912570091</v>
      </c>
      <c r="F64" s="56">
        <v>5660.9037467481076</v>
      </c>
      <c r="G64" s="57">
        <f t="shared" si="2"/>
        <v>12121.136138005117</v>
      </c>
      <c r="H64" s="55">
        <v>62</v>
      </c>
      <c r="I64" s="56">
        <v>32</v>
      </c>
      <c r="J64" s="57">
        <f t="shared" si="21"/>
        <v>94</v>
      </c>
      <c r="K64" s="55">
        <v>84</v>
      </c>
      <c r="L64" s="56">
        <v>95</v>
      </c>
      <c r="M64" s="57">
        <f t="shared" si="22"/>
        <v>179</v>
      </c>
      <c r="N64" s="3">
        <f t="shared" si="11"/>
        <v>0.18876321853836517</v>
      </c>
      <c r="O64" s="3">
        <f t="shared" si="0"/>
        <v>0.18577394810803713</v>
      </c>
      <c r="P64" s="4">
        <f t="shared" si="12"/>
        <v>0.18735526366398411</v>
      </c>
      <c r="Q64" s="41"/>
      <c r="R64" s="58">
        <f t="shared" si="8"/>
        <v>44.248167063404175</v>
      </c>
      <c r="S64" s="58">
        <f t="shared" si="9"/>
        <v>44.574045249985097</v>
      </c>
      <c r="T64" s="58">
        <f t="shared" si="10"/>
        <v>44.399766073278819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6087.9346812159174</v>
      </c>
      <c r="F65" s="56">
        <v>4893.1848270678029</v>
      </c>
      <c r="G65" s="57">
        <f t="shared" si="2"/>
        <v>10981.11950828372</v>
      </c>
      <c r="H65" s="55">
        <v>77</v>
      </c>
      <c r="I65" s="56">
        <v>32</v>
      </c>
      <c r="J65" s="57">
        <f t="shared" si="21"/>
        <v>109</v>
      </c>
      <c r="K65" s="55">
        <v>75</v>
      </c>
      <c r="L65" s="56">
        <v>96</v>
      </c>
      <c r="M65" s="57">
        <f t="shared" si="22"/>
        <v>171</v>
      </c>
      <c r="N65" s="3">
        <f t="shared" si="11"/>
        <v>0.17279560289554716</v>
      </c>
      <c r="O65" s="3">
        <f t="shared" si="0"/>
        <v>0.15928336025611337</v>
      </c>
      <c r="P65" s="4">
        <f t="shared" si="12"/>
        <v>0.166501690749086</v>
      </c>
      <c r="Q65" s="41"/>
      <c r="R65" s="58">
        <f t="shared" si="8"/>
        <v>40.052201850104723</v>
      </c>
      <c r="S65" s="58">
        <f t="shared" si="9"/>
        <v>38.22800646146721</v>
      </c>
      <c r="T65" s="58">
        <f t="shared" si="10"/>
        <v>39.218283958156142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4220.6325020612458</v>
      </c>
      <c r="F66" s="56">
        <v>2116.8322357955412</v>
      </c>
      <c r="G66" s="57">
        <f t="shared" si="2"/>
        <v>6337.464737856787</v>
      </c>
      <c r="H66" s="55">
        <v>45</v>
      </c>
      <c r="I66" s="56">
        <v>0</v>
      </c>
      <c r="J66" s="57">
        <f t="shared" si="21"/>
        <v>45</v>
      </c>
      <c r="K66" s="55">
        <v>50</v>
      </c>
      <c r="L66" s="56">
        <v>69</v>
      </c>
      <c r="M66" s="57">
        <f t="shared" si="22"/>
        <v>119</v>
      </c>
      <c r="N66" s="3">
        <f t="shared" si="11"/>
        <v>0.19080617097926067</v>
      </c>
      <c r="O66" s="3">
        <f t="shared" si="0"/>
        <v>0.12370454860890259</v>
      </c>
      <c r="P66" s="4">
        <f t="shared" si="12"/>
        <v>0.16153815094455512</v>
      </c>
      <c r="Q66" s="41"/>
      <c r="R66" s="58">
        <f t="shared" si="8"/>
        <v>44.42771054801311</v>
      </c>
      <c r="S66" s="58">
        <f t="shared" si="9"/>
        <v>30.678728055007845</v>
      </c>
      <c r="T66" s="58">
        <f t="shared" si="10"/>
        <v>38.643077669858457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4076.5968338970411</v>
      </c>
      <c r="F67" s="56">
        <v>2054.3399513153336</v>
      </c>
      <c r="G67" s="57">
        <f t="shared" si="2"/>
        <v>6130.9367852123742</v>
      </c>
      <c r="H67" s="55">
        <v>45</v>
      </c>
      <c r="I67" s="56">
        <v>0</v>
      </c>
      <c r="J67" s="57">
        <f t="shared" si="21"/>
        <v>45</v>
      </c>
      <c r="K67" s="55">
        <v>52</v>
      </c>
      <c r="L67" s="56">
        <v>69</v>
      </c>
      <c r="M67" s="57">
        <f t="shared" si="22"/>
        <v>121</v>
      </c>
      <c r="N67" s="3">
        <f t="shared" si="11"/>
        <v>0.18025277829399722</v>
      </c>
      <c r="O67" s="3">
        <f t="shared" si="0"/>
        <v>0.12005259182534675</v>
      </c>
      <c r="P67" s="4">
        <f t="shared" si="12"/>
        <v>0.15432281477075047</v>
      </c>
      <c r="Q67" s="41"/>
      <c r="R67" s="58">
        <f t="shared" si="8"/>
        <v>42.026771483474647</v>
      </c>
      <c r="S67" s="58">
        <f t="shared" si="9"/>
        <v>29.773042772685994</v>
      </c>
      <c r="T67" s="58">
        <f t="shared" si="10"/>
        <v>36.933354127785385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3984.5157612029257</v>
      </c>
      <c r="F68" s="56">
        <v>1983.8408686280336</v>
      </c>
      <c r="G68" s="57">
        <f t="shared" si="2"/>
        <v>5968.3566298309597</v>
      </c>
      <c r="H68" s="55">
        <v>45</v>
      </c>
      <c r="I68" s="56">
        <v>0</v>
      </c>
      <c r="J68" s="57">
        <f t="shared" si="21"/>
        <v>45</v>
      </c>
      <c r="K68" s="55">
        <v>67</v>
      </c>
      <c r="L68" s="56">
        <v>47</v>
      </c>
      <c r="M68" s="57">
        <f t="shared" si="22"/>
        <v>114</v>
      </c>
      <c r="N68" s="3">
        <f t="shared" si="11"/>
        <v>0.15129540405539663</v>
      </c>
      <c r="O68" s="3">
        <f t="shared" si="0"/>
        <v>0.17019911364344831</v>
      </c>
      <c r="P68" s="4">
        <f t="shared" si="12"/>
        <v>0.15709508922486207</v>
      </c>
      <c r="Q68" s="41"/>
      <c r="R68" s="58">
        <f t="shared" si="8"/>
        <v>35.576033582168982</v>
      </c>
      <c r="S68" s="58">
        <f t="shared" si="9"/>
        <v>42.209380183575185</v>
      </c>
      <c r="T68" s="58">
        <f t="shared" si="10"/>
        <v>37.536834149880249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3479.7669864606046</v>
      </c>
      <c r="F69" s="61">
        <v>1183.0000000029668</v>
      </c>
      <c r="G69" s="62">
        <f t="shared" si="2"/>
        <v>4662.7669864635718</v>
      </c>
      <c r="H69" s="67">
        <v>45</v>
      </c>
      <c r="I69" s="61">
        <v>0</v>
      </c>
      <c r="J69" s="62">
        <f t="shared" si="21"/>
        <v>45</v>
      </c>
      <c r="K69" s="67">
        <v>91</v>
      </c>
      <c r="L69" s="61">
        <v>46</v>
      </c>
      <c r="M69" s="62">
        <f t="shared" si="22"/>
        <v>137</v>
      </c>
      <c r="N69" s="6">
        <f t="shared" si="11"/>
        <v>0.10777276345579177</v>
      </c>
      <c r="O69" s="6">
        <f t="shared" si="0"/>
        <v>0.10369915848553356</v>
      </c>
      <c r="P69" s="7">
        <f t="shared" si="12"/>
        <v>0.10670924081068225</v>
      </c>
      <c r="Q69" s="41"/>
      <c r="R69" s="58">
        <f t="shared" si="8"/>
        <v>25.586521959269152</v>
      </c>
      <c r="S69" s="58">
        <f t="shared" si="9"/>
        <v>25.71739130441232</v>
      </c>
      <c r="T69" s="58">
        <f t="shared" si="10"/>
        <v>25.619598826722921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11244.99999993273</v>
      </c>
      <c r="F70" s="56">
        <v>5270.6472404579335</v>
      </c>
      <c r="G70" s="65">
        <f t="shared" si="2"/>
        <v>16515.647240390663</v>
      </c>
      <c r="H70" s="66">
        <v>450</v>
      </c>
      <c r="I70" s="64">
        <v>462</v>
      </c>
      <c r="J70" s="65">
        <f t="shared" si="21"/>
        <v>912</v>
      </c>
      <c r="K70" s="66">
        <v>0</v>
      </c>
      <c r="L70" s="64">
        <v>0</v>
      </c>
      <c r="M70" s="65">
        <f t="shared" si="22"/>
        <v>0</v>
      </c>
      <c r="N70" s="15">
        <f t="shared" si="11"/>
        <v>0.11568930041083056</v>
      </c>
      <c r="O70" s="15">
        <f t="shared" si="0"/>
        <v>5.2816330371752582E-2</v>
      </c>
      <c r="P70" s="16">
        <f t="shared" si="12"/>
        <v>8.3839177430508158E-2</v>
      </c>
      <c r="Q70" s="41"/>
      <c r="R70" s="58">
        <f t="shared" si="8"/>
        <v>24.9888888887394</v>
      </c>
      <c r="S70" s="58">
        <f t="shared" si="9"/>
        <v>11.408327360298557</v>
      </c>
      <c r="T70" s="58">
        <f t="shared" si="10"/>
        <v>18.109262324989761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15514.939329575611</v>
      </c>
      <c r="F71" s="56">
        <v>7729.5258531322725</v>
      </c>
      <c r="G71" s="57">
        <f t="shared" ref="G71:G84" si="23">+E71+F71</f>
        <v>23244.465182707885</v>
      </c>
      <c r="H71" s="55">
        <v>452</v>
      </c>
      <c r="I71" s="56">
        <v>462</v>
      </c>
      <c r="J71" s="57">
        <f t="shared" si="21"/>
        <v>914</v>
      </c>
      <c r="K71" s="55">
        <v>0</v>
      </c>
      <c r="L71" s="56">
        <v>0</v>
      </c>
      <c r="M71" s="57">
        <f t="shared" si="22"/>
        <v>0</v>
      </c>
      <c r="N71" s="3">
        <f t="shared" si="11"/>
        <v>0.15891243987192324</v>
      </c>
      <c r="O71" s="3">
        <f t="shared" si="0"/>
        <v>7.7456367776297427E-2</v>
      </c>
      <c r="P71" s="4">
        <f t="shared" si="12"/>
        <v>0.1177388016791671</v>
      </c>
      <c r="Q71" s="41"/>
      <c r="R71" s="58">
        <f t="shared" ref="R71:R86" si="24">+E71/(H71+K71)</f>
        <v>34.325087012335423</v>
      </c>
      <c r="S71" s="58">
        <f t="shared" ref="S71:S85" si="25">+F71/(I71+L71)</f>
        <v>16.730575439680244</v>
      </c>
      <c r="T71" s="58">
        <f t="shared" ref="T71:T86" si="26">+G71/(J71+M71)</f>
        <v>25.431581162700095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23379.49436222644</v>
      </c>
      <c r="F72" s="56">
        <v>13146.438779396991</v>
      </c>
      <c r="G72" s="57">
        <f t="shared" si="23"/>
        <v>36525.933141623434</v>
      </c>
      <c r="H72" s="55">
        <v>454</v>
      </c>
      <c r="I72" s="56">
        <v>488</v>
      </c>
      <c r="J72" s="57">
        <f t="shared" si="21"/>
        <v>942</v>
      </c>
      <c r="K72" s="55">
        <v>0</v>
      </c>
      <c r="L72" s="56">
        <v>0</v>
      </c>
      <c r="M72" s="57">
        <f t="shared" si="22"/>
        <v>0</v>
      </c>
      <c r="N72" s="3">
        <f t="shared" si="11"/>
        <v>0.23841057230203175</v>
      </c>
      <c r="O72" s="3">
        <f t="shared" si="0"/>
        <v>0.12471955429755797</v>
      </c>
      <c r="P72" s="4">
        <f t="shared" si="12"/>
        <v>0.17951331456723005</v>
      </c>
      <c r="Q72" s="41"/>
      <c r="R72" s="58">
        <f t="shared" si="24"/>
        <v>51.496683617238851</v>
      </c>
      <c r="S72" s="58">
        <f t="shared" si="25"/>
        <v>26.939423728272523</v>
      </c>
      <c r="T72" s="58">
        <f t="shared" si="26"/>
        <v>38.774875946521689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27344.645541611768</v>
      </c>
      <c r="F73" s="56">
        <v>14877.977910950016</v>
      </c>
      <c r="G73" s="57">
        <f t="shared" si="23"/>
        <v>42222.623452561784</v>
      </c>
      <c r="H73" s="55">
        <v>450</v>
      </c>
      <c r="I73" s="56">
        <v>468</v>
      </c>
      <c r="J73" s="57">
        <f t="shared" si="21"/>
        <v>918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0.28132351380259019</v>
      </c>
      <c r="O73" s="3">
        <f t="shared" ref="O73" si="28">+F73/(I73*216+L73*248)</f>
        <v>0.14717847727672934</v>
      </c>
      <c r="P73" s="4">
        <f t="shared" ref="P73" si="29">+G73/(J73*216+M73*248)</f>
        <v>0.21293584812273958</v>
      </c>
      <c r="Q73" s="41"/>
      <c r="R73" s="58">
        <f t="shared" si="24"/>
        <v>60.765878981359485</v>
      </c>
      <c r="S73" s="58">
        <f t="shared" si="25"/>
        <v>31.790551091773537</v>
      </c>
      <c r="T73" s="58">
        <f t="shared" si="26"/>
        <v>45.99414319451175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32643.982124237897</v>
      </c>
      <c r="F74" s="56">
        <v>15943.542759114174</v>
      </c>
      <c r="G74" s="57">
        <f t="shared" si="23"/>
        <v>48587.524883352075</v>
      </c>
      <c r="H74" s="55">
        <v>450</v>
      </c>
      <c r="I74" s="56">
        <v>456</v>
      </c>
      <c r="J74" s="57">
        <f t="shared" si="21"/>
        <v>906</v>
      </c>
      <c r="K74" s="55">
        <v>0</v>
      </c>
      <c r="L74" s="56">
        <v>0</v>
      </c>
      <c r="M74" s="57">
        <f t="shared" si="22"/>
        <v>0</v>
      </c>
      <c r="N74" s="3">
        <f t="shared" si="11"/>
        <v>0.33584343749215945</v>
      </c>
      <c r="O74" s="3">
        <f t="shared" si="0"/>
        <v>0.16186995166417087</v>
      </c>
      <c r="P74" s="4">
        <f t="shared" si="12"/>
        <v>0.24828062343303939</v>
      </c>
      <c r="Q74" s="41"/>
      <c r="R74" s="58">
        <f t="shared" si="24"/>
        <v>72.542182498306431</v>
      </c>
      <c r="S74" s="58">
        <f t="shared" si="25"/>
        <v>34.963909559460909</v>
      </c>
      <c r="T74" s="58">
        <f t="shared" si="26"/>
        <v>53.628614661536503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33235.430217772846</v>
      </c>
      <c r="F75" s="56">
        <v>17978.308062901051</v>
      </c>
      <c r="G75" s="57">
        <f t="shared" si="23"/>
        <v>51213.738280673897</v>
      </c>
      <c r="H75" s="55">
        <v>452</v>
      </c>
      <c r="I75" s="56">
        <v>486</v>
      </c>
      <c r="J75" s="57">
        <f t="shared" si="21"/>
        <v>938</v>
      </c>
      <c r="K75" s="55">
        <v>0</v>
      </c>
      <c r="L75" s="56">
        <v>0</v>
      </c>
      <c r="M75" s="57">
        <f t="shared" si="22"/>
        <v>0</v>
      </c>
      <c r="N75" s="3">
        <f t="shared" si="11"/>
        <v>0.34041533736656882</v>
      </c>
      <c r="O75" s="3">
        <f t="shared" si="0"/>
        <v>0.17126112695188472</v>
      </c>
      <c r="P75" s="4">
        <f t="shared" si="12"/>
        <v>0.25277253751418449</v>
      </c>
      <c r="Q75" s="41"/>
      <c r="R75" s="58">
        <f t="shared" si="24"/>
        <v>73.529712871178859</v>
      </c>
      <c r="S75" s="58">
        <f t="shared" si="25"/>
        <v>36.992403421607101</v>
      </c>
      <c r="T75" s="58">
        <f t="shared" si="26"/>
        <v>54.598868103063857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37422.398332202501</v>
      </c>
      <c r="F76" s="56">
        <v>28175.716211648287</v>
      </c>
      <c r="G76" s="57">
        <f t="shared" si="23"/>
        <v>65598.114543850796</v>
      </c>
      <c r="H76" s="55">
        <v>448</v>
      </c>
      <c r="I76" s="56">
        <v>466</v>
      </c>
      <c r="J76" s="57">
        <f t="shared" si="21"/>
        <v>914</v>
      </c>
      <c r="K76" s="55">
        <v>0</v>
      </c>
      <c r="L76" s="56">
        <v>0</v>
      </c>
      <c r="M76" s="57">
        <f t="shared" si="22"/>
        <v>0</v>
      </c>
      <c r="N76" s="3">
        <f t="shared" si="11"/>
        <v>0.38672286636287306</v>
      </c>
      <c r="O76" s="3">
        <f t="shared" si="0"/>
        <v>0.2799208811362292</v>
      </c>
      <c r="P76" s="4">
        <f t="shared" si="12"/>
        <v>0.33227021306351201</v>
      </c>
      <c r="Q76" s="41"/>
      <c r="R76" s="58">
        <f t="shared" si="24"/>
        <v>83.532139134380586</v>
      </c>
      <c r="S76" s="58">
        <f t="shared" si="25"/>
        <v>60.462910325425511</v>
      </c>
      <c r="T76" s="58">
        <f t="shared" si="26"/>
        <v>71.770366021718601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38003.02235753151</v>
      </c>
      <c r="F77" s="56">
        <v>32030.729138315939</v>
      </c>
      <c r="G77" s="57">
        <f t="shared" si="23"/>
        <v>70033.751495847449</v>
      </c>
      <c r="H77" s="55">
        <v>450</v>
      </c>
      <c r="I77" s="56">
        <v>456</v>
      </c>
      <c r="J77" s="57">
        <f t="shared" si="21"/>
        <v>906</v>
      </c>
      <c r="K77" s="55">
        <v>0</v>
      </c>
      <c r="L77" s="56">
        <v>0</v>
      </c>
      <c r="M77" s="57">
        <f t="shared" si="22"/>
        <v>0</v>
      </c>
      <c r="N77" s="3">
        <f t="shared" si="11"/>
        <v>0.39097759627090029</v>
      </c>
      <c r="O77" s="3">
        <f t="shared" si="0"/>
        <v>0.32519827341532587</v>
      </c>
      <c r="P77" s="4">
        <f t="shared" si="12"/>
        <v>0.35787012251577677</v>
      </c>
      <c r="Q77" s="41"/>
      <c r="R77" s="58">
        <f t="shared" si="24"/>
        <v>84.451160794514465</v>
      </c>
      <c r="S77" s="58">
        <f t="shared" si="25"/>
        <v>70.242827057710386</v>
      </c>
      <c r="T77" s="58">
        <f t="shared" si="26"/>
        <v>77.299946463407778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34093.893272816385</v>
      </c>
      <c r="F78" s="56">
        <v>28187.600934842139</v>
      </c>
      <c r="G78" s="57">
        <f t="shared" si="23"/>
        <v>62281.494207658528</v>
      </c>
      <c r="H78" s="55">
        <v>452</v>
      </c>
      <c r="I78" s="56">
        <v>484</v>
      </c>
      <c r="J78" s="57">
        <f t="shared" si="21"/>
        <v>936</v>
      </c>
      <c r="K78" s="55">
        <v>0</v>
      </c>
      <c r="L78" s="56">
        <v>0</v>
      </c>
      <c r="M78" s="57">
        <f t="shared" si="22"/>
        <v>0</v>
      </c>
      <c r="N78" s="3">
        <f t="shared" si="11"/>
        <v>0.34920818248951557</v>
      </c>
      <c r="O78" s="3">
        <f t="shared" si="0"/>
        <v>0.26962428197545663</v>
      </c>
      <c r="P78" s="4">
        <f t="shared" si="12"/>
        <v>0.30805582367669027</v>
      </c>
      <c r="Q78" s="41"/>
      <c r="R78" s="58">
        <f t="shared" si="24"/>
        <v>75.428967417735365</v>
      </c>
      <c r="S78" s="58">
        <f t="shared" si="25"/>
        <v>58.238844906698638</v>
      </c>
      <c r="T78" s="58">
        <f t="shared" si="26"/>
        <v>66.540057914165089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32908.302593401961</v>
      </c>
      <c r="F79" s="56">
        <v>26358.810742430644</v>
      </c>
      <c r="G79" s="57">
        <f t="shared" si="23"/>
        <v>59267.113335832604</v>
      </c>
      <c r="H79" s="55">
        <v>450</v>
      </c>
      <c r="I79" s="56">
        <v>478</v>
      </c>
      <c r="J79" s="57">
        <f t="shared" si="21"/>
        <v>928</v>
      </c>
      <c r="K79" s="55">
        <v>0</v>
      </c>
      <c r="L79" s="56">
        <v>0</v>
      </c>
      <c r="M79" s="57">
        <f t="shared" si="22"/>
        <v>0</v>
      </c>
      <c r="N79" s="3">
        <f t="shared" si="11"/>
        <v>0.3385627838827362</v>
      </c>
      <c r="O79" s="3">
        <f t="shared" si="0"/>
        <v>0.25529609040785917</v>
      </c>
      <c r="P79" s="4">
        <f t="shared" si="12"/>
        <v>0.29567325857994392</v>
      </c>
      <c r="Q79" s="41"/>
      <c r="R79" s="58">
        <f t="shared" si="24"/>
        <v>73.129561318671023</v>
      </c>
      <c r="S79" s="58">
        <f t="shared" si="25"/>
        <v>55.143955528097578</v>
      </c>
      <c r="T79" s="58">
        <f t="shared" si="26"/>
        <v>63.865423853267892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29004.115178901684</v>
      </c>
      <c r="F80" s="56">
        <v>20099.46274427541</v>
      </c>
      <c r="G80" s="57">
        <f t="shared" si="23"/>
        <v>49103.577923177094</v>
      </c>
      <c r="H80" s="55">
        <v>450</v>
      </c>
      <c r="I80" s="56">
        <v>454</v>
      </c>
      <c r="J80" s="57">
        <f t="shared" si="21"/>
        <v>904</v>
      </c>
      <c r="K80" s="55">
        <v>0</v>
      </c>
      <c r="L80" s="56">
        <v>0</v>
      </c>
      <c r="M80" s="57">
        <f t="shared" si="22"/>
        <v>0</v>
      </c>
      <c r="N80" s="3">
        <f t="shared" si="11"/>
        <v>0.29839624669651937</v>
      </c>
      <c r="O80" s="3">
        <f t="shared" si="0"/>
        <v>0.20496270541967909</v>
      </c>
      <c r="P80" s="4">
        <f t="shared" si="12"/>
        <v>0.25147276468359298</v>
      </c>
      <c r="Q80" s="41"/>
      <c r="R80" s="58">
        <f t="shared" si="24"/>
        <v>64.453589286448192</v>
      </c>
      <c r="S80" s="58">
        <f t="shared" si="25"/>
        <v>44.271944370650679</v>
      </c>
      <c r="T80" s="58">
        <f t="shared" si="26"/>
        <v>54.318117171656077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27397.537520103862</v>
      </c>
      <c r="F81" s="56">
        <v>17219.568703391738</v>
      </c>
      <c r="G81" s="57">
        <f t="shared" si="23"/>
        <v>44617.106223495604</v>
      </c>
      <c r="H81" s="55">
        <v>452</v>
      </c>
      <c r="I81" s="56">
        <v>452</v>
      </c>
      <c r="J81" s="57">
        <f t="shared" si="21"/>
        <v>904</v>
      </c>
      <c r="K81" s="55">
        <v>0</v>
      </c>
      <c r="L81" s="56">
        <v>0</v>
      </c>
      <c r="M81" s="57">
        <f t="shared" si="22"/>
        <v>0</v>
      </c>
      <c r="N81" s="3">
        <f t="shared" si="11"/>
        <v>0.28062046788044764</v>
      </c>
      <c r="O81" s="3">
        <f t="shared" ref="O81:O85" si="30">+F81/(I81*216+L81*248)</f>
        <v>0.17637218026253421</v>
      </c>
      <c r="P81" s="4">
        <f t="shared" ref="P81:P86" si="31">+G81/(J81*216+M81*248)</f>
        <v>0.22849632407149092</v>
      </c>
      <c r="Q81" s="41"/>
      <c r="R81" s="58">
        <f t="shared" si="24"/>
        <v>60.61402106217669</v>
      </c>
      <c r="S81" s="58">
        <f t="shared" si="25"/>
        <v>38.096390936707387</v>
      </c>
      <c r="T81" s="58">
        <f t="shared" si="26"/>
        <v>49.355205999442042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26444.413737007075</v>
      </c>
      <c r="F82" s="56">
        <v>15241.747759287244</v>
      </c>
      <c r="G82" s="57">
        <f t="shared" si="23"/>
        <v>41686.16149629432</v>
      </c>
      <c r="H82" s="55">
        <v>458</v>
      </c>
      <c r="I82" s="56">
        <v>474</v>
      </c>
      <c r="J82" s="57">
        <f t="shared" si="21"/>
        <v>932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0.267309697325399</v>
      </c>
      <c r="O82" s="3">
        <f t="shared" si="30"/>
        <v>0.14886845365767351</v>
      </c>
      <c r="P82" s="4">
        <f t="shared" si="31"/>
        <v>0.2070724124557618</v>
      </c>
      <c r="Q82" s="41"/>
      <c r="R82" s="58">
        <f t="shared" si="24"/>
        <v>57.738894622286189</v>
      </c>
      <c r="S82" s="58">
        <f t="shared" si="25"/>
        <v>32.155585990057475</v>
      </c>
      <c r="T82" s="58">
        <f t="shared" si="26"/>
        <v>44.72764109044455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19695.939255724017</v>
      </c>
      <c r="F83" s="56">
        <v>13239.073928314159</v>
      </c>
      <c r="G83" s="57">
        <f t="shared" si="23"/>
        <v>32935.01318403818</v>
      </c>
      <c r="H83" s="55">
        <v>444</v>
      </c>
      <c r="I83" s="56">
        <v>450</v>
      </c>
      <c r="J83" s="57">
        <f t="shared" si="21"/>
        <v>894</v>
      </c>
      <c r="K83" s="55">
        <v>0</v>
      </c>
      <c r="L83" s="56">
        <v>0</v>
      </c>
      <c r="M83" s="57">
        <f t="shared" si="22"/>
        <v>0</v>
      </c>
      <c r="N83" s="3">
        <f t="shared" si="32"/>
        <v>0.20537140531911097</v>
      </c>
      <c r="O83" s="3">
        <f t="shared" si="30"/>
        <v>0.13620446428306748</v>
      </c>
      <c r="P83" s="4">
        <f t="shared" si="31"/>
        <v>0.17055583097210922</v>
      </c>
      <c r="Q83" s="41"/>
      <c r="R83" s="58">
        <f t="shared" si="24"/>
        <v>44.360223548927969</v>
      </c>
      <c r="S83" s="58">
        <f t="shared" si="25"/>
        <v>29.420164285142576</v>
      </c>
      <c r="T83" s="58">
        <f t="shared" si="26"/>
        <v>36.840059489975594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6567.15815184658</v>
      </c>
      <c r="F84" s="61">
        <v>7758.9999999556867</v>
      </c>
      <c r="G84" s="62">
        <f t="shared" si="23"/>
        <v>14326.158151802267</v>
      </c>
      <c r="H84" s="67">
        <v>458</v>
      </c>
      <c r="I84" s="61">
        <v>446</v>
      </c>
      <c r="J84" s="62">
        <f t="shared" si="21"/>
        <v>904</v>
      </c>
      <c r="K84" s="67">
        <v>0</v>
      </c>
      <c r="L84" s="61">
        <v>0</v>
      </c>
      <c r="M84" s="62">
        <f t="shared" si="22"/>
        <v>0</v>
      </c>
      <c r="N84" s="6">
        <f t="shared" si="32"/>
        <v>6.6383209524569178E-2</v>
      </c>
      <c r="O84" s="6">
        <f t="shared" si="30"/>
        <v>8.0541023085406144E-2</v>
      </c>
      <c r="P84" s="7">
        <f t="shared" si="31"/>
        <v>7.3368148515867065E-2</v>
      </c>
      <c r="Q84" s="41"/>
      <c r="R84" s="58">
        <f t="shared" si="24"/>
        <v>14.338773257306944</v>
      </c>
      <c r="S84" s="58">
        <f t="shared" si="25"/>
        <v>17.396860986447727</v>
      </c>
      <c r="T84" s="58">
        <f t="shared" si="26"/>
        <v>15.847520079427285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3377.157267061144</v>
      </c>
      <c r="F85" s="56">
        <v>4520.2917322709318</v>
      </c>
      <c r="G85" s="65">
        <f t="shared" ref="G85:G86" si="33">+E85+F85</f>
        <v>7897.4489993320758</v>
      </c>
      <c r="H85" s="71">
        <v>129</v>
      </c>
      <c r="I85" s="64">
        <v>145</v>
      </c>
      <c r="J85" s="65">
        <f t="shared" ref="J85:J86" si="34">+H85+I85</f>
        <v>274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0.1212014523062426</v>
      </c>
      <c r="O85" s="3">
        <f t="shared" si="30"/>
        <v>0.1443260450916645</v>
      </c>
      <c r="P85" s="4">
        <f t="shared" si="31"/>
        <v>0.13343891929122864</v>
      </c>
      <c r="Q85" s="41"/>
      <c r="R85" s="58">
        <f t="shared" si="24"/>
        <v>26.179513698148405</v>
      </c>
      <c r="S85" s="58">
        <f t="shared" si="25"/>
        <v>31.174425739799531</v>
      </c>
      <c r="T85" s="58">
        <f t="shared" si="26"/>
        <v>28.822806566905385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3158.8562892809987</v>
      </c>
      <c r="F86" s="61">
        <v>4168.9999999926904</v>
      </c>
      <c r="G86" s="62">
        <f t="shared" si="33"/>
        <v>7327.8562892736891</v>
      </c>
      <c r="H86" s="72">
        <v>128</v>
      </c>
      <c r="I86" s="61">
        <v>147</v>
      </c>
      <c r="J86" s="62">
        <f t="shared" si="34"/>
        <v>275</v>
      </c>
      <c r="K86" s="72">
        <v>0</v>
      </c>
      <c r="L86" s="61">
        <v>0</v>
      </c>
      <c r="M86" s="62">
        <f t="shared" si="35"/>
        <v>0</v>
      </c>
      <c r="N86" s="6">
        <f t="shared" si="32"/>
        <v>0.11425261462966575</v>
      </c>
      <c r="O86" s="6">
        <f>+F86/(I86*216+L86*248)</f>
        <v>0.13129881582239514</v>
      </c>
      <c r="P86" s="7">
        <f t="shared" si="31"/>
        <v>0.12336458399450655</v>
      </c>
      <c r="Q86" s="41"/>
      <c r="R86" s="58">
        <f t="shared" si="24"/>
        <v>24.678564760007802</v>
      </c>
      <c r="S86" s="58">
        <f>+F86/(I86+L86)</f>
        <v>28.360544217637351</v>
      </c>
      <c r="T86" s="58">
        <f t="shared" si="26"/>
        <v>26.646750142813413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1474024.2283253872</v>
      </c>
    </row>
    <row r="91" spans="2:20" x14ac:dyDescent="0.25">
      <c r="C91" t="s">
        <v>112</v>
      </c>
      <c r="D91" s="78">
        <f>SUMPRODUCT(((((J5:J86)*216)+((M5:M86)*248))*((D5:D86))/1000))</f>
        <v>7425943.5099999998</v>
      </c>
    </row>
    <row r="92" spans="2:20" x14ac:dyDescent="0.25">
      <c r="C92" t="s">
        <v>111</v>
      </c>
      <c r="D92" s="39">
        <f>+D90/D91</f>
        <v>0.19849655822730428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2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0.19921884832682241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707.9999999973827</v>
      </c>
      <c r="F5" s="56">
        <v>847.46894250711193</v>
      </c>
      <c r="G5" s="57">
        <f>+E5+F5</f>
        <v>1555.4689425044946</v>
      </c>
      <c r="H5" s="56">
        <v>92</v>
      </c>
      <c r="I5" s="56">
        <v>109</v>
      </c>
      <c r="J5" s="57">
        <f>+H5+I5</f>
        <v>201</v>
      </c>
      <c r="K5" s="56">
        <v>0</v>
      </c>
      <c r="L5" s="56">
        <v>0</v>
      </c>
      <c r="M5" s="57">
        <f>+K5+L5</f>
        <v>0</v>
      </c>
      <c r="N5" s="32">
        <f>+E5/(H5*216+K5*248)</f>
        <v>3.5628019323539789E-2</v>
      </c>
      <c r="O5" s="32">
        <f t="shared" ref="O5:O80" si="0">+F5/(I5*216+L5*248)</f>
        <v>3.5995113086438664E-2</v>
      </c>
      <c r="P5" s="33">
        <f>+G5/(J5*216+M5*248)</f>
        <v>3.5827090070584454E-2</v>
      </c>
      <c r="Q5" s="41"/>
      <c r="R5" s="58">
        <f>+E5/(H5+K5)</f>
        <v>7.6956521738845947</v>
      </c>
      <c r="S5" s="58">
        <f t="shared" ref="S5" si="1">+F5/(I5+L5)</f>
        <v>7.7749444266707517</v>
      </c>
      <c r="T5" s="58">
        <f t="shared" ref="T5" si="2">+G5/(J5+M5)</f>
        <v>7.7386514552462415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1216.4176734486521</v>
      </c>
      <c r="F6" s="56">
        <v>1524.2527065589027</v>
      </c>
      <c r="G6" s="57">
        <f t="shared" ref="G6:G70" si="3">+E6+F6</f>
        <v>2740.6703800075547</v>
      </c>
      <c r="H6" s="56">
        <v>93</v>
      </c>
      <c r="I6" s="56">
        <v>111</v>
      </c>
      <c r="J6" s="57">
        <f t="shared" ref="J6:J59" si="4">+H6+I6</f>
        <v>204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6.0554444118312033E-2</v>
      </c>
      <c r="O6" s="32">
        <f t="shared" ref="O6:O16" si="7">+F6/(I6*216+L6*248)</f>
        <v>6.3574103543497781E-2</v>
      </c>
      <c r="P6" s="33">
        <f t="shared" ref="P6:P16" si="8">+G6/(J6*216+M6*248)</f>
        <v>6.2197494099663096E-2</v>
      </c>
      <c r="Q6" s="41"/>
      <c r="R6" s="58">
        <f t="shared" ref="R6:R70" si="9">+E6/(H6+K6)</f>
        <v>13.079759929555399</v>
      </c>
      <c r="S6" s="58">
        <f t="shared" ref="S6:S70" si="10">+F6/(I6+L6)</f>
        <v>13.73200636539552</v>
      </c>
      <c r="T6" s="58">
        <f t="shared" ref="T6:T70" si="11">+G6/(J6+M6)</f>
        <v>13.434658725527228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1469.0255945331444</v>
      </c>
      <c r="F7" s="56">
        <v>1862.7234507973756</v>
      </c>
      <c r="G7" s="57">
        <f t="shared" si="3"/>
        <v>3331.7490453305199</v>
      </c>
      <c r="H7" s="56">
        <v>92</v>
      </c>
      <c r="I7" s="56">
        <v>113</v>
      </c>
      <c r="J7" s="57">
        <f t="shared" si="4"/>
        <v>205</v>
      </c>
      <c r="K7" s="56">
        <v>0</v>
      </c>
      <c r="L7" s="56">
        <v>0</v>
      </c>
      <c r="M7" s="57">
        <f t="shared" si="5"/>
        <v>0</v>
      </c>
      <c r="N7" s="32">
        <f t="shared" si="6"/>
        <v>7.3924395860162251E-2</v>
      </c>
      <c r="O7" s="32">
        <f t="shared" si="7"/>
        <v>7.6316103359446719E-2</v>
      </c>
      <c r="P7" s="33">
        <f t="shared" si="8"/>
        <v>7.524275170123125E-2</v>
      </c>
      <c r="Q7" s="41"/>
      <c r="R7" s="58">
        <f t="shared" si="9"/>
        <v>15.967669505795048</v>
      </c>
      <c r="S7" s="58">
        <f t="shared" si="10"/>
        <v>16.484278325640492</v>
      </c>
      <c r="T7" s="58">
        <f t="shared" si="11"/>
        <v>16.252434367465952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1844.905021633763</v>
      </c>
      <c r="F8" s="56">
        <v>2059.5801603185691</v>
      </c>
      <c r="G8" s="57">
        <f t="shared" si="3"/>
        <v>3904.4851819523319</v>
      </c>
      <c r="H8" s="56">
        <v>92</v>
      </c>
      <c r="I8" s="56">
        <v>114</v>
      </c>
      <c r="J8" s="57">
        <f t="shared" si="4"/>
        <v>206</v>
      </c>
      <c r="K8" s="56">
        <v>0</v>
      </c>
      <c r="L8" s="56">
        <v>0</v>
      </c>
      <c r="M8" s="57">
        <f t="shared" si="5"/>
        <v>0</v>
      </c>
      <c r="N8" s="32">
        <f t="shared" si="6"/>
        <v>9.2839423391393061E-2</v>
      </c>
      <c r="O8" s="32">
        <f t="shared" si="7"/>
        <v>8.3641169603580617E-2</v>
      </c>
      <c r="P8" s="33">
        <f t="shared" si="8"/>
        <v>8.7749127605904614E-2</v>
      </c>
      <c r="Q8" s="41"/>
      <c r="R8" s="58">
        <f t="shared" si="9"/>
        <v>20.053315452540904</v>
      </c>
      <c r="S8" s="58">
        <f t="shared" si="10"/>
        <v>18.066492634373414</v>
      </c>
      <c r="T8" s="58">
        <f t="shared" si="11"/>
        <v>18.953811562875398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2486.2965319366926</v>
      </c>
      <c r="F9" s="56">
        <v>2599.2244681819611</v>
      </c>
      <c r="G9" s="57">
        <f t="shared" si="3"/>
        <v>5085.5210001186533</v>
      </c>
      <c r="H9" s="56">
        <v>92</v>
      </c>
      <c r="I9" s="56">
        <v>114</v>
      </c>
      <c r="J9" s="57">
        <f t="shared" si="4"/>
        <v>206</v>
      </c>
      <c r="K9" s="56">
        <v>0</v>
      </c>
      <c r="L9" s="56">
        <v>0</v>
      </c>
      <c r="M9" s="57">
        <f t="shared" si="5"/>
        <v>0</v>
      </c>
      <c r="N9" s="32">
        <f t="shared" si="6"/>
        <v>0.12511556622064676</v>
      </c>
      <c r="O9" s="32">
        <f t="shared" si="7"/>
        <v>0.10555654922766249</v>
      </c>
      <c r="P9" s="33">
        <f t="shared" si="8"/>
        <v>0.11429164419540304</v>
      </c>
      <c r="Q9" s="41"/>
      <c r="R9" s="58">
        <f t="shared" si="9"/>
        <v>27.024962303659702</v>
      </c>
      <c r="S9" s="58">
        <f t="shared" si="10"/>
        <v>22.800214633175099</v>
      </c>
      <c r="T9" s="58">
        <f t="shared" si="11"/>
        <v>24.686995146207057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2903.0194540032394</v>
      </c>
      <c r="F10" s="56">
        <v>2911.3374109841329</v>
      </c>
      <c r="G10" s="57">
        <f t="shared" si="3"/>
        <v>5814.3568649873723</v>
      </c>
      <c r="H10" s="56">
        <v>92</v>
      </c>
      <c r="I10" s="56">
        <v>114</v>
      </c>
      <c r="J10" s="57">
        <f t="shared" si="4"/>
        <v>206</v>
      </c>
      <c r="K10" s="56">
        <v>0</v>
      </c>
      <c r="L10" s="56">
        <v>0</v>
      </c>
      <c r="M10" s="57">
        <f t="shared" si="5"/>
        <v>0</v>
      </c>
      <c r="N10" s="32">
        <f t="shared" si="6"/>
        <v>0.14608592260483291</v>
      </c>
      <c r="O10" s="32">
        <f t="shared" si="7"/>
        <v>0.11823170122580137</v>
      </c>
      <c r="P10" s="33">
        <f t="shared" si="8"/>
        <v>0.1306714505795436</v>
      </c>
      <c r="Q10" s="41"/>
      <c r="R10" s="58">
        <f t="shared" si="9"/>
        <v>31.554559282643908</v>
      </c>
      <c r="S10" s="58">
        <f t="shared" si="10"/>
        <v>25.538047464773097</v>
      </c>
      <c r="T10" s="58">
        <f t="shared" si="11"/>
        <v>28.225033325181418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3815.5731474990412</v>
      </c>
      <c r="F11" s="56">
        <v>3805.0573706940972</v>
      </c>
      <c r="G11" s="57">
        <f t="shared" si="3"/>
        <v>7620.6305181931384</v>
      </c>
      <c r="H11" s="56">
        <v>92</v>
      </c>
      <c r="I11" s="56">
        <v>114</v>
      </c>
      <c r="J11" s="57">
        <f t="shared" si="4"/>
        <v>206</v>
      </c>
      <c r="K11" s="56">
        <v>0</v>
      </c>
      <c r="L11" s="56">
        <v>0</v>
      </c>
      <c r="M11" s="57">
        <f t="shared" si="5"/>
        <v>0</v>
      </c>
      <c r="N11" s="32">
        <f t="shared" si="6"/>
        <v>0.19200750540957331</v>
      </c>
      <c r="O11" s="32">
        <f t="shared" si="7"/>
        <v>0.15452637145443865</v>
      </c>
      <c r="P11" s="33">
        <f t="shared" si="8"/>
        <v>0.17126551865770268</v>
      </c>
      <c r="Q11" s="41"/>
      <c r="R11" s="58">
        <f t="shared" si="9"/>
        <v>41.473621168467837</v>
      </c>
      <c r="S11" s="58">
        <f t="shared" si="10"/>
        <v>33.377696234158748</v>
      </c>
      <c r="T11" s="58">
        <f t="shared" si="11"/>
        <v>36.993352030063775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4038.4539439469772</v>
      </c>
      <c r="F12" s="56">
        <v>3930.341553616408</v>
      </c>
      <c r="G12" s="57">
        <f t="shared" si="3"/>
        <v>7968.7954975633857</v>
      </c>
      <c r="H12" s="56">
        <v>94</v>
      </c>
      <c r="I12" s="56">
        <v>115</v>
      </c>
      <c r="J12" s="57">
        <f t="shared" si="4"/>
        <v>209</v>
      </c>
      <c r="K12" s="56">
        <v>0</v>
      </c>
      <c r="L12" s="56">
        <v>0</v>
      </c>
      <c r="M12" s="57">
        <f t="shared" si="5"/>
        <v>0</v>
      </c>
      <c r="N12" s="32">
        <f t="shared" si="6"/>
        <v>0.19889942592331447</v>
      </c>
      <c r="O12" s="32">
        <f t="shared" si="7"/>
        <v>0.15822631053206151</v>
      </c>
      <c r="P12" s="33">
        <f t="shared" si="8"/>
        <v>0.17651948204774467</v>
      </c>
      <c r="Q12" s="41"/>
      <c r="R12" s="58">
        <f t="shared" si="9"/>
        <v>42.962275999435931</v>
      </c>
      <c r="S12" s="58">
        <f t="shared" si="10"/>
        <v>34.176883074925286</v>
      </c>
      <c r="T12" s="58">
        <f t="shared" si="11"/>
        <v>38.128208122312849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4130.1942175272497</v>
      </c>
      <c r="F13" s="56">
        <v>4003.3549180304408</v>
      </c>
      <c r="G13" s="57">
        <f t="shared" si="3"/>
        <v>8133.5491355576905</v>
      </c>
      <c r="H13" s="56">
        <v>108</v>
      </c>
      <c r="I13" s="56">
        <v>134</v>
      </c>
      <c r="J13" s="57">
        <f t="shared" si="4"/>
        <v>242</v>
      </c>
      <c r="K13" s="56">
        <v>0</v>
      </c>
      <c r="L13" s="56">
        <v>0</v>
      </c>
      <c r="M13" s="57">
        <f t="shared" si="5"/>
        <v>0</v>
      </c>
      <c r="N13" s="32">
        <f t="shared" si="6"/>
        <v>0.17704879190360295</v>
      </c>
      <c r="O13" s="32">
        <f t="shared" si="7"/>
        <v>0.138313810048039</v>
      </c>
      <c r="P13" s="33">
        <f t="shared" si="8"/>
        <v>0.15560049616539812</v>
      </c>
      <c r="Q13" s="41"/>
      <c r="R13" s="58">
        <f t="shared" si="9"/>
        <v>38.242539051178241</v>
      </c>
      <c r="S13" s="58">
        <f t="shared" si="10"/>
        <v>29.875782970376424</v>
      </c>
      <c r="T13" s="58">
        <f t="shared" si="11"/>
        <v>33.609707171725994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4824.0902378545225</v>
      </c>
      <c r="F14" s="56">
        <v>4918.9255545739388</v>
      </c>
      <c r="G14" s="57">
        <f t="shared" si="3"/>
        <v>9743.0157924284613</v>
      </c>
      <c r="H14" s="56">
        <v>92</v>
      </c>
      <c r="I14" s="56">
        <v>119</v>
      </c>
      <c r="J14" s="57">
        <f t="shared" si="4"/>
        <v>211</v>
      </c>
      <c r="K14" s="56">
        <v>0</v>
      </c>
      <c r="L14" s="56">
        <v>0</v>
      </c>
      <c r="M14" s="57">
        <f t="shared" si="5"/>
        <v>0</v>
      </c>
      <c r="N14" s="32">
        <f t="shared" si="6"/>
        <v>0.24275816414324289</v>
      </c>
      <c r="O14" s="32">
        <f t="shared" si="7"/>
        <v>0.19136809658317533</v>
      </c>
      <c r="P14" s="33">
        <f t="shared" si="8"/>
        <v>0.21377514025865502</v>
      </c>
      <c r="Q14" s="41"/>
      <c r="R14" s="58">
        <f t="shared" si="9"/>
        <v>52.435763454940464</v>
      </c>
      <c r="S14" s="58">
        <f t="shared" si="10"/>
        <v>41.33550886196587</v>
      </c>
      <c r="T14" s="58">
        <f t="shared" si="11"/>
        <v>46.175430295869482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8974.1313083241894</v>
      </c>
      <c r="F15" s="56">
        <v>8600.0624805526022</v>
      </c>
      <c r="G15" s="57">
        <f t="shared" si="3"/>
        <v>17574.193788876793</v>
      </c>
      <c r="H15" s="56">
        <v>183</v>
      </c>
      <c r="I15" s="56">
        <v>188</v>
      </c>
      <c r="J15" s="57">
        <f t="shared" si="4"/>
        <v>371</v>
      </c>
      <c r="K15" s="56">
        <v>91</v>
      </c>
      <c r="L15" s="56">
        <v>94</v>
      </c>
      <c r="M15" s="57">
        <f t="shared" si="5"/>
        <v>185</v>
      </c>
      <c r="N15" s="32">
        <f t="shared" si="6"/>
        <v>0.14452028002325737</v>
      </c>
      <c r="O15" s="32">
        <f t="shared" si="7"/>
        <v>0.13454415645420217</v>
      </c>
      <c r="P15" s="33">
        <f t="shared" si="8"/>
        <v>0.13946001927435242</v>
      </c>
      <c r="Q15" s="41"/>
      <c r="R15" s="58">
        <f t="shared" si="9"/>
        <v>32.752304044978793</v>
      </c>
      <c r="S15" s="58">
        <f t="shared" si="10"/>
        <v>30.496675462952489</v>
      </c>
      <c r="T15" s="58">
        <f t="shared" si="11"/>
        <v>31.608262210210061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17671.098809113264</v>
      </c>
      <c r="F16" s="56">
        <v>16701.22596928227</v>
      </c>
      <c r="G16" s="57">
        <f t="shared" si="3"/>
        <v>34372.32477839553</v>
      </c>
      <c r="H16" s="56">
        <v>187</v>
      </c>
      <c r="I16" s="56">
        <v>187</v>
      </c>
      <c r="J16" s="57">
        <f t="shared" si="4"/>
        <v>374</v>
      </c>
      <c r="K16" s="56">
        <v>199</v>
      </c>
      <c r="L16" s="56">
        <v>196</v>
      </c>
      <c r="M16" s="57">
        <f t="shared" si="5"/>
        <v>395</v>
      </c>
      <c r="N16" s="32">
        <f t="shared" si="6"/>
        <v>0.19690562944724174</v>
      </c>
      <c r="O16" s="32">
        <f t="shared" si="7"/>
        <v>0.1876542243739581</v>
      </c>
      <c r="P16" s="33">
        <f t="shared" si="8"/>
        <v>0.19229918083066022</v>
      </c>
      <c r="Q16" s="41"/>
      <c r="R16" s="58">
        <f t="shared" si="9"/>
        <v>45.780048728272703</v>
      </c>
      <c r="S16" s="58">
        <f t="shared" si="10"/>
        <v>43.606334123452399</v>
      </c>
      <c r="T16" s="58">
        <f t="shared" si="11"/>
        <v>44.697431441346595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19220.743923570684</v>
      </c>
      <c r="F17" s="56">
        <v>18087.408829277385</v>
      </c>
      <c r="G17" s="57">
        <f t="shared" si="3"/>
        <v>37308.152752848066</v>
      </c>
      <c r="H17" s="56">
        <v>212</v>
      </c>
      <c r="I17" s="56">
        <v>185</v>
      </c>
      <c r="J17" s="57">
        <f t="shared" si="4"/>
        <v>397</v>
      </c>
      <c r="K17" s="56">
        <v>182</v>
      </c>
      <c r="L17" s="56">
        <v>201</v>
      </c>
      <c r="M17" s="57">
        <f t="shared" si="5"/>
        <v>383</v>
      </c>
      <c r="N17" s="32">
        <f t="shared" ref="N17:N81" si="12">+E17/(H17*216+K17*248)</f>
        <v>0.21138421524250708</v>
      </c>
      <c r="O17" s="32">
        <f t="shared" si="0"/>
        <v>0.20140086439156182</v>
      </c>
      <c r="P17" s="33">
        <f t="shared" ref="P17:P80" si="13">+G17/(J17*216+M17*248)</f>
        <v>0.20642347264987643</v>
      </c>
      <c r="Q17" s="41"/>
      <c r="R17" s="58">
        <f t="shared" si="9"/>
        <v>48.783614019214937</v>
      </c>
      <c r="S17" s="58">
        <f t="shared" si="10"/>
        <v>46.858572096573539</v>
      </c>
      <c r="T17" s="58">
        <f t="shared" si="11"/>
        <v>47.83096506775393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25653.260393078341</v>
      </c>
      <c r="F18" s="56">
        <v>22084.93860584026</v>
      </c>
      <c r="G18" s="57">
        <f t="shared" si="3"/>
        <v>47738.198998918597</v>
      </c>
      <c r="H18" s="56">
        <v>183</v>
      </c>
      <c r="I18" s="56">
        <v>185</v>
      </c>
      <c r="J18" s="57">
        <f t="shared" si="4"/>
        <v>368</v>
      </c>
      <c r="K18" s="56">
        <v>182</v>
      </c>
      <c r="L18" s="56">
        <v>209</v>
      </c>
      <c r="M18" s="57">
        <f t="shared" si="5"/>
        <v>391</v>
      </c>
      <c r="N18" s="32">
        <f t="shared" si="12"/>
        <v>0.30300080781770694</v>
      </c>
      <c r="O18" s="32">
        <f t="shared" si="0"/>
        <v>0.2405976403808639</v>
      </c>
      <c r="P18" s="33">
        <f t="shared" si="13"/>
        <v>0.2705388255367831</v>
      </c>
      <c r="Q18" s="41"/>
      <c r="R18" s="58">
        <f t="shared" si="9"/>
        <v>70.282905186516004</v>
      </c>
      <c r="S18" s="58">
        <f t="shared" si="10"/>
        <v>56.05314366964533</v>
      </c>
      <c r="T18" s="58">
        <f t="shared" si="11"/>
        <v>62.896177864187877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31367.57126175801</v>
      </c>
      <c r="F19" s="56">
        <v>29409.552390782017</v>
      </c>
      <c r="G19" s="57">
        <f t="shared" si="3"/>
        <v>60777.123652540031</v>
      </c>
      <c r="H19" s="56">
        <v>181</v>
      </c>
      <c r="I19" s="56">
        <v>185</v>
      </c>
      <c r="J19" s="57">
        <f t="shared" si="4"/>
        <v>366</v>
      </c>
      <c r="K19" s="56">
        <v>182</v>
      </c>
      <c r="L19" s="56">
        <v>207</v>
      </c>
      <c r="M19" s="57">
        <f t="shared" si="5"/>
        <v>389</v>
      </c>
      <c r="N19" s="32">
        <f t="shared" si="12"/>
        <v>0.37239494802163087</v>
      </c>
      <c r="O19" s="32">
        <f t="shared" si="0"/>
        <v>0.32213407368101576</v>
      </c>
      <c r="P19" s="33">
        <f t="shared" si="13"/>
        <v>0.34625315421209168</v>
      </c>
      <c r="Q19" s="41"/>
      <c r="R19" s="58">
        <f t="shared" si="9"/>
        <v>86.412042043410494</v>
      </c>
      <c r="S19" s="58">
        <f t="shared" si="10"/>
        <v>75.024368343831682</v>
      </c>
      <c r="T19" s="58">
        <f t="shared" si="11"/>
        <v>80.499501526543085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38503.952444815674</v>
      </c>
      <c r="F20" s="56">
        <v>41199.65719233812</v>
      </c>
      <c r="G20" s="57">
        <f t="shared" si="3"/>
        <v>79703.609637153801</v>
      </c>
      <c r="H20" s="56">
        <v>314</v>
      </c>
      <c r="I20" s="56">
        <v>339</v>
      </c>
      <c r="J20" s="57">
        <f t="shared" si="4"/>
        <v>653</v>
      </c>
      <c r="K20" s="56">
        <v>183</v>
      </c>
      <c r="L20" s="56">
        <v>209</v>
      </c>
      <c r="M20" s="57">
        <f t="shared" si="5"/>
        <v>392</v>
      </c>
      <c r="N20" s="32">
        <f t="shared" si="12"/>
        <v>0.34011688612832724</v>
      </c>
      <c r="O20" s="32">
        <f t="shared" si="0"/>
        <v>0.32944966408919302</v>
      </c>
      <c r="P20" s="33">
        <f t="shared" si="13"/>
        <v>0.33451805407931456</v>
      </c>
      <c r="Q20" s="41"/>
      <c r="R20" s="58">
        <f t="shared" si="9"/>
        <v>77.472741337657297</v>
      </c>
      <c r="S20" s="58">
        <f t="shared" si="10"/>
        <v>75.181856190398022</v>
      </c>
      <c r="T20" s="58">
        <f t="shared" si="11"/>
        <v>76.271396781965365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35652.698535763717</v>
      </c>
      <c r="F21" s="56">
        <v>41032.76742831101</v>
      </c>
      <c r="G21" s="57">
        <f t="shared" si="3"/>
        <v>76685.465964074727</v>
      </c>
      <c r="H21" s="56">
        <v>312</v>
      </c>
      <c r="I21" s="56">
        <v>333</v>
      </c>
      <c r="J21" s="57">
        <f t="shared" si="4"/>
        <v>645</v>
      </c>
      <c r="K21" s="56">
        <v>186</v>
      </c>
      <c r="L21" s="56">
        <v>208</v>
      </c>
      <c r="M21" s="57">
        <f t="shared" si="5"/>
        <v>394</v>
      </c>
      <c r="N21" s="32">
        <f t="shared" si="12"/>
        <v>0.31406535003315467</v>
      </c>
      <c r="O21" s="32">
        <f t="shared" si="0"/>
        <v>0.33221684879453828</v>
      </c>
      <c r="P21" s="33">
        <f t="shared" si="13"/>
        <v>0.32352368441423407</v>
      </c>
      <c r="Q21" s="41"/>
      <c r="R21" s="58">
        <f t="shared" si="9"/>
        <v>71.591764128039586</v>
      </c>
      <c r="S21" s="58">
        <f t="shared" si="10"/>
        <v>75.846150514438094</v>
      </c>
      <c r="T21" s="58">
        <f t="shared" si="11"/>
        <v>73.80699322817587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34039.165050889758</v>
      </c>
      <c r="F22" s="56">
        <v>38835.630379781411</v>
      </c>
      <c r="G22" s="57">
        <f t="shared" si="3"/>
        <v>72874.795430671162</v>
      </c>
      <c r="H22" s="56">
        <v>317</v>
      </c>
      <c r="I22" s="56">
        <v>331</v>
      </c>
      <c r="J22" s="57">
        <f t="shared" si="4"/>
        <v>648</v>
      </c>
      <c r="K22" s="56">
        <v>186</v>
      </c>
      <c r="L22" s="56">
        <v>208</v>
      </c>
      <c r="M22" s="57">
        <f t="shared" si="5"/>
        <v>394</v>
      </c>
      <c r="N22" s="32">
        <f t="shared" si="12"/>
        <v>0.29702587304441325</v>
      </c>
      <c r="O22" s="32">
        <f t="shared" si="0"/>
        <v>0.31553160854551032</v>
      </c>
      <c r="P22" s="33">
        <f t="shared" si="13"/>
        <v>0.30660886667229537</v>
      </c>
      <c r="Q22" s="41"/>
      <c r="R22" s="58">
        <f t="shared" si="9"/>
        <v>67.672296323836491</v>
      </c>
      <c r="S22" s="58">
        <f t="shared" si="10"/>
        <v>72.051262300151038</v>
      </c>
      <c r="T22" s="58">
        <f t="shared" si="11"/>
        <v>69.937423637880187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31091.90772119183</v>
      </c>
      <c r="F23" s="56">
        <v>31773.73301351846</v>
      </c>
      <c r="G23" s="57">
        <f t="shared" si="3"/>
        <v>62865.640734710294</v>
      </c>
      <c r="H23" s="56">
        <v>317</v>
      </c>
      <c r="I23" s="56">
        <v>333</v>
      </c>
      <c r="J23" s="57">
        <f t="shared" si="4"/>
        <v>650</v>
      </c>
      <c r="K23" s="56">
        <v>189</v>
      </c>
      <c r="L23" s="56">
        <v>208</v>
      </c>
      <c r="M23" s="57">
        <f t="shared" si="5"/>
        <v>397</v>
      </c>
      <c r="N23" s="32">
        <f t="shared" si="12"/>
        <v>0.26955808469614223</v>
      </c>
      <c r="O23" s="32">
        <f t="shared" si="0"/>
        <v>0.25725219422824064</v>
      </c>
      <c r="P23" s="33">
        <f t="shared" si="13"/>
        <v>0.26319473128039611</v>
      </c>
      <c r="Q23" s="41"/>
      <c r="R23" s="58">
        <f t="shared" si="9"/>
        <v>61.446457947019425</v>
      </c>
      <c r="S23" s="58">
        <f t="shared" si="10"/>
        <v>58.731484313342811</v>
      </c>
      <c r="T23" s="58">
        <f t="shared" si="11"/>
        <v>60.043591914718526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28830.55520508649</v>
      </c>
      <c r="F24" s="56">
        <v>29903.625796620454</v>
      </c>
      <c r="G24" s="57">
        <f t="shared" si="3"/>
        <v>58734.181001706944</v>
      </c>
      <c r="H24" s="56">
        <v>308</v>
      </c>
      <c r="I24" s="56">
        <v>321</v>
      </c>
      <c r="J24" s="57">
        <f t="shared" si="4"/>
        <v>629</v>
      </c>
      <c r="K24" s="56">
        <v>195</v>
      </c>
      <c r="L24" s="56">
        <v>208</v>
      </c>
      <c r="M24" s="57">
        <f t="shared" si="5"/>
        <v>403</v>
      </c>
      <c r="N24" s="32">
        <f t="shared" si="12"/>
        <v>0.25094487853462927</v>
      </c>
      <c r="O24" s="32">
        <f t="shared" si="0"/>
        <v>0.24730090801042387</v>
      </c>
      <c r="P24" s="33">
        <f t="shared" si="13"/>
        <v>0.24907628664721698</v>
      </c>
      <c r="Q24" s="41"/>
      <c r="R24" s="58">
        <f t="shared" si="9"/>
        <v>57.317207167169961</v>
      </c>
      <c r="S24" s="58">
        <f t="shared" si="10"/>
        <v>56.528593188318439</v>
      </c>
      <c r="T24" s="58">
        <f t="shared" si="11"/>
        <v>56.91296608692533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27562.444776713113</v>
      </c>
      <c r="F25" s="56">
        <v>28942.854990740645</v>
      </c>
      <c r="G25" s="57">
        <f t="shared" si="3"/>
        <v>56505.299767453762</v>
      </c>
      <c r="H25" s="56">
        <v>312</v>
      </c>
      <c r="I25" s="56">
        <v>305</v>
      </c>
      <c r="J25" s="57">
        <f t="shared" si="4"/>
        <v>617</v>
      </c>
      <c r="K25" s="56">
        <v>211</v>
      </c>
      <c r="L25" s="56">
        <v>208</v>
      </c>
      <c r="M25" s="57">
        <f t="shared" si="5"/>
        <v>419</v>
      </c>
      <c r="N25" s="32">
        <f t="shared" si="12"/>
        <v>0.23022422967518472</v>
      </c>
      <c r="O25" s="32">
        <f t="shared" si="0"/>
        <v>0.24639766218365325</v>
      </c>
      <c r="P25" s="33">
        <f t="shared" si="13"/>
        <v>0.23823402829640178</v>
      </c>
      <c r="Q25" s="41"/>
      <c r="R25" s="58">
        <f t="shared" si="9"/>
        <v>52.700659228896967</v>
      </c>
      <c r="S25" s="58">
        <f t="shared" si="10"/>
        <v>56.418820644718608</v>
      </c>
      <c r="T25" s="58">
        <f t="shared" si="11"/>
        <v>54.541795142329889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26224.899544875505</v>
      </c>
      <c r="F26" s="56">
        <v>27581.367355878345</v>
      </c>
      <c r="G26" s="57">
        <f t="shared" si="3"/>
        <v>53806.26690075385</v>
      </c>
      <c r="H26" s="56">
        <v>314</v>
      </c>
      <c r="I26" s="56">
        <v>315</v>
      </c>
      <c r="J26" s="57">
        <f t="shared" si="4"/>
        <v>629</v>
      </c>
      <c r="K26" s="56">
        <v>214</v>
      </c>
      <c r="L26" s="56">
        <v>208</v>
      </c>
      <c r="M26" s="57">
        <f t="shared" si="5"/>
        <v>422</v>
      </c>
      <c r="N26" s="32">
        <f t="shared" si="12"/>
        <v>0.21692115160861819</v>
      </c>
      <c r="O26" s="32">
        <f t="shared" si="0"/>
        <v>0.23056717177053387</v>
      </c>
      <c r="P26" s="33">
        <f t="shared" si="13"/>
        <v>0.22370807791765279</v>
      </c>
      <c r="Q26" s="41"/>
      <c r="R26" s="58">
        <f t="shared" si="9"/>
        <v>49.668370350143</v>
      </c>
      <c r="S26" s="58">
        <f t="shared" si="10"/>
        <v>52.73684006860104</v>
      </c>
      <c r="T26" s="58">
        <f t="shared" si="11"/>
        <v>51.195306280450858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22236.85485232787</v>
      </c>
      <c r="F27" s="56">
        <v>26163.460116739854</v>
      </c>
      <c r="G27" s="57">
        <f t="shared" si="3"/>
        <v>48400.314969067724</v>
      </c>
      <c r="H27" s="56">
        <v>326</v>
      </c>
      <c r="I27" s="56">
        <v>315</v>
      </c>
      <c r="J27" s="57">
        <f t="shared" si="4"/>
        <v>641</v>
      </c>
      <c r="K27" s="56">
        <v>210</v>
      </c>
      <c r="L27" s="56">
        <v>215</v>
      </c>
      <c r="M27" s="57">
        <f t="shared" si="5"/>
        <v>425</v>
      </c>
      <c r="N27" s="32">
        <f t="shared" si="12"/>
        <v>0.18153127328506946</v>
      </c>
      <c r="O27" s="32">
        <f t="shared" si="0"/>
        <v>0.21558553161453406</v>
      </c>
      <c r="P27" s="33">
        <f t="shared" si="13"/>
        <v>0.19847908179035054</v>
      </c>
      <c r="Q27" s="41"/>
      <c r="R27" s="58">
        <f t="shared" si="9"/>
        <v>41.486669500611697</v>
      </c>
      <c r="S27" s="58">
        <f t="shared" si="10"/>
        <v>49.365019088188404</v>
      </c>
      <c r="T27" s="58">
        <f t="shared" si="11"/>
        <v>45.403672578862782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8681.9123792679256</v>
      </c>
      <c r="F28" s="56">
        <v>8954.018520138985</v>
      </c>
      <c r="G28" s="57">
        <f t="shared" si="3"/>
        <v>17635.930899406911</v>
      </c>
      <c r="H28" s="56">
        <v>187</v>
      </c>
      <c r="I28" s="56">
        <v>180</v>
      </c>
      <c r="J28" s="57">
        <f t="shared" si="4"/>
        <v>367</v>
      </c>
      <c r="K28" s="56">
        <v>0</v>
      </c>
      <c r="L28" s="56">
        <v>0</v>
      </c>
      <c r="M28" s="57">
        <f t="shared" si="5"/>
        <v>0</v>
      </c>
      <c r="N28" s="32">
        <f t="shared" si="12"/>
        <v>0.2149413839192891</v>
      </c>
      <c r="O28" s="32">
        <f t="shared" si="0"/>
        <v>0.23029883025048831</v>
      </c>
      <c r="P28" s="33">
        <f t="shared" si="13"/>
        <v>0.22247364642505438</v>
      </c>
      <c r="Q28" s="41"/>
      <c r="R28" s="58">
        <f t="shared" si="9"/>
        <v>46.427338926566449</v>
      </c>
      <c r="S28" s="58">
        <f t="shared" si="10"/>
        <v>49.744547334105469</v>
      </c>
      <c r="T28" s="58">
        <f t="shared" si="11"/>
        <v>48.054307627811745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8436.6674384933285</v>
      </c>
      <c r="F29" s="56">
        <v>8908.2030994607594</v>
      </c>
      <c r="G29" s="57">
        <f t="shared" si="3"/>
        <v>17344.870537954088</v>
      </c>
      <c r="H29" s="56">
        <v>198</v>
      </c>
      <c r="I29" s="56">
        <v>196</v>
      </c>
      <c r="J29" s="57">
        <f t="shared" si="4"/>
        <v>394</v>
      </c>
      <c r="K29" s="56">
        <v>0</v>
      </c>
      <c r="L29" s="56">
        <v>0</v>
      </c>
      <c r="M29" s="57">
        <f t="shared" si="5"/>
        <v>0</v>
      </c>
      <c r="N29" s="32">
        <f t="shared" si="12"/>
        <v>0.19726588660899103</v>
      </c>
      <c r="O29" s="32">
        <f t="shared" si="0"/>
        <v>0.21041673987766343</v>
      </c>
      <c r="P29" s="33">
        <f t="shared" si="13"/>
        <v>0.20380793544315295</v>
      </c>
      <c r="Q29" s="41"/>
      <c r="R29" s="58">
        <f t="shared" si="9"/>
        <v>42.609431507542062</v>
      </c>
      <c r="S29" s="58">
        <f t="shared" si="10"/>
        <v>45.450015813575305</v>
      </c>
      <c r="T29" s="58">
        <f t="shared" si="11"/>
        <v>44.022514055721032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8071.9899225392764</v>
      </c>
      <c r="F30" s="56">
        <v>8753.9646498124021</v>
      </c>
      <c r="G30" s="57">
        <f t="shared" si="3"/>
        <v>16825.954572351679</v>
      </c>
      <c r="H30" s="56">
        <v>186</v>
      </c>
      <c r="I30" s="56">
        <v>181</v>
      </c>
      <c r="J30" s="57">
        <f t="shared" si="4"/>
        <v>367</v>
      </c>
      <c r="K30" s="56">
        <v>0</v>
      </c>
      <c r="L30" s="56">
        <v>0</v>
      </c>
      <c r="M30" s="57">
        <f t="shared" si="5"/>
        <v>0</v>
      </c>
      <c r="N30" s="32">
        <f t="shared" si="12"/>
        <v>0.20091571890032051</v>
      </c>
      <c r="O30" s="32">
        <f t="shared" si="0"/>
        <v>0.22390947027349095</v>
      </c>
      <c r="P30" s="33">
        <f t="shared" si="13"/>
        <v>0.21225596140316477</v>
      </c>
      <c r="Q30" s="41"/>
      <c r="R30" s="58">
        <f t="shared" si="9"/>
        <v>43.397795282469225</v>
      </c>
      <c r="S30" s="58">
        <f t="shared" si="10"/>
        <v>48.364445579074044</v>
      </c>
      <c r="T30" s="58">
        <f t="shared" si="11"/>
        <v>45.847287663083591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7448.9801881161584</v>
      </c>
      <c r="F31" s="56">
        <v>7908.5930320186744</v>
      </c>
      <c r="G31" s="57">
        <f t="shared" si="3"/>
        <v>15357.573220134833</v>
      </c>
      <c r="H31" s="56">
        <v>186</v>
      </c>
      <c r="I31" s="56">
        <v>182</v>
      </c>
      <c r="J31" s="57">
        <f t="shared" si="4"/>
        <v>368</v>
      </c>
      <c r="K31" s="56">
        <v>0</v>
      </c>
      <c r="L31" s="56">
        <v>0</v>
      </c>
      <c r="M31" s="57">
        <f t="shared" si="5"/>
        <v>0</v>
      </c>
      <c r="N31" s="32">
        <f t="shared" si="12"/>
        <v>0.18540870639476698</v>
      </c>
      <c r="O31" s="32">
        <f t="shared" si="0"/>
        <v>0.20117503642701146</v>
      </c>
      <c r="P31" s="33">
        <f t="shared" si="13"/>
        <v>0.19320618483462701</v>
      </c>
      <c r="Q31" s="41"/>
      <c r="R31" s="58">
        <f t="shared" si="9"/>
        <v>40.048280581269665</v>
      </c>
      <c r="S31" s="58">
        <f t="shared" si="10"/>
        <v>43.453807868234477</v>
      </c>
      <c r="T31" s="58">
        <f t="shared" si="11"/>
        <v>41.732535924279439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7163.4838916666167</v>
      </c>
      <c r="F32" s="56">
        <v>7690.3010996887388</v>
      </c>
      <c r="G32" s="57">
        <f t="shared" si="3"/>
        <v>14853.784991355355</v>
      </c>
      <c r="H32" s="56">
        <v>188</v>
      </c>
      <c r="I32" s="56">
        <v>182</v>
      </c>
      <c r="J32" s="57">
        <f t="shared" si="4"/>
        <v>370</v>
      </c>
      <c r="K32" s="56">
        <v>0</v>
      </c>
      <c r="L32" s="56">
        <v>0</v>
      </c>
      <c r="M32" s="57">
        <f t="shared" si="5"/>
        <v>0</v>
      </c>
      <c r="N32" s="32">
        <f t="shared" si="12"/>
        <v>0.17640573019273584</v>
      </c>
      <c r="O32" s="32">
        <f t="shared" si="0"/>
        <v>0.19562222984556213</v>
      </c>
      <c r="P32" s="33">
        <f t="shared" si="13"/>
        <v>0.18585817056250445</v>
      </c>
      <c r="Q32" s="41"/>
      <c r="R32" s="58">
        <f t="shared" si="9"/>
        <v>38.103637721630939</v>
      </c>
      <c r="S32" s="58">
        <f t="shared" si="10"/>
        <v>42.254401646641419</v>
      </c>
      <c r="T32" s="58">
        <f t="shared" si="11"/>
        <v>40.145364841500957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5554.4506981182203</v>
      </c>
      <c r="F33" s="56">
        <v>5643.0056070378168</v>
      </c>
      <c r="G33" s="57">
        <f t="shared" si="3"/>
        <v>11197.456305156036</v>
      </c>
      <c r="H33" s="56">
        <v>204</v>
      </c>
      <c r="I33" s="56">
        <v>182</v>
      </c>
      <c r="J33" s="57">
        <f t="shared" si="4"/>
        <v>386</v>
      </c>
      <c r="K33" s="56">
        <v>0</v>
      </c>
      <c r="L33" s="56">
        <v>0</v>
      </c>
      <c r="M33" s="57">
        <f t="shared" si="5"/>
        <v>0</v>
      </c>
      <c r="N33" s="32">
        <f t="shared" si="12"/>
        <v>0.12605416435453479</v>
      </c>
      <c r="O33" s="32">
        <f t="shared" si="0"/>
        <v>0.14354409867312315</v>
      </c>
      <c r="P33" s="33">
        <f t="shared" si="13"/>
        <v>0.13430071369645985</v>
      </c>
      <c r="Q33" s="41"/>
      <c r="R33" s="58">
        <f t="shared" si="9"/>
        <v>27.227699500579511</v>
      </c>
      <c r="S33" s="58">
        <f t="shared" si="10"/>
        <v>31.0055253133946</v>
      </c>
      <c r="T33" s="58">
        <f t="shared" si="11"/>
        <v>29.008954158435326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2820.934604858594</v>
      </c>
      <c r="F34" s="56">
        <v>3283.900332955262</v>
      </c>
      <c r="G34" s="57">
        <f t="shared" si="3"/>
        <v>6104.8349378138555</v>
      </c>
      <c r="H34" s="56">
        <v>187</v>
      </c>
      <c r="I34" s="56">
        <v>183</v>
      </c>
      <c r="J34" s="57">
        <f t="shared" si="4"/>
        <v>370</v>
      </c>
      <c r="K34" s="56">
        <v>0</v>
      </c>
      <c r="L34" s="56">
        <v>0</v>
      </c>
      <c r="M34" s="57">
        <f t="shared" si="5"/>
        <v>0</v>
      </c>
      <c r="N34" s="32">
        <f t="shared" si="12"/>
        <v>6.9838943475405868E-2</v>
      </c>
      <c r="O34" s="32">
        <f t="shared" si="0"/>
        <v>8.3077826678690098E-2</v>
      </c>
      <c r="P34" s="33">
        <f t="shared" si="13"/>
        <v>7.638682354621941E-2</v>
      </c>
      <c r="Q34" s="41"/>
      <c r="R34" s="58">
        <f t="shared" si="9"/>
        <v>15.085211790687667</v>
      </c>
      <c r="S34" s="58">
        <f t="shared" si="10"/>
        <v>17.944810562597059</v>
      </c>
      <c r="T34" s="58">
        <f t="shared" si="11"/>
        <v>16.499553885983392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1517.7307615006732</v>
      </c>
      <c r="F35" s="56">
        <v>1805.4656714943026</v>
      </c>
      <c r="G35" s="57">
        <f t="shared" si="3"/>
        <v>3323.196432994976</v>
      </c>
      <c r="H35" s="56">
        <v>186</v>
      </c>
      <c r="I35" s="56">
        <v>188</v>
      </c>
      <c r="J35" s="57">
        <f t="shared" si="4"/>
        <v>374</v>
      </c>
      <c r="K35" s="56">
        <v>0</v>
      </c>
      <c r="L35" s="56">
        <v>0</v>
      </c>
      <c r="M35" s="57">
        <f t="shared" si="5"/>
        <v>0</v>
      </c>
      <c r="N35" s="32">
        <f t="shared" si="12"/>
        <v>3.7777050017440097E-2</v>
      </c>
      <c r="O35" s="32">
        <f t="shared" si="0"/>
        <v>4.4460837063984994E-2</v>
      </c>
      <c r="P35" s="33">
        <f t="shared" si="13"/>
        <v>4.1136814629072295E-2</v>
      </c>
      <c r="Q35" s="41"/>
      <c r="R35" s="58">
        <f t="shared" si="9"/>
        <v>8.1598428037670612</v>
      </c>
      <c r="S35" s="58">
        <f t="shared" si="10"/>
        <v>9.6035408058207583</v>
      </c>
      <c r="T35" s="58">
        <f t="shared" si="11"/>
        <v>8.8855519598796153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382.21185459083057</v>
      </c>
      <c r="F36" s="61">
        <v>357.00000000172241</v>
      </c>
      <c r="G36" s="62">
        <f t="shared" si="3"/>
        <v>739.21185459255298</v>
      </c>
      <c r="H36" s="61">
        <v>183</v>
      </c>
      <c r="I36" s="61">
        <v>182</v>
      </c>
      <c r="J36" s="62">
        <f t="shared" si="4"/>
        <v>365</v>
      </c>
      <c r="K36" s="61">
        <v>0</v>
      </c>
      <c r="L36" s="61">
        <v>0</v>
      </c>
      <c r="M36" s="62">
        <f t="shared" si="5"/>
        <v>0</v>
      </c>
      <c r="N36" s="34">
        <f t="shared" si="12"/>
        <v>9.6693952284666717E-3</v>
      </c>
      <c r="O36" s="34">
        <f t="shared" si="0"/>
        <v>9.0811965812403958E-3</v>
      </c>
      <c r="P36" s="35">
        <f t="shared" si="13"/>
        <v>9.3761016564250753E-3</v>
      </c>
      <c r="Q36" s="41"/>
      <c r="R36" s="58">
        <f t="shared" si="9"/>
        <v>2.0885893693488011</v>
      </c>
      <c r="S36" s="58">
        <f t="shared" si="10"/>
        <v>1.9615384615479254</v>
      </c>
      <c r="T36" s="58">
        <f t="shared" si="11"/>
        <v>2.0252379577878163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9212.1044901492842</v>
      </c>
      <c r="F37" s="56">
        <v>12338.717936993184</v>
      </c>
      <c r="G37" s="65">
        <f t="shared" si="3"/>
        <v>21550.82242714247</v>
      </c>
      <c r="H37" s="64">
        <v>163</v>
      </c>
      <c r="I37" s="64">
        <v>130</v>
      </c>
      <c r="J37" s="65">
        <f t="shared" si="4"/>
        <v>293</v>
      </c>
      <c r="K37" s="64">
        <v>94</v>
      </c>
      <c r="L37" s="64">
        <v>104</v>
      </c>
      <c r="M37" s="65">
        <f t="shared" si="5"/>
        <v>198</v>
      </c>
      <c r="N37" s="30">
        <f t="shared" si="12"/>
        <v>0.15741805348853868</v>
      </c>
      <c r="O37" s="30">
        <f t="shared" si="0"/>
        <v>0.22903768074311673</v>
      </c>
      <c r="P37" s="31">
        <f t="shared" si="13"/>
        <v>0.19174694308440521</v>
      </c>
      <c r="Q37" s="41"/>
      <c r="R37" s="58">
        <f t="shared" si="9"/>
        <v>35.844764553110053</v>
      </c>
      <c r="S37" s="58">
        <f t="shared" si="10"/>
        <v>52.729563833304205</v>
      </c>
      <c r="T37" s="58">
        <f t="shared" si="11"/>
        <v>43.89169537096226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8708.3910357086352</v>
      </c>
      <c r="F38" s="56">
        <v>11936.975606575179</v>
      </c>
      <c r="G38" s="57">
        <f t="shared" si="3"/>
        <v>20645.366642283814</v>
      </c>
      <c r="H38" s="56">
        <v>146</v>
      </c>
      <c r="I38" s="56">
        <v>130</v>
      </c>
      <c r="J38" s="57">
        <f t="shared" si="4"/>
        <v>276</v>
      </c>
      <c r="K38" s="56">
        <v>95</v>
      </c>
      <c r="L38" s="56">
        <v>99</v>
      </c>
      <c r="M38" s="57">
        <f t="shared" si="5"/>
        <v>194</v>
      </c>
      <c r="N38" s="32">
        <f t="shared" si="12"/>
        <v>0.15805849854270065</v>
      </c>
      <c r="O38" s="32">
        <f t="shared" si="0"/>
        <v>0.22680072211915145</v>
      </c>
      <c r="P38" s="33">
        <f t="shared" si="13"/>
        <v>0.19164345984594361</v>
      </c>
      <c r="Q38" s="41"/>
      <c r="R38" s="58">
        <f t="shared" si="9"/>
        <v>36.134402637795169</v>
      </c>
      <c r="S38" s="58">
        <f t="shared" si="10"/>
        <v>52.126531033079381</v>
      </c>
      <c r="T38" s="58">
        <f t="shared" si="11"/>
        <v>43.926312004859177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8422.9923300078735</v>
      </c>
      <c r="F39" s="56">
        <v>11764.002508180081</v>
      </c>
      <c r="G39" s="57">
        <f t="shared" si="3"/>
        <v>20186.994838187955</v>
      </c>
      <c r="H39" s="56">
        <v>146</v>
      </c>
      <c r="I39" s="56">
        <v>130</v>
      </c>
      <c r="J39" s="57">
        <f t="shared" si="4"/>
        <v>276</v>
      </c>
      <c r="K39" s="56">
        <v>94</v>
      </c>
      <c r="L39" s="56">
        <v>94</v>
      </c>
      <c r="M39" s="57">
        <f t="shared" si="5"/>
        <v>188</v>
      </c>
      <c r="N39" s="32">
        <f t="shared" si="12"/>
        <v>0.15356972597009688</v>
      </c>
      <c r="O39" s="32">
        <f t="shared" si="0"/>
        <v>0.22890727171894618</v>
      </c>
      <c r="P39" s="33">
        <f t="shared" si="13"/>
        <v>0.19001312912451013</v>
      </c>
      <c r="Q39" s="41"/>
      <c r="R39" s="58">
        <f t="shared" si="9"/>
        <v>35.095801375032806</v>
      </c>
      <c r="S39" s="58">
        <f t="shared" si="10"/>
        <v>52.517868340089649</v>
      </c>
      <c r="T39" s="58">
        <f t="shared" si="11"/>
        <v>43.506454392646454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8316.0060842054463</v>
      </c>
      <c r="F40" s="56">
        <v>11715.432050709011</v>
      </c>
      <c r="G40" s="57">
        <f t="shared" si="3"/>
        <v>20031.438134914457</v>
      </c>
      <c r="H40" s="56">
        <v>146</v>
      </c>
      <c r="I40" s="56">
        <v>138</v>
      </c>
      <c r="J40" s="57">
        <f t="shared" si="4"/>
        <v>284</v>
      </c>
      <c r="K40" s="56">
        <v>91</v>
      </c>
      <c r="L40" s="56">
        <v>93</v>
      </c>
      <c r="M40" s="57">
        <f t="shared" si="5"/>
        <v>184</v>
      </c>
      <c r="N40" s="32">
        <f t="shared" si="12"/>
        <v>0.15370408997866047</v>
      </c>
      <c r="O40" s="32">
        <f t="shared" si="0"/>
        <v>0.22158102683289851</v>
      </c>
      <c r="P40" s="33">
        <f t="shared" si="13"/>
        <v>0.18725170257734872</v>
      </c>
      <c r="Q40" s="41"/>
      <c r="R40" s="58">
        <f t="shared" si="9"/>
        <v>35.088633266689648</v>
      </c>
      <c r="S40" s="58">
        <f t="shared" si="10"/>
        <v>50.716156063675371</v>
      </c>
      <c r="T40" s="58">
        <f t="shared" si="11"/>
        <v>42.802218236996701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8238.5263583410797</v>
      </c>
      <c r="F41" s="56">
        <v>11658.19509677653</v>
      </c>
      <c r="G41" s="57">
        <f t="shared" si="3"/>
        <v>19896.721455117608</v>
      </c>
      <c r="H41" s="56">
        <v>146</v>
      </c>
      <c r="I41" s="56">
        <v>132</v>
      </c>
      <c r="J41" s="57">
        <f t="shared" si="4"/>
        <v>278</v>
      </c>
      <c r="K41" s="56">
        <v>92</v>
      </c>
      <c r="L41" s="56">
        <v>93</v>
      </c>
      <c r="M41" s="57">
        <f t="shared" si="5"/>
        <v>185</v>
      </c>
      <c r="N41" s="32">
        <f t="shared" si="12"/>
        <v>0.15157724386114732</v>
      </c>
      <c r="O41" s="32">
        <f t="shared" si="0"/>
        <v>0.22603914799085872</v>
      </c>
      <c r="P41" s="33">
        <f t="shared" si="13"/>
        <v>0.18783250373005822</v>
      </c>
      <c r="Q41" s="41"/>
      <c r="R41" s="58">
        <f t="shared" si="9"/>
        <v>34.61565696781966</v>
      </c>
      <c r="S41" s="58">
        <f t="shared" si="10"/>
        <v>51.814200430117907</v>
      </c>
      <c r="T41" s="58">
        <f t="shared" si="11"/>
        <v>42.973480464616863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5596.3751688734592</v>
      </c>
      <c r="F42" s="56">
        <v>6007.9108537402544</v>
      </c>
      <c r="G42" s="57">
        <f t="shared" si="3"/>
        <v>11604.286022613713</v>
      </c>
      <c r="H42" s="56">
        <v>0</v>
      </c>
      <c r="I42" s="56">
        <v>0</v>
      </c>
      <c r="J42" s="57">
        <f t="shared" si="4"/>
        <v>0</v>
      </c>
      <c r="K42" s="56">
        <v>92</v>
      </c>
      <c r="L42" s="56">
        <v>93</v>
      </c>
      <c r="M42" s="57">
        <f t="shared" si="5"/>
        <v>185</v>
      </c>
      <c r="N42" s="32">
        <f t="shared" si="12"/>
        <v>0.24528292289943282</v>
      </c>
      <c r="O42" s="32">
        <f t="shared" si="0"/>
        <v>0.26048867732137765</v>
      </c>
      <c r="P42" s="33">
        <f t="shared" si="13"/>
        <v>0.25292689674397806</v>
      </c>
      <c r="Q42" s="41"/>
      <c r="R42" s="58">
        <f t="shared" si="9"/>
        <v>60.830164879059339</v>
      </c>
      <c r="S42" s="58">
        <f t="shared" si="10"/>
        <v>64.601191975701667</v>
      </c>
      <c r="T42" s="58">
        <f t="shared" si="11"/>
        <v>62.725870392506557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4963.5903053481261</v>
      </c>
      <c r="F43" s="56">
        <v>5392.7583429277602</v>
      </c>
      <c r="G43" s="57">
        <f t="shared" si="3"/>
        <v>10356.348648275885</v>
      </c>
      <c r="H43" s="56">
        <v>0</v>
      </c>
      <c r="I43" s="56">
        <v>0</v>
      </c>
      <c r="J43" s="57">
        <f t="shared" si="4"/>
        <v>0</v>
      </c>
      <c r="K43" s="56">
        <v>92</v>
      </c>
      <c r="L43" s="56">
        <v>93</v>
      </c>
      <c r="M43" s="57">
        <f t="shared" si="5"/>
        <v>185</v>
      </c>
      <c r="N43" s="32">
        <f t="shared" si="12"/>
        <v>0.21754866345319626</v>
      </c>
      <c r="O43" s="32">
        <f t="shared" si="0"/>
        <v>0.23381713245437738</v>
      </c>
      <c r="P43" s="33">
        <f t="shared" si="13"/>
        <v>0.22572686678892515</v>
      </c>
      <c r="Q43" s="41"/>
      <c r="R43" s="58">
        <f t="shared" si="9"/>
        <v>53.952068536392673</v>
      </c>
      <c r="S43" s="58">
        <f t="shared" si="10"/>
        <v>57.98664884868559</v>
      </c>
      <c r="T43" s="58">
        <f t="shared" si="11"/>
        <v>55.980262963653438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4775.8606644147194</v>
      </c>
      <c r="F44" s="56">
        <v>5216.581991074002</v>
      </c>
      <c r="G44" s="57">
        <f t="shared" si="3"/>
        <v>9992.4426554887214</v>
      </c>
      <c r="H44" s="56">
        <v>0</v>
      </c>
      <c r="I44" s="56">
        <v>0</v>
      </c>
      <c r="J44" s="57">
        <f t="shared" si="4"/>
        <v>0</v>
      </c>
      <c r="K44" s="56">
        <v>92</v>
      </c>
      <c r="L44" s="56">
        <v>93</v>
      </c>
      <c r="M44" s="57">
        <f t="shared" si="5"/>
        <v>185</v>
      </c>
      <c r="N44" s="32">
        <f t="shared" si="12"/>
        <v>0.20932068129447404</v>
      </c>
      <c r="O44" s="32">
        <f t="shared" si="0"/>
        <v>0.22617854626578227</v>
      </c>
      <c r="P44" s="33">
        <f t="shared" si="13"/>
        <v>0.2177951755773479</v>
      </c>
      <c r="Q44" s="41"/>
      <c r="R44" s="58">
        <f t="shared" si="9"/>
        <v>51.91152896102956</v>
      </c>
      <c r="S44" s="58">
        <f t="shared" si="10"/>
        <v>56.092279473913997</v>
      </c>
      <c r="T44" s="58">
        <f t="shared" si="11"/>
        <v>54.013203543182279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4672.0057776414969</v>
      </c>
      <c r="F45" s="56">
        <v>5123.5757448551522</v>
      </c>
      <c r="G45" s="57">
        <f t="shared" si="3"/>
        <v>9795.58152249665</v>
      </c>
      <c r="H45" s="56">
        <v>0</v>
      </c>
      <c r="I45" s="56">
        <v>0</v>
      </c>
      <c r="J45" s="57">
        <f t="shared" si="4"/>
        <v>0</v>
      </c>
      <c r="K45" s="56">
        <v>92</v>
      </c>
      <c r="L45" s="56">
        <v>93</v>
      </c>
      <c r="M45" s="57">
        <f t="shared" si="5"/>
        <v>185</v>
      </c>
      <c r="N45" s="32">
        <f t="shared" si="12"/>
        <v>0.2047688366778356</v>
      </c>
      <c r="O45" s="32">
        <f t="shared" si="0"/>
        <v>0.2221460173801228</v>
      </c>
      <c r="P45" s="33">
        <f t="shared" si="13"/>
        <v>0.21350439238222865</v>
      </c>
      <c r="Q45" s="41"/>
      <c r="R45" s="58">
        <f t="shared" si="9"/>
        <v>50.782671496103227</v>
      </c>
      <c r="S45" s="58">
        <f t="shared" si="10"/>
        <v>55.092212310270455</v>
      </c>
      <c r="T45" s="58">
        <f t="shared" si="11"/>
        <v>52.949089310792701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4643.5978216148924</v>
      </c>
      <c r="F46" s="56">
        <v>5083.3220921217289</v>
      </c>
      <c r="G46" s="57">
        <f t="shared" si="3"/>
        <v>9726.9199137366213</v>
      </c>
      <c r="H46" s="56">
        <v>0</v>
      </c>
      <c r="I46" s="56">
        <v>0</v>
      </c>
      <c r="J46" s="57">
        <f t="shared" si="4"/>
        <v>0</v>
      </c>
      <c r="K46" s="56">
        <v>92</v>
      </c>
      <c r="L46" s="56">
        <v>95</v>
      </c>
      <c r="M46" s="57">
        <f t="shared" si="5"/>
        <v>187</v>
      </c>
      <c r="N46" s="32">
        <f t="shared" si="12"/>
        <v>0.20352374744104543</v>
      </c>
      <c r="O46" s="32">
        <f t="shared" si="0"/>
        <v>0.21576070000516676</v>
      </c>
      <c r="P46" s="33">
        <f t="shared" si="13"/>
        <v>0.20974038109661508</v>
      </c>
      <c r="Q46" s="41"/>
      <c r="R46" s="58">
        <f t="shared" si="9"/>
        <v>50.473889365379264</v>
      </c>
      <c r="S46" s="58">
        <f t="shared" si="10"/>
        <v>53.50865360128136</v>
      </c>
      <c r="T46" s="58">
        <f t="shared" si="11"/>
        <v>52.015614511960543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4624.335645266231</v>
      </c>
      <c r="F47" s="56">
        <v>5083.8676131604279</v>
      </c>
      <c r="G47" s="57">
        <f t="shared" si="3"/>
        <v>9708.2032584266599</v>
      </c>
      <c r="H47" s="56">
        <v>0</v>
      </c>
      <c r="I47" s="56">
        <v>0</v>
      </c>
      <c r="J47" s="57">
        <f t="shared" si="4"/>
        <v>0</v>
      </c>
      <c r="K47" s="56">
        <v>92</v>
      </c>
      <c r="L47" s="56">
        <v>96</v>
      </c>
      <c r="M47" s="57">
        <f t="shared" si="5"/>
        <v>188</v>
      </c>
      <c r="N47" s="32">
        <f t="shared" si="12"/>
        <v>0.20267950759406692</v>
      </c>
      <c r="O47" s="32">
        <f t="shared" si="0"/>
        <v>0.21353610606352605</v>
      </c>
      <c r="P47" s="33">
        <f t="shared" si="13"/>
        <v>0.20822330255719501</v>
      </c>
      <c r="Q47" s="41"/>
      <c r="R47" s="58">
        <f t="shared" si="9"/>
        <v>50.264517883328601</v>
      </c>
      <c r="S47" s="58">
        <f t="shared" si="10"/>
        <v>52.956954303754458</v>
      </c>
      <c r="T47" s="58">
        <f t="shared" si="11"/>
        <v>51.639379034184358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3844.3782371514758</v>
      </c>
      <c r="F48" s="56">
        <v>4928.1179965167485</v>
      </c>
      <c r="G48" s="57">
        <f t="shared" si="3"/>
        <v>8772.4962336682238</v>
      </c>
      <c r="H48" s="56">
        <v>0</v>
      </c>
      <c r="I48" s="56">
        <v>0</v>
      </c>
      <c r="J48" s="57">
        <f t="shared" ref="J48:J58" si="14">+H48+I48</f>
        <v>0</v>
      </c>
      <c r="K48" s="56">
        <v>94</v>
      </c>
      <c r="L48" s="56">
        <v>94</v>
      </c>
      <c r="M48" s="57">
        <f t="shared" ref="M48:M58" si="15">+K48+L48</f>
        <v>188</v>
      </c>
      <c r="N48" s="32">
        <f t="shared" ref="N48" si="16">+E48/(H48*216+K48*248)</f>
        <v>0.16490984201919509</v>
      </c>
      <c r="O48" s="32">
        <f t="shared" ref="O48" si="17">+F48/(I48*216+L48*248)</f>
        <v>0.21139833547172052</v>
      </c>
      <c r="P48" s="33">
        <f t="shared" ref="P48" si="18">+G48/(J48*216+M48*248)</f>
        <v>0.18815408874545778</v>
      </c>
      <c r="Q48" s="41"/>
      <c r="R48" s="58">
        <f t="shared" ref="R48" si="19">+E48/(H48+K48)</f>
        <v>40.89764082076038</v>
      </c>
      <c r="S48" s="58">
        <f t="shared" ref="S48" si="20">+F48/(I48+L48)</f>
        <v>52.426787196986687</v>
      </c>
      <c r="T48" s="58">
        <f t="shared" ref="T48" si="21">+G48/(J48+M48)</f>
        <v>46.662214008873534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3698.7713590203853</v>
      </c>
      <c r="F49" s="56">
        <v>4754.8809629003053</v>
      </c>
      <c r="G49" s="57">
        <f t="shared" si="3"/>
        <v>8453.6523219206902</v>
      </c>
      <c r="H49" s="56">
        <v>0</v>
      </c>
      <c r="I49" s="56">
        <v>0</v>
      </c>
      <c r="J49" s="57">
        <f t="shared" si="14"/>
        <v>0</v>
      </c>
      <c r="K49" s="56">
        <v>91</v>
      </c>
      <c r="L49" s="56">
        <v>92</v>
      </c>
      <c r="M49" s="57">
        <f t="shared" si="15"/>
        <v>183</v>
      </c>
      <c r="N49" s="32">
        <f t="shared" si="12"/>
        <v>0.16389451254078274</v>
      </c>
      <c r="O49" s="32">
        <f t="shared" si="0"/>
        <v>0.20840116422248883</v>
      </c>
      <c r="P49" s="33">
        <f t="shared" si="13"/>
        <v>0.18626944125508307</v>
      </c>
      <c r="Q49" s="41"/>
      <c r="R49" s="58">
        <f t="shared" si="9"/>
        <v>40.645839110114125</v>
      </c>
      <c r="S49" s="58">
        <f t="shared" si="10"/>
        <v>51.683488727177235</v>
      </c>
      <c r="T49" s="58">
        <f t="shared" si="11"/>
        <v>46.1948214312606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3646.6662382235586</v>
      </c>
      <c r="F50" s="56">
        <v>4721.8810287201622</v>
      </c>
      <c r="G50" s="57">
        <f t="shared" si="3"/>
        <v>8368.5472669437204</v>
      </c>
      <c r="H50" s="56">
        <v>0</v>
      </c>
      <c r="I50" s="56">
        <v>0</v>
      </c>
      <c r="J50" s="57">
        <f t="shared" si="14"/>
        <v>0</v>
      </c>
      <c r="K50" s="56">
        <v>91</v>
      </c>
      <c r="L50" s="56">
        <v>91</v>
      </c>
      <c r="M50" s="57">
        <f t="shared" si="15"/>
        <v>182</v>
      </c>
      <c r="N50" s="32">
        <f t="shared" si="12"/>
        <v>0.16158570711731471</v>
      </c>
      <c r="O50" s="32">
        <f t="shared" si="0"/>
        <v>0.2092290423927757</v>
      </c>
      <c r="P50" s="33">
        <f t="shared" si="13"/>
        <v>0.18540737475504521</v>
      </c>
      <c r="Q50" s="41"/>
      <c r="R50" s="58">
        <f t="shared" si="9"/>
        <v>40.073255365094049</v>
      </c>
      <c r="S50" s="58">
        <f t="shared" si="10"/>
        <v>51.888802513408379</v>
      </c>
      <c r="T50" s="58">
        <f t="shared" si="11"/>
        <v>45.98102893925121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3473.6194277841942</v>
      </c>
      <c r="F51" s="56">
        <v>4546.2195949780162</v>
      </c>
      <c r="G51" s="57">
        <f t="shared" si="3"/>
        <v>8019.8390227622103</v>
      </c>
      <c r="H51" s="56">
        <v>0</v>
      </c>
      <c r="I51" s="56">
        <v>0</v>
      </c>
      <c r="J51" s="57">
        <f t="shared" si="14"/>
        <v>0</v>
      </c>
      <c r="K51" s="56">
        <v>94</v>
      </c>
      <c r="L51" s="56">
        <v>91</v>
      </c>
      <c r="M51" s="57">
        <f t="shared" si="15"/>
        <v>185</v>
      </c>
      <c r="N51" s="32">
        <f t="shared" si="12"/>
        <v>0.1490056377738587</v>
      </c>
      <c r="O51" s="32">
        <f t="shared" si="0"/>
        <v>0.20144539148254237</v>
      </c>
      <c r="P51" s="33">
        <f t="shared" si="13"/>
        <v>0.17480032743596796</v>
      </c>
      <c r="Q51" s="41"/>
      <c r="R51" s="58">
        <f t="shared" si="9"/>
        <v>36.953398167916959</v>
      </c>
      <c r="S51" s="58">
        <f t="shared" si="10"/>
        <v>49.95845708767051</v>
      </c>
      <c r="T51" s="58">
        <f t="shared" si="11"/>
        <v>43.350481204120058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3466.82739373409</v>
      </c>
      <c r="F52" s="56">
        <v>4525.3601881288168</v>
      </c>
      <c r="G52" s="57">
        <f t="shared" si="3"/>
        <v>7992.1875818629069</v>
      </c>
      <c r="H52" s="56">
        <v>0</v>
      </c>
      <c r="I52" s="56">
        <v>0</v>
      </c>
      <c r="J52" s="57">
        <f t="shared" si="14"/>
        <v>0</v>
      </c>
      <c r="K52" s="56">
        <v>100</v>
      </c>
      <c r="L52" s="56">
        <v>92</v>
      </c>
      <c r="M52" s="57">
        <f t="shared" si="15"/>
        <v>192</v>
      </c>
      <c r="N52" s="32">
        <f t="shared" si="12"/>
        <v>0.13979142716669718</v>
      </c>
      <c r="O52" s="32">
        <f t="shared" si="0"/>
        <v>0.19834152297198532</v>
      </c>
      <c r="P52" s="33">
        <f t="shared" si="13"/>
        <v>0.16784668140673106</v>
      </c>
      <c r="Q52" s="41"/>
      <c r="R52" s="58">
        <f t="shared" si="9"/>
        <v>34.668273937340899</v>
      </c>
      <c r="S52" s="58">
        <f t="shared" si="10"/>
        <v>49.188697697052355</v>
      </c>
      <c r="T52" s="58">
        <f t="shared" si="11"/>
        <v>41.625976988869304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3460.0857502918134</v>
      </c>
      <c r="F53" s="56">
        <v>4483.3115378594021</v>
      </c>
      <c r="G53" s="57">
        <f t="shared" si="3"/>
        <v>7943.3972881512154</v>
      </c>
      <c r="H53" s="56">
        <v>0</v>
      </c>
      <c r="I53" s="56">
        <v>0</v>
      </c>
      <c r="J53" s="57">
        <f t="shared" si="14"/>
        <v>0</v>
      </c>
      <c r="K53" s="56">
        <v>96</v>
      </c>
      <c r="L53" s="56">
        <v>92</v>
      </c>
      <c r="M53" s="57">
        <f t="shared" si="15"/>
        <v>188</v>
      </c>
      <c r="N53" s="32">
        <f t="shared" si="12"/>
        <v>0.14533290281803651</v>
      </c>
      <c r="O53" s="32">
        <f t="shared" si="0"/>
        <v>0.19649857722034547</v>
      </c>
      <c r="P53" s="33">
        <f t="shared" si="13"/>
        <v>0.17037142433406005</v>
      </c>
      <c r="Q53" s="41"/>
      <c r="R53" s="58">
        <f t="shared" si="9"/>
        <v>36.042559898873058</v>
      </c>
      <c r="S53" s="58">
        <f t="shared" si="10"/>
        <v>48.731647150645678</v>
      </c>
      <c r="T53" s="58">
        <f t="shared" si="11"/>
        <v>42.252113234846888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3481.8993151274685</v>
      </c>
      <c r="F54" s="56">
        <v>4407.5988593844459</v>
      </c>
      <c r="G54" s="57">
        <f t="shared" si="3"/>
        <v>7889.4981745119148</v>
      </c>
      <c r="H54" s="56">
        <v>0</v>
      </c>
      <c r="I54" s="56">
        <v>0</v>
      </c>
      <c r="J54" s="57">
        <f t="shared" si="14"/>
        <v>0</v>
      </c>
      <c r="K54" s="56">
        <v>111</v>
      </c>
      <c r="L54" s="56">
        <v>89</v>
      </c>
      <c r="M54" s="57">
        <f t="shared" si="15"/>
        <v>200</v>
      </c>
      <c r="N54" s="32">
        <f t="shared" si="12"/>
        <v>0.12648573507437766</v>
      </c>
      <c r="O54" s="32">
        <f t="shared" si="0"/>
        <v>0.19969186568432612</v>
      </c>
      <c r="P54" s="33">
        <f t="shared" si="13"/>
        <v>0.15906246319580472</v>
      </c>
      <c r="Q54" s="41"/>
      <c r="R54" s="58">
        <f t="shared" si="9"/>
        <v>31.368462298445664</v>
      </c>
      <c r="S54" s="58">
        <f t="shared" si="10"/>
        <v>49.523582689712875</v>
      </c>
      <c r="T54" s="58">
        <f t="shared" si="11"/>
        <v>39.447490872559577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2805.9241268912142</v>
      </c>
      <c r="F55" s="56">
        <v>3239.2586647687685</v>
      </c>
      <c r="G55" s="57">
        <f t="shared" si="3"/>
        <v>6045.1827916599832</v>
      </c>
      <c r="H55" s="56">
        <v>0</v>
      </c>
      <c r="I55" s="56">
        <v>0</v>
      </c>
      <c r="J55" s="57">
        <f t="shared" si="14"/>
        <v>0</v>
      </c>
      <c r="K55" s="56">
        <v>110</v>
      </c>
      <c r="L55" s="56">
        <v>89</v>
      </c>
      <c r="M55" s="57">
        <f t="shared" si="15"/>
        <v>199</v>
      </c>
      <c r="N55" s="32">
        <f t="shared" si="12"/>
        <v>0.1028564562643407</v>
      </c>
      <c r="O55" s="32">
        <f t="shared" si="0"/>
        <v>0.14675872892210803</v>
      </c>
      <c r="P55" s="33">
        <f t="shared" si="13"/>
        <v>0.12249114102082961</v>
      </c>
      <c r="Q55" s="41"/>
      <c r="R55" s="58">
        <f t="shared" si="9"/>
        <v>25.508401153556491</v>
      </c>
      <c r="S55" s="58">
        <f t="shared" si="10"/>
        <v>36.396164772682795</v>
      </c>
      <c r="T55" s="58">
        <f t="shared" si="11"/>
        <v>30.377802973165746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2669.6640418925253</v>
      </c>
      <c r="F56" s="56">
        <v>3097.7161068440228</v>
      </c>
      <c r="G56" s="57">
        <f t="shared" si="3"/>
        <v>5767.3801487365481</v>
      </c>
      <c r="H56" s="56">
        <v>0</v>
      </c>
      <c r="I56" s="56">
        <v>0</v>
      </c>
      <c r="J56" s="57">
        <f t="shared" si="14"/>
        <v>0</v>
      </c>
      <c r="K56" s="56">
        <v>107</v>
      </c>
      <c r="L56" s="56">
        <v>89</v>
      </c>
      <c r="M56" s="57">
        <f t="shared" si="15"/>
        <v>196</v>
      </c>
      <c r="N56" s="32">
        <f t="shared" si="12"/>
        <v>0.10060536787355009</v>
      </c>
      <c r="O56" s="32">
        <f t="shared" si="0"/>
        <v>0.14034596352138559</v>
      </c>
      <c r="P56" s="33">
        <f t="shared" si="13"/>
        <v>0.11865084242792438</v>
      </c>
      <c r="Q56" s="41"/>
      <c r="R56" s="58">
        <f t="shared" si="9"/>
        <v>24.950131232640423</v>
      </c>
      <c r="S56" s="58">
        <f t="shared" si="10"/>
        <v>34.805798953303629</v>
      </c>
      <c r="T56" s="58">
        <f t="shared" si="11"/>
        <v>29.425408922125246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2204.6052941078419</v>
      </c>
      <c r="F57" s="56">
        <v>2619.8902194075613</v>
      </c>
      <c r="G57" s="57">
        <f t="shared" si="3"/>
        <v>4824.4955135154032</v>
      </c>
      <c r="H57" s="56">
        <v>0</v>
      </c>
      <c r="I57" s="56">
        <v>0</v>
      </c>
      <c r="J57" s="57">
        <f t="shared" si="14"/>
        <v>0</v>
      </c>
      <c r="K57" s="56">
        <v>104</v>
      </c>
      <c r="L57" s="56">
        <v>89</v>
      </c>
      <c r="M57" s="57">
        <f t="shared" si="15"/>
        <v>193</v>
      </c>
      <c r="N57" s="32">
        <f t="shared" si="12"/>
        <v>8.5476321886935561E-2</v>
      </c>
      <c r="O57" s="32">
        <f t="shared" si="0"/>
        <v>0.11869745466688843</v>
      </c>
      <c r="P57" s="33">
        <f t="shared" si="13"/>
        <v>0.10079591161447859</v>
      </c>
      <c r="Q57" s="41"/>
      <c r="R57" s="58">
        <f t="shared" si="9"/>
        <v>21.198127827960018</v>
      </c>
      <c r="S57" s="58">
        <f t="shared" si="10"/>
        <v>29.436968757388328</v>
      </c>
      <c r="T57" s="58">
        <f t="shared" si="11"/>
        <v>24.99738608039069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2082.4526166551364</v>
      </c>
      <c r="F58" s="61">
        <v>2510.0000000006899</v>
      </c>
      <c r="G58" s="62">
        <f t="shared" si="3"/>
        <v>4592.4526166558262</v>
      </c>
      <c r="H58" s="56">
        <v>0</v>
      </c>
      <c r="I58" s="56">
        <v>0</v>
      </c>
      <c r="J58" s="57">
        <f t="shared" si="14"/>
        <v>0</v>
      </c>
      <c r="K58" s="56">
        <v>112</v>
      </c>
      <c r="L58" s="56">
        <v>89</v>
      </c>
      <c r="M58" s="57">
        <f t="shared" si="15"/>
        <v>201</v>
      </c>
      <c r="N58" s="34">
        <f t="shared" si="12"/>
        <v>7.4973092477503472E-2</v>
      </c>
      <c r="O58" s="34">
        <f t="shared" si="0"/>
        <v>0.11371873867346366</v>
      </c>
      <c r="P58" s="35">
        <f t="shared" si="13"/>
        <v>9.2129124872729617E-2</v>
      </c>
      <c r="Q58" s="41"/>
      <c r="R58" s="58">
        <f t="shared" si="9"/>
        <v>18.593326934420862</v>
      </c>
      <c r="S58" s="58">
        <f t="shared" si="10"/>
        <v>28.202247191018987</v>
      </c>
      <c r="T58" s="58">
        <f t="shared" si="11"/>
        <v>22.848022968436947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5686.1414527658053</v>
      </c>
      <c r="F59" s="56">
        <v>6730.9909976525287</v>
      </c>
      <c r="G59" s="57">
        <f t="shared" si="3"/>
        <v>12417.132450418334</v>
      </c>
      <c r="H59" s="66">
        <v>0</v>
      </c>
      <c r="I59" s="64">
        <v>0</v>
      </c>
      <c r="J59" s="65">
        <f t="shared" si="4"/>
        <v>0</v>
      </c>
      <c r="K59" s="66">
        <v>115</v>
      </c>
      <c r="L59" s="64">
        <v>116</v>
      </c>
      <c r="M59" s="65">
        <f t="shared" si="5"/>
        <v>231</v>
      </c>
      <c r="N59" s="30">
        <f t="shared" si="12"/>
        <v>0.19937382372951631</v>
      </c>
      <c r="O59" s="30">
        <f t="shared" si="0"/>
        <v>0.23397493734887823</v>
      </c>
      <c r="P59" s="31">
        <f t="shared" si="13"/>
        <v>0.21674927472452057</v>
      </c>
      <c r="Q59" s="41"/>
      <c r="R59" s="58">
        <f t="shared" si="9"/>
        <v>49.444708284920047</v>
      </c>
      <c r="S59" s="58">
        <f t="shared" si="10"/>
        <v>58.025784462521798</v>
      </c>
      <c r="T59" s="58">
        <f t="shared" si="11"/>
        <v>53.753820131681103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5431.5934193951834</v>
      </c>
      <c r="F60" s="56">
        <v>6689.8768811067948</v>
      </c>
      <c r="G60" s="57">
        <f t="shared" si="3"/>
        <v>12121.470300501978</v>
      </c>
      <c r="H60" s="55">
        <v>0</v>
      </c>
      <c r="I60" s="56">
        <v>0</v>
      </c>
      <c r="J60" s="57">
        <f t="shared" ref="J60:J84" si="22">+H60+I60</f>
        <v>0</v>
      </c>
      <c r="K60" s="55">
        <v>114</v>
      </c>
      <c r="L60" s="56">
        <v>115</v>
      </c>
      <c r="M60" s="57">
        <f t="shared" ref="M60:M84" si="23">+K60+L60</f>
        <v>229</v>
      </c>
      <c r="N60" s="32">
        <f t="shared" si="12"/>
        <v>0.19211917867130671</v>
      </c>
      <c r="O60" s="32">
        <f t="shared" si="0"/>
        <v>0.23456791308228594</v>
      </c>
      <c r="P60" s="33">
        <f t="shared" si="13"/>
        <v>0.21343622870302117</v>
      </c>
      <c r="Q60" s="41"/>
      <c r="R60" s="58">
        <f t="shared" si="9"/>
        <v>47.645556310484068</v>
      </c>
      <c r="S60" s="58">
        <f t="shared" si="10"/>
        <v>58.172842444406911</v>
      </c>
      <c r="T60" s="58">
        <f t="shared" si="11"/>
        <v>52.932184718349248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5202.6338911441917</v>
      </c>
      <c r="F61" s="56">
        <v>6491.0516352904988</v>
      </c>
      <c r="G61" s="57">
        <f t="shared" si="3"/>
        <v>11693.68552643469</v>
      </c>
      <c r="H61" s="55">
        <v>0</v>
      </c>
      <c r="I61" s="56">
        <v>0</v>
      </c>
      <c r="J61" s="57">
        <f t="shared" si="22"/>
        <v>0</v>
      </c>
      <c r="K61" s="55">
        <v>114</v>
      </c>
      <c r="L61" s="56">
        <v>115</v>
      </c>
      <c r="M61" s="57">
        <f t="shared" si="23"/>
        <v>229</v>
      </c>
      <c r="N61" s="32">
        <f t="shared" si="12"/>
        <v>0.18402072337097453</v>
      </c>
      <c r="O61" s="32">
        <f t="shared" si="0"/>
        <v>0.22759648090078888</v>
      </c>
      <c r="P61" s="33">
        <f t="shared" si="13"/>
        <v>0.20590374571127432</v>
      </c>
      <c r="Q61" s="41"/>
      <c r="R61" s="58">
        <f t="shared" si="9"/>
        <v>45.637139396001679</v>
      </c>
      <c r="S61" s="58">
        <f t="shared" si="10"/>
        <v>56.443927263395643</v>
      </c>
      <c r="T61" s="58">
        <f t="shared" si="11"/>
        <v>51.064128936396031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5002.183016667479</v>
      </c>
      <c r="F62" s="56">
        <v>6338.7966612155469</v>
      </c>
      <c r="G62" s="57">
        <f t="shared" si="3"/>
        <v>11340.979677883026</v>
      </c>
      <c r="H62" s="55">
        <v>0</v>
      </c>
      <c r="I62" s="56">
        <v>0</v>
      </c>
      <c r="J62" s="57">
        <f t="shared" si="22"/>
        <v>0</v>
      </c>
      <c r="K62" s="55">
        <v>115</v>
      </c>
      <c r="L62" s="56">
        <v>115</v>
      </c>
      <c r="M62" s="57">
        <f t="shared" si="23"/>
        <v>230</v>
      </c>
      <c r="N62" s="32">
        <f>+E62/(H62*216+K62*248)</f>
        <v>0.17539211138385269</v>
      </c>
      <c r="O62" s="32">
        <f>+F62/(I62*216+L62*248)</f>
        <v>0.22225794744795047</v>
      </c>
      <c r="P62" s="33">
        <f>+G62/(J62*216+M62*248)</f>
        <v>0.19882502941590158</v>
      </c>
      <c r="Q62" s="41"/>
      <c r="R62" s="58">
        <f>+E62/(H62+K62)</f>
        <v>43.497243623195473</v>
      </c>
      <c r="S62" s="58">
        <f t="shared" si="10"/>
        <v>55.11997096709171</v>
      </c>
      <c r="T62" s="58">
        <f t="shared" si="11"/>
        <v>49.308607295143588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4867.201206231859</v>
      </c>
      <c r="F63" s="56">
        <v>6236.0767428269492</v>
      </c>
      <c r="G63" s="57">
        <f t="shared" si="3"/>
        <v>11103.277949058807</v>
      </c>
      <c r="H63" s="55">
        <v>0</v>
      </c>
      <c r="I63" s="56">
        <v>0</v>
      </c>
      <c r="J63" s="57">
        <f t="shared" si="22"/>
        <v>0</v>
      </c>
      <c r="K63" s="55">
        <v>113</v>
      </c>
      <c r="L63" s="56">
        <v>114</v>
      </c>
      <c r="M63" s="57">
        <f t="shared" si="23"/>
        <v>227</v>
      </c>
      <c r="N63" s="32">
        <f t="shared" si="12"/>
        <v>0.17367974615443402</v>
      </c>
      <c r="O63" s="32">
        <f t="shared" si="0"/>
        <v>0.22057430471232842</v>
      </c>
      <c r="P63" s="33">
        <f t="shared" si="13"/>
        <v>0.19723031741258362</v>
      </c>
      <c r="Q63" s="41"/>
      <c r="R63" s="58">
        <f t="shared" si="9"/>
        <v>43.072577046299635</v>
      </c>
      <c r="S63" s="58">
        <f t="shared" si="10"/>
        <v>54.702427568657448</v>
      </c>
      <c r="T63" s="58">
        <f t="shared" si="11"/>
        <v>48.913118718320739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4638.2870978684023</v>
      </c>
      <c r="F64" s="56">
        <v>5980.8425683896166</v>
      </c>
      <c r="G64" s="57">
        <f t="shared" si="3"/>
        <v>10619.129666258019</v>
      </c>
      <c r="H64" s="55">
        <v>0</v>
      </c>
      <c r="I64" s="56">
        <v>0</v>
      </c>
      <c r="J64" s="57">
        <f t="shared" si="22"/>
        <v>0</v>
      </c>
      <c r="K64" s="55">
        <v>116</v>
      </c>
      <c r="L64" s="56">
        <v>132</v>
      </c>
      <c r="M64" s="57">
        <f t="shared" si="23"/>
        <v>248</v>
      </c>
      <c r="N64" s="3">
        <f t="shared" si="12"/>
        <v>0.16123078065449117</v>
      </c>
      <c r="O64" s="3">
        <f t="shared" si="0"/>
        <v>0.18269924756810901</v>
      </c>
      <c r="P64" s="4">
        <f t="shared" si="13"/>
        <v>0.17265754530206195</v>
      </c>
      <c r="Q64" s="41"/>
      <c r="R64" s="58">
        <f t="shared" si="9"/>
        <v>39.985233602313812</v>
      </c>
      <c r="S64" s="58">
        <f t="shared" si="10"/>
        <v>45.309413396891038</v>
      </c>
      <c r="T64" s="58">
        <f t="shared" si="11"/>
        <v>42.81907123491137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4318.0092828117031</v>
      </c>
      <c r="F65" s="56">
        <v>5425.0367839059791</v>
      </c>
      <c r="G65" s="57">
        <f t="shared" si="3"/>
        <v>9743.0460667176812</v>
      </c>
      <c r="H65" s="55">
        <v>0</v>
      </c>
      <c r="I65" s="56">
        <v>0</v>
      </c>
      <c r="J65" s="57">
        <f t="shared" si="22"/>
        <v>0</v>
      </c>
      <c r="K65" s="55">
        <v>113</v>
      </c>
      <c r="L65" s="56">
        <v>136</v>
      </c>
      <c r="M65" s="57">
        <f t="shared" si="23"/>
        <v>249</v>
      </c>
      <c r="N65" s="3">
        <f t="shared" si="12"/>
        <v>0.15408254648914155</v>
      </c>
      <c r="O65" s="3">
        <f t="shared" si="0"/>
        <v>0.16084667883971712</v>
      </c>
      <c r="P65" s="4">
        <f t="shared" si="13"/>
        <v>0.15777701235130329</v>
      </c>
      <c r="Q65" s="41"/>
      <c r="R65" s="58">
        <f t="shared" si="9"/>
        <v>38.212471529307109</v>
      </c>
      <c r="S65" s="58">
        <f t="shared" si="10"/>
        <v>39.889976352249846</v>
      </c>
      <c r="T65" s="58">
        <f t="shared" si="11"/>
        <v>39.128699063123214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2391.7630244053612</v>
      </c>
      <c r="F66" s="56">
        <v>3356.9859042100911</v>
      </c>
      <c r="G66" s="57">
        <f t="shared" si="3"/>
        <v>5748.7489286154523</v>
      </c>
      <c r="H66" s="55">
        <v>0</v>
      </c>
      <c r="I66" s="56">
        <v>0</v>
      </c>
      <c r="J66" s="57">
        <f t="shared" si="22"/>
        <v>0</v>
      </c>
      <c r="K66" s="55">
        <v>69</v>
      </c>
      <c r="L66" s="56">
        <v>92</v>
      </c>
      <c r="M66" s="57">
        <f t="shared" si="23"/>
        <v>161</v>
      </c>
      <c r="N66" s="3">
        <f t="shared" si="12"/>
        <v>0.13977109773289861</v>
      </c>
      <c r="O66" s="3">
        <f t="shared" si="0"/>
        <v>0.14713297265997946</v>
      </c>
      <c r="P66" s="4">
        <f t="shared" si="13"/>
        <v>0.14397788340551623</v>
      </c>
      <c r="Q66" s="41"/>
      <c r="R66" s="58">
        <f t="shared" si="9"/>
        <v>34.663232237758855</v>
      </c>
      <c r="S66" s="58">
        <f t="shared" si="10"/>
        <v>36.488977219674901</v>
      </c>
      <c r="T66" s="58">
        <f t="shared" si="11"/>
        <v>35.706515084568025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2314.5598877032285</v>
      </c>
      <c r="F67" s="56">
        <v>3255.3803283552634</v>
      </c>
      <c r="G67" s="57">
        <f t="shared" si="3"/>
        <v>5569.9402160584923</v>
      </c>
      <c r="H67" s="55">
        <v>0</v>
      </c>
      <c r="I67" s="56">
        <v>0</v>
      </c>
      <c r="J67" s="57">
        <f t="shared" si="22"/>
        <v>0</v>
      </c>
      <c r="K67" s="55">
        <v>69</v>
      </c>
      <c r="L67" s="56">
        <v>92</v>
      </c>
      <c r="M67" s="57">
        <f t="shared" si="23"/>
        <v>161</v>
      </c>
      <c r="N67" s="3">
        <f t="shared" si="12"/>
        <v>0.13525946047821577</v>
      </c>
      <c r="O67" s="3">
        <f t="shared" si="0"/>
        <v>0.14267971284867037</v>
      </c>
      <c r="P67" s="4">
        <f t="shared" si="13"/>
        <v>0.13949960468990413</v>
      </c>
      <c r="Q67" s="41"/>
      <c r="R67" s="58">
        <f t="shared" si="9"/>
        <v>33.544346198597516</v>
      </c>
      <c r="S67" s="58">
        <f t="shared" si="10"/>
        <v>35.384568786470254</v>
      </c>
      <c r="T67" s="58">
        <f t="shared" si="11"/>
        <v>34.595901963096225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2216.9789602899946</v>
      </c>
      <c r="F68" s="56">
        <v>3204.6324862333736</v>
      </c>
      <c r="G68" s="57">
        <f t="shared" si="3"/>
        <v>5421.6114465233677</v>
      </c>
      <c r="H68" s="55">
        <v>0</v>
      </c>
      <c r="I68" s="56">
        <v>0</v>
      </c>
      <c r="J68" s="57">
        <f t="shared" si="22"/>
        <v>0</v>
      </c>
      <c r="K68" s="55">
        <v>69</v>
      </c>
      <c r="L68" s="56">
        <v>92</v>
      </c>
      <c r="M68" s="57">
        <f t="shared" si="23"/>
        <v>161</v>
      </c>
      <c r="N68" s="3">
        <f t="shared" si="12"/>
        <v>0.12955697523901324</v>
      </c>
      <c r="O68" s="3">
        <f t="shared" si="0"/>
        <v>0.14045549115679232</v>
      </c>
      <c r="P68" s="4">
        <f t="shared" si="13"/>
        <v>0.13578469862060127</v>
      </c>
      <c r="Q68" s="41"/>
      <c r="R68" s="58">
        <f t="shared" si="9"/>
        <v>32.130129859275286</v>
      </c>
      <c r="S68" s="58">
        <f t="shared" si="10"/>
        <v>34.832961806884498</v>
      </c>
      <c r="T68" s="58">
        <f t="shared" si="11"/>
        <v>33.674605257909114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1586.7217850750269</v>
      </c>
      <c r="F69" s="61">
        <v>2510.0000000080618</v>
      </c>
      <c r="G69" s="62">
        <f t="shared" si="3"/>
        <v>4096.7217850830884</v>
      </c>
      <c r="H69" s="67">
        <v>0</v>
      </c>
      <c r="I69" s="61">
        <v>0</v>
      </c>
      <c r="J69" s="62">
        <f t="shared" si="22"/>
        <v>0</v>
      </c>
      <c r="K69" s="67">
        <v>68</v>
      </c>
      <c r="L69" s="61">
        <v>92</v>
      </c>
      <c r="M69" s="62">
        <f t="shared" si="23"/>
        <v>160</v>
      </c>
      <c r="N69" s="6">
        <f t="shared" si="12"/>
        <v>9.4089289911944193E-2</v>
      </c>
      <c r="O69" s="6">
        <f t="shared" si="0"/>
        <v>0.11001051893443468</v>
      </c>
      <c r="P69" s="7">
        <f t="shared" si="13"/>
        <v>0.10324399659987622</v>
      </c>
      <c r="Q69" s="41"/>
      <c r="R69" s="58">
        <f t="shared" si="9"/>
        <v>23.334143898162161</v>
      </c>
      <c r="S69" s="58">
        <f t="shared" si="10"/>
        <v>27.282608695739803</v>
      </c>
      <c r="T69" s="58">
        <f t="shared" si="11"/>
        <v>25.604511156769302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7380.9999999576676</v>
      </c>
      <c r="F70" s="56">
        <v>5917.2508665367859</v>
      </c>
      <c r="G70" s="65">
        <f t="shared" si="3"/>
        <v>13298.250866494454</v>
      </c>
      <c r="H70" s="66">
        <v>458</v>
      </c>
      <c r="I70" s="64">
        <v>456</v>
      </c>
      <c r="J70" s="65">
        <f t="shared" si="22"/>
        <v>914</v>
      </c>
      <c r="K70" s="66">
        <v>0</v>
      </c>
      <c r="L70" s="64">
        <v>0</v>
      </c>
      <c r="M70" s="65">
        <f t="shared" si="23"/>
        <v>0</v>
      </c>
      <c r="N70" s="15">
        <f t="shared" si="12"/>
        <v>7.46098172403937E-2</v>
      </c>
      <c r="O70" s="15">
        <f t="shared" si="0"/>
        <v>6.0076052494891022E-2</v>
      </c>
      <c r="P70" s="16">
        <f t="shared" si="13"/>
        <v>6.7358836141980988E-2</v>
      </c>
      <c r="Q70" s="41"/>
      <c r="R70" s="58">
        <f t="shared" si="9"/>
        <v>16.115720523925038</v>
      </c>
      <c r="S70" s="58">
        <f t="shared" si="10"/>
        <v>12.97642733889646</v>
      </c>
      <c r="T70" s="58">
        <f t="shared" si="11"/>
        <v>14.549508606667894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10256.433071969475</v>
      </c>
      <c r="F71" s="56">
        <v>8987.9828579400873</v>
      </c>
      <c r="G71" s="57">
        <f t="shared" ref="G71:G84" si="24">+E71+F71</f>
        <v>19244.415929909563</v>
      </c>
      <c r="H71" s="55">
        <v>458</v>
      </c>
      <c r="I71" s="56">
        <v>462</v>
      </c>
      <c r="J71" s="57">
        <f t="shared" si="22"/>
        <v>920</v>
      </c>
      <c r="K71" s="55">
        <v>0</v>
      </c>
      <c r="L71" s="56">
        <v>0</v>
      </c>
      <c r="M71" s="57">
        <f t="shared" si="23"/>
        <v>0</v>
      </c>
      <c r="N71" s="3">
        <f t="shared" si="12"/>
        <v>0.1036757345945483</v>
      </c>
      <c r="O71" s="3">
        <f t="shared" si="0"/>
        <v>9.0067168289442917E-2</v>
      </c>
      <c r="P71" s="4">
        <f t="shared" si="13"/>
        <v>9.6841867602201911E-2</v>
      </c>
      <c r="Q71" s="41"/>
      <c r="R71" s="58">
        <f t="shared" ref="R71:R86" si="25">+E71/(H71+K71)</f>
        <v>22.393958672422436</v>
      </c>
      <c r="S71" s="58">
        <f>+F71/(I71+L71)</f>
        <v>19.454508350519671</v>
      </c>
      <c r="T71" s="58">
        <f t="shared" ref="T71:T86" si="26">+G71/(J71+M71)</f>
        <v>20.917843402075611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17268.62391077073</v>
      </c>
      <c r="F72" s="56">
        <v>14448.567472527229</v>
      </c>
      <c r="G72" s="57">
        <f t="shared" si="24"/>
        <v>31717.191383297959</v>
      </c>
      <c r="H72" s="55">
        <v>454</v>
      </c>
      <c r="I72" s="56">
        <v>456</v>
      </c>
      <c r="J72" s="57">
        <f t="shared" si="22"/>
        <v>910</v>
      </c>
      <c r="K72" s="55">
        <v>0</v>
      </c>
      <c r="L72" s="56">
        <v>0</v>
      </c>
      <c r="M72" s="57">
        <f t="shared" si="23"/>
        <v>0</v>
      </c>
      <c r="N72" s="3">
        <f t="shared" si="12"/>
        <v>0.17609544696086973</v>
      </c>
      <c r="O72" s="3">
        <f t="shared" si="0"/>
        <v>0.14669192122042751</v>
      </c>
      <c r="P72" s="4">
        <f t="shared" si="13"/>
        <v>0.1613613725239009</v>
      </c>
      <c r="Q72" s="41"/>
      <c r="R72" s="58">
        <f t="shared" si="25"/>
        <v>38.036616543547865</v>
      </c>
      <c r="S72" s="58">
        <f t="shared" ref="S72:S86" si="27">+F72/(I72+L72)</f>
        <v>31.685454983612345</v>
      </c>
      <c r="T72" s="58">
        <f t="shared" si="26"/>
        <v>34.854056465162593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20182.283629063179</v>
      </c>
      <c r="F73" s="56">
        <v>16217.837414853348</v>
      </c>
      <c r="G73" s="57">
        <f t="shared" si="24"/>
        <v>36400.12104391653</v>
      </c>
      <c r="H73" s="55">
        <v>456</v>
      </c>
      <c r="I73" s="56">
        <v>460</v>
      </c>
      <c r="J73" s="57">
        <f t="shared" si="22"/>
        <v>916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0.2049046014971489</v>
      </c>
      <c r="O73" s="3">
        <f t="shared" ref="O73" si="29">+F73/(I73*216+L73*248)</f>
        <v>0.16322300135721968</v>
      </c>
      <c r="P73" s="4">
        <f t="shared" ref="P73" si="30">+G73/(J73*216+M73*248)</f>
        <v>0.18397279356661678</v>
      </c>
      <c r="Q73" s="41"/>
      <c r="R73" s="58">
        <f t="shared" si="25"/>
        <v>44.259393923384167</v>
      </c>
      <c r="S73" s="58">
        <f t="shared" si="27"/>
        <v>35.256168293159455</v>
      </c>
      <c r="T73" s="58">
        <f t="shared" si="26"/>
        <v>39.738123410389221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22356.785393445047</v>
      </c>
      <c r="F74" s="56">
        <v>18234.376534556497</v>
      </c>
      <c r="G74" s="57">
        <f t="shared" si="24"/>
        <v>40591.161928001544</v>
      </c>
      <c r="H74" s="55">
        <v>458</v>
      </c>
      <c r="I74" s="56">
        <v>460</v>
      </c>
      <c r="J74" s="57">
        <f t="shared" si="22"/>
        <v>918</v>
      </c>
      <c r="K74" s="55">
        <v>0</v>
      </c>
      <c r="L74" s="56">
        <v>0</v>
      </c>
      <c r="M74" s="57">
        <f t="shared" si="23"/>
        <v>0</v>
      </c>
      <c r="N74" s="3">
        <f t="shared" si="12"/>
        <v>0.22599047179206136</v>
      </c>
      <c r="O74" s="3">
        <f t="shared" si="0"/>
        <v>0.18351828235262174</v>
      </c>
      <c r="P74" s="4">
        <f t="shared" si="13"/>
        <v>0.20470811107077355</v>
      </c>
      <c r="Q74" s="41"/>
      <c r="R74" s="58">
        <f>+E74/(H74+K74)</f>
        <v>48.813941907085258</v>
      </c>
      <c r="S74" s="58">
        <f t="shared" si="27"/>
        <v>39.639948988166296</v>
      </c>
      <c r="T74" s="58">
        <f t="shared" si="26"/>
        <v>44.216951991287083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22839.136492743135</v>
      </c>
      <c r="F75" s="56">
        <v>19839.138524678026</v>
      </c>
      <c r="G75" s="57">
        <f t="shared" si="24"/>
        <v>42678.275017421161</v>
      </c>
      <c r="H75" s="55">
        <v>460</v>
      </c>
      <c r="I75" s="56">
        <v>466</v>
      </c>
      <c r="J75" s="57">
        <f t="shared" si="22"/>
        <v>926</v>
      </c>
      <c r="K75" s="55">
        <v>0</v>
      </c>
      <c r="L75" s="56">
        <v>0</v>
      </c>
      <c r="M75" s="57">
        <f t="shared" si="23"/>
        <v>0</v>
      </c>
      <c r="N75" s="3">
        <f t="shared" si="12"/>
        <v>0.22986248483034555</v>
      </c>
      <c r="O75" s="3">
        <f t="shared" si="0"/>
        <v>0.1970984196141117</v>
      </c>
      <c r="P75" s="4">
        <f t="shared" si="13"/>
        <v>0.2133743051426944</v>
      </c>
      <c r="Q75" s="41"/>
      <c r="R75" s="58">
        <f t="shared" si="25"/>
        <v>49.650296723354643</v>
      </c>
      <c r="S75" s="58">
        <f t="shared" si="27"/>
        <v>42.573258636648127</v>
      </c>
      <c r="T75" s="58">
        <f t="shared" si="26"/>
        <v>46.088849910821992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26512.026348330222</v>
      </c>
      <c r="F76" s="56">
        <v>28655.611276113581</v>
      </c>
      <c r="G76" s="57">
        <f t="shared" si="24"/>
        <v>55167.6376244438</v>
      </c>
      <c r="H76" s="55">
        <v>456</v>
      </c>
      <c r="I76" s="56">
        <v>460</v>
      </c>
      <c r="J76" s="57">
        <f t="shared" si="22"/>
        <v>916</v>
      </c>
      <c r="K76" s="55">
        <v>0</v>
      </c>
      <c r="L76" s="56">
        <v>0</v>
      </c>
      <c r="M76" s="57">
        <f t="shared" si="23"/>
        <v>0</v>
      </c>
      <c r="N76" s="3">
        <f t="shared" si="12"/>
        <v>0.26916855860471717</v>
      </c>
      <c r="O76" s="3">
        <f t="shared" si="0"/>
        <v>0.28840188482400947</v>
      </c>
      <c r="P76" s="4">
        <f t="shared" si="13"/>
        <v>0.27882721587641418</v>
      </c>
      <c r="Q76" s="41"/>
      <c r="R76" s="58">
        <f t="shared" si="25"/>
        <v>58.140408658618909</v>
      </c>
      <c r="S76" s="58">
        <f t="shared" si="27"/>
        <v>62.294807121986047</v>
      </c>
      <c r="T76" s="58">
        <f t="shared" si="26"/>
        <v>60.226678629305461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28193.684921461288</v>
      </c>
      <c r="F77" s="56">
        <v>31557.907649753834</v>
      </c>
      <c r="G77" s="57">
        <f t="shared" si="24"/>
        <v>59751.592571215122</v>
      </c>
      <c r="H77" s="55">
        <v>456</v>
      </c>
      <c r="I77" s="56">
        <v>460</v>
      </c>
      <c r="J77" s="57">
        <f t="shared" si="22"/>
        <v>916</v>
      </c>
      <c r="K77" s="55">
        <v>0</v>
      </c>
      <c r="L77" s="56">
        <v>0</v>
      </c>
      <c r="M77" s="57">
        <f t="shared" si="23"/>
        <v>0</v>
      </c>
      <c r="N77" s="3">
        <f t="shared" si="12"/>
        <v>0.2862419278088581</v>
      </c>
      <c r="O77" s="3">
        <f t="shared" si="0"/>
        <v>0.31761179196612149</v>
      </c>
      <c r="P77" s="4">
        <f t="shared" si="13"/>
        <v>0.3019953530406716</v>
      </c>
      <c r="Q77" s="41"/>
      <c r="R77" s="58">
        <f t="shared" si="25"/>
        <v>61.828256406713351</v>
      </c>
      <c r="S77" s="58">
        <f t="shared" si="27"/>
        <v>68.604147064682252</v>
      </c>
      <c r="T77" s="58">
        <f t="shared" si="26"/>
        <v>65.230996256785062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23578.563297710392</v>
      </c>
      <c r="F78" s="56">
        <v>29654.7247894844</v>
      </c>
      <c r="G78" s="57">
        <f t="shared" si="24"/>
        <v>53233.288087194793</v>
      </c>
      <c r="H78" s="55">
        <v>460</v>
      </c>
      <c r="I78" s="56">
        <v>450</v>
      </c>
      <c r="J78" s="57">
        <f t="shared" si="22"/>
        <v>910</v>
      </c>
      <c r="K78" s="55">
        <v>0</v>
      </c>
      <c r="L78" s="56">
        <v>0</v>
      </c>
      <c r="M78" s="57">
        <f t="shared" si="23"/>
        <v>0</v>
      </c>
      <c r="N78" s="3">
        <f t="shared" si="12"/>
        <v>0.23730438101560378</v>
      </c>
      <c r="O78" s="3">
        <f t="shared" si="0"/>
        <v>0.30508976120868725</v>
      </c>
      <c r="P78" s="4">
        <f t="shared" si="13"/>
        <v>0.27082462396822748</v>
      </c>
      <c r="Q78" s="41"/>
      <c r="R78" s="58">
        <f t="shared" si="25"/>
        <v>51.257746299370417</v>
      </c>
      <c r="S78" s="58">
        <f t="shared" si="27"/>
        <v>65.899388421076452</v>
      </c>
      <c r="T78" s="58">
        <f t="shared" si="26"/>
        <v>58.498118777137137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22384.485478015147</v>
      </c>
      <c r="F79" s="56">
        <v>27540.392821531736</v>
      </c>
      <c r="G79" s="57">
        <f t="shared" si="24"/>
        <v>49924.878299546879</v>
      </c>
      <c r="H79" s="55">
        <v>458</v>
      </c>
      <c r="I79" s="56">
        <v>456</v>
      </c>
      <c r="J79" s="57">
        <f t="shared" si="22"/>
        <v>914</v>
      </c>
      <c r="K79" s="55">
        <v>0</v>
      </c>
      <c r="L79" s="56">
        <v>0</v>
      </c>
      <c r="M79" s="57">
        <f t="shared" si="23"/>
        <v>0</v>
      </c>
      <c r="N79" s="3">
        <f t="shared" si="12"/>
        <v>0.22627047426426439</v>
      </c>
      <c r="O79" s="3">
        <f t="shared" si="0"/>
        <v>0.27960925135570719</v>
      </c>
      <c r="P79" s="4">
        <f t="shared" si="13"/>
        <v>0.25288150528581571</v>
      </c>
      <c r="Q79" s="41"/>
      <c r="R79" s="58">
        <f t="shared" si="25"/>
        <v>48.874422441081109</v>
      </c>
      <c r="S79" s="58">
        <f t="shared" si="27"/>
        <v>60.395598292832751</v>
      </c>
      <c r="T79" s="58">
        <f t="shared" si="26"/>
        <v>54.622405141736195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19079.139960868757</v>
      </c>
      <c r="F80" s="56">
        <v>21976.574020921133</v>
      </c>
      <c r="G80" s="57">
        <f t="shared" si="24"/>
        <v>41055.713981789886</v>
      </c>
      <c r="H80" s="55">
        <v>458</v>
      </c>
      <c r="I80" s="56">
        <v>456</v>
      </c>
      <c r="J80" s="57">
        <f t="shared" si="22"/>
        <v>914</v>
      </c>
      <c r="K80" s="55">
        <v>0</v>
      </c>
      <c r="L80" s="56">
        <v>0</v>
      </c>
      <c r="M80" s="57">
        <f t="shared" si="23"/>
        <v>0</v>
      </c>
      <c r="N80" s="3">
        <f t="shared" si="12"/>
        <v>0.19285884644255172</v>
      </c>
      <c r="O80" s="3">
        <f t="shared" si="0"/>
        <v>0.22312148737939747</v>
      </c>
      <c r="P80" s="4">
        <f t="shared" si="13"/>
        <v>0.20795705680054039</v>
      </c>
      <c r="Q80" s="41"/>
      <c r="R80" s="58">
        <f t="shared" si="25"/>
        <v>41.657510831591175</v>
      </c>
      <c r="S80" s="58">
        <f t="shared" si="27"/>
        <v>48.194241273949849</v>
      </c>
      <c r="T80" s="58">
        <f t="shared" si="26"/>
        <v>44.918724268916726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17231.204297503689</v>
      </c>
      <c r="F81" s="56">
        <v>19959.734809274731</v>
      </c>
      <c r="G81" s="57">
        <f t="shared" si="24"/>
        <v>37190.939106778416</v>
      </c>
      <c r="H81" s="55">
        <v>458</v>
      </c>
      <c r="I81" s="56">
        <v>456</v>
      </c>
      <c r="J81" s="57">
        <f t="shared" si="22"/>
        <v>914</v>
      </c>
      <c r="K81" s="55">
        <v>0</v>
      </c>
      <c r="L81" s="56">
        <v>0</v>
      </c>
      <c r="M81" s="57">
        <f t="shared" si="23"/>
        <v>0</v>
      </c>
      <c r="N81" s="3">
        <f t="shared" si="12"/>
        <v>0.17417924447581765</v>
      </c>
      <c r="O81" s="3">
        <f t="shared" ref="O81:O85" si="31">+F81/(I81*216+L81*248)</f>
        <v>0.20264513086089517</v>
      </c>
      <c r="P81" s="4">
        <f t="shared" ref="P81:P86" si="32">+G81/(J81*216+M81*248)</f>
        <v>0.18838104337253028</v>
      </c>
      <c r="Q81" s="41"/>
      <c r="R81" s="58">
        <f t="shared" si="25"/>
        <v>37.622716806776616</v>
      </c>
      <c r="S81" s="58">
        <f t="shared" si="27"/>
        <v>43.771348265953357</v>
      </c>
      <c r="T81" s="58">
        <f t="shared" si="26"/>
        <v>40.690305368466539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16097.24922296355</v>
      </c>
      <c r="F82" s="56">
        <v>18518.581220043867</v>
      </c>
      <c r="G82" s="57">
        <f t="shared" si="24"/>
        <v>34615.83044300742</v>
      </c>
      <c r="H82" s="55">
        <v>454</v>
      </c>
      <c r="I82" s="56">
        <v>458</v>
      </c>
      <c r="J82" s="57">
        <f t="shared" si="22"/>
        <v>912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0.16415044484177221</v>
      </c>
      <c r="O82" s="3">
        <f t="shared" si="31"/>
        <v>0.18719251597165482</v>
      </c>
      <c r="P82" s="4">
        <f t="shared" si="32"/>
        <v>0.1757220112644545</v>
      </c>
      <c r="Q82" s="41"/>
      <c r="R82" s="58">
        <f t="shared" si="25"/>
        <v>35.456496085822799</v>
      </c>
      <c r="S82" s="58">
        <f t="shared" si="27"/>
        <v>40.433583449877439</v>
      </c>
      <c r="T82" s="58">
        <f t="shared" si="26"/>
        <v>37.955954433122173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12512.525709342664</v>
      </c>
      <c r="F83" s="56">
        <v>14701.578778406409</v>
      </c>
      <c r="G83" s="57">
        <f t="shared" si="24"/>
        <v>27214.104487749071</v>
      </c>
      <c r="H83" s="55">
        <v>456</v>
      </c>
      <c r="I83" s="56">
        <v>454</v>
      </c>
      <c r="J83" s="57">
        <f t="shared" si="22"/>
        <v>910</v>
      </c>
      <c r="K83" s="55">
        <v>0</v>
      </c>
      <c r="L83" s="56">
        <v>0</v>
      </c>
      <c r="M83" s="57">
        <f t="shared" si="23"/>
        <v>0</v>
      </c>
      <c r="N83" s="3">
        <f t="shared" si="33"/>
        <v>0.12703587667867389</v>
      </c>
      <c r="O83" s="3">
        <f t="shared" si="31"/>
        <v>0.14991820421771912</v>
      </c>
      <c r="P83" s="4">
        <f t="shared" si="32"/>
        <v>0.13845189503331842</v>
      </c>
      <c r="Q83" s="41"/>
      <c r="R83" s="58">
        <f t="shared" si="25"/>
        <v>27.439749362593563</v>
      </c>
      <c r="S83" s="58">
        <f t="shared" si="27"/>
        <v>32.382332111027331</v>
      </c>
      <c r="T83" s="58">
        <f t="shared" si="26"/>
        <v>29.905609327196782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5311.1958526060289</v>
      </c>
      <c r="F84" s="61">
        <v>7208.9999999591482</v>
      </c>
      <c r="G84" s="62">
        <f t="shared" si="24"/>
        <v>12520.195852565177</v>
      </c>
      <c r="H84" s="67">
        <v>456</v>
      </c>
      <c r="I84" s="61">
        <v>452</v>
      </c>
      <c r="J84" s="62">
        <f t="shared" si="22"/>
        <v>908</v>
      </c>
      <c r="K84" s="67">
        <v>0</v>
      </c>
      <c r="L84" s="61">
        <v>0</v>
      </c>
      <c r="M84" s="62">
        <f t="shared" si="23"/>
        <v>0</v>
      </c>
      <c r="N84" s="6">
        <f t="shared" si="33"/>
        <v>5.3922959842085248E-2</v>
      </c>
      <c r="O84" s="6">
        <f t="shared" si="31"/>
        <v>7.3838495574802807E-2</v>
      </c>
      <c r="P84" s="7">
        <f t="shared" si="32"/>
        <v>6.3836860889649502E-2</v>
      </c>
      <c r="Q84" s="41"/>
      <c r="R84" s="58">
        <f t="shared" si="25"/>
        <v>11.647359325890415</v>
      </c>
      <c r="S84" s="58">
        <f t="shared" si="27"/>
        <v>15.949115044157407</v>
      </c>
      <c r="T84" s="58">
        <f t="shared" si="26"/>
        <v>13.788761952164291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2807.0686107386782</v>
      </c>
      <c r="F85" s="56">
        <v>5925.8670236527178</v>
      </c>
      <c r="G85" s="65">
        <f t="shared" ref="G85:G86" si="34">+E85+F85</f>
        <v>8732.9356343913969</v>
      </c>
      <c r="H85" s="71">
        <v>146</v>
      </c>
      <c r="I85" s="64">
        <v>132</v>
      </c>
      <c r="J85" s="65">
        <f t="shared" ref="J85:J86" si="35">+H85+I85</f>
        <v>278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8.9011561730678534E-2</v>
      </c>
      <c r="O85" s="3">
        <f t="shared" si="31"/>
        <v>0.20783764813596795</v>
      </c>
      <c r="P85" s="4">
        <f t="shared" si="32"/>
        <v>0.14543258117491667</v>
      </c>
      <c r="Q85" s="41"/>
      <c r="R85" s="58">
        <f t="shared" si="25"/>
        <v>19.226497333826565</v>
      </c>
      <c r="S85" s="58">
        <f t="shared" si="27"/>
        <v>44.892931997369075</v>
      </c>
      <c r="T85" s="58">
        <f t="shared" si="26"/>
        <v>31.413437533782002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2659.0590110830567</v>
      </c>
      <c r="F86" s="61">
        <v>5661.9999999923402</v>
      </c>
      <c r="G86" s="62">
        <f t="shared" si="34"/>
        <v>8321.0590110753965</v>
      </c>
      <c r="H86" s="72">
        <v>147</v>
      </c>
      <c r="I86" s="61">
        <v>130</v>
      </c>
      <c r="J86" s="62">
        <f t="shared" si="35"/>
        <v>277</v>
      </c>
      <c r="K86" s="72">
        <v>0</v>
      </c>
      <c r="L86" s="61">
        <v>0</v>
      </c>
      <c r="M86" s="62">
        <f t="shared" si="36"/>
        <v>0</v>
      </c>
      <c r="N86" s="6">
        <f t="shared" si="33"/>
        <v>8.3744614861522321E-2</v>
      </c>
      <c r="O86" s="6">
        <f>+F86/(I86*216+L86*248)</f>
        <v>0.20163817663790384</v>
      </c>
      <c r="P86" s="7">
        <f t="shared" si="32"/>
        <v>0.13907372327643061</v>
      </c>
      <c r="Q86" s="41"/>
      <c r="R86" s="58">
        <f t="shared" si="25"/>
        <v>18.088836810088821</v>
      </c>
      <c r="S86" s="58">
        <f t="shared" si="27"/>
        <v>43.553846153787234</v>
      </c>
      <c r="T86" s="58">
        <f t="shared" si="26"/>
        <v>30.039924227709012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1313448.0896200503</v>
      </c>
    </row>
    <row r="91" spans="2:20" x14ac:dyDescent="0.25">
      <c r="C91" t="s">
        <v>112</v>
      </c>
      <c r="D91" s="78">
        <f>SUMPRODUCT(((((J5:J86)*216)+((M5:M86)*248))*((D5:D86))/1000))</f>
        <v>6592991.07816</v>
      </c>
    </row>
    <row r="92" spans="2:20" x14ac:dyDescent="0.25">
      <c r="C92" t="s">
        <v>111</v>
      </c>
      <c r="D92" s="39">
        <f>+D90/D91</f>
        <v>0.19921884832682238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2019-07-04T15:20:22Z</cp:lastPrinted>
  <dcterms:created xsi:type="dcterms:W3CDTF">2009-03-26T16:43:37Z</dcterms:created>
  <dcterms:modified xsi:type="dcterms:W3CDTF">2019-12-03T15:37:01Z</dcterms:modified>
</cp:coreProperties>
</file>