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9. Setembro\"/>
    </mc:Choice>
  </mc:AlternateContent>
  <bookViews>
    <workbookView xWindow="120" yWindow="30" windowWidth="15570" windowHeight="8640" tabRatio="930" firstSheet="6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N64" i="1"/>
  <c r="N58" i="4"/>
  <c r="O82" i="4"/>
  <c r="N75" i="4"/>
  <c r="R64" i="12" l="1"/>
  <c r="N64" i="12"/>
  <c r="N67" i="22"/>
  <c r="R67" i="22"/>
  <c r="O35" i="1"/>
  <c r="S35" i="1"/>
  <c r="R75" i="14"/>
  <c r="N75" i="14"/>
  <c r="N70" i="12"/>
  <c r="R70" i="12"/>
  <c r="O76" i="28"/>
  <c r="S76" i="28"/>
  <c r="N86" i="25"/>
  <c r="R86" i="25"/>
  <c r="R58" i="16"/>
  <c r="N58" i="16"/>
  <c r="O68" i="4"/>
  <c r="S68" i="4"/>
  <c r="N71" i="10"/>
  <c r="R71" i="10"/>
  <c r="N61" i="13"/>
  <c r="R61" i="13"/>
  <c r="S77" i="22"/>
  <c r="O77" i="22"/>
  <c r="O84" i="4"/>
  <c r="S84" i="4"/>
  <c r="R75" i="4"/>
  <c r="S82" i="4"/>
  <c r="R58" i="4"/>
  <c r="O76" i="18"/>
  <c r="N86" i="12"/>
  <c r="R86" i="12"/>
  <c r="R64" i="1"/>
  <c r="O76" i="22" l="1"/>
  <c r="S76" i="22"/>
  <c r="S76" i="9"/>
  <c r="O76" i="9"/>
  <c r="R64" i="27"/>
  <c r="N64" i="27"/>
  <c r="N86" i="1"/>
  <c r="R86" i="1"/>
  <c r="N86" i="4"/>
  <c r="R86" i="4"/>
  <c r="R58" i="25"/>
  <c r="N58" i="25"/>
  <c r="N86" i="15"/>
  <c r="R86" i="15"/>
  <c r="R86" i="22"/>
  <c r="N86" i="22"/>
  <c r="O76" i="4"/>
  <c r="S76" i="4"/>
  <c r="O76" i="13"/>
  <c r="S76" i="13"/>
  <c r="O76" i="19"/>
  <c r="S76" i="19"/>
  <c r="O76" i="15"/>
  <c r="S76" i="15"/>
  <c r="N64" i="17"/>
  <c r="R64" i="17"/>
  <c r="R64" i="19"/>
  <c r="N64" i="19"/>
  <c r="R64" i="18"/>
  <c r="N64" i="18"/>
  <c r="R64" i="11"/>
  <c r="N64" i="11"/>
  <c r="N58" i="22"/>
  <c r="R58" i="22"/>
  <c r="N58" i="24"/>
  <c r="R58" i="24"/>
  <c r="O82" i="28"/>
  <c r="S82" i="28"/>
  <c r="O82" i="11"/>
  <c r="S82" i="11"/>
  <c r="O82" i="19"/>
  <c r="S82" i="19"/>
  <c r="S82" i="13"/>
  <c r="O82" i="13"/>
  <c r="S82" i="26"/>
  <c r="O82" i="26"/>
  <c r="N75" i="15"/>
  <c r="R75" i="15"/>
  <c r="O84" i="1"/>
  <c r="S84" i="1"/>
  <c r="O76" i="27"/>
  <c r="S76" i="27"/>
  <c r="S68" i="9"/>
  <c r="O68" i="9"/>
  <c r="O68" i="26"/>
  <c r="S68" i="26"/>
  <c r="O68" i="10"/>
  <c r="S68" i="10"/>
  <c r="O68" i="15"/>
  <c r="S68" i="15"/>
  <c r="S68" i="17"/>
  <c r="O68" i="17"/>
  <c r="R58" i="23"/>
  <c r="N58" i="23"/>
  <c r="S84" i="16"/>
  <c r="O84" i="16"/>
  <c r="S84" i="28"/>
  <c r="O84" i="28"/>
  <c r="S84" i="18"/>
  <c r="O84" i="18"/>
  <c r="S84" i="14"/>
  <c r="O84" i="14"/>
  <c r="R67" i="1"/>
  <c r="N67" i="1"/>
  <c r="O35" i="28"/>
  <c r="S35" i="28"/>
  <c r="O35" i="15"/>
  <c r="S35" i="15"/>
  <c r="S35" i="19"/>
  <c r="O35" i="19"/>
  <c r="S35" i="25"/>
  <c r="O35" i="25"/>
  <c r="S77" i="28"/>
  <c r="O77" i="28"/>
  <c r="S77" i="27"/>
  <c r="O77" i="27"/>
  <c r="O77" i="26"/>
  <c r="S77" i="26"/>
  <c r="R71" i="28"/>
  <c r="N71" i="28"/>
  <c r="N61" i="17"/>
  <c r="R61" i="17"/>
  <c r="R61" i="11"/>
  <c r="N61" i="11"/>
  <c r="R61" i="27"/>
  <c r="N61" i="27"/>
  <c r="R67" i="18"/>
  <c r="N67" i="18"/>
  <c r="R67" i="11"/>
  <c r="N67" i="11"/>
  <c r="N71" i="4"/>
  <c r="R71" i="4"/>
  <c r="N70" i="14"/>
  <c r="R70" i="14"/>
  <c r="R70" i="17"/>
  <c r="N70" i="17"/>
  <c r="R58" i="9"/>
  <c r="N58" i="9"/>
  <c r="R58" i="18"/>
  <c r="N58" i="18"/>
  <c r="R75" i="16"/>
  <c r="N75" i="16"/>
  <c r="N71" i="11"/>
  <c r="R71" i="11"/>
  <c r="R58" i="15"/>
  <c r="N58" i="15"/>
  <c r="N61" i="9"/>
  <c r="R61" i="9"/>
  <c r="S73" i="1"/>
  <c r="O73" i="1"/>
  <c r="N67" i="24"/>
  <c r="R67" i="24"/>
  <c r="N67" i="14"/>
  <c r="R67" i="14"/>
  <c r="R86" i="27"/>
  <c r="N86" i="27"/>
  <c r="N86" i="24"/>
  <c r="R86" i="24"/>
  <c r="S73" i="27"/>
  <c r="O73" i="27"/>
  <c r="N86" i="9"/>
  <c r="R86" i="9"/>
  <c r="R75" i="17"/>
  <c r="N75" i="17"/>
  <c r="N75" i="11"/>
  <c r="R75" i="11"/>
  <c r="N61" i="1"/>
  <c r="R61" i="1"/>
  <c r="N75" i="27"/>
  <c r="R75" i="27"/>
  <c r="S73" i="14"/>
  <c r="O73" i="14"/>
  <c r="O73" i="12"/>
  <c r="S73" i="12"/>
  <c r="S73" i="13"/>
  <c r="O73" i="13"/>
  <c r="O12" i="4"/>
  <c r="S12" i="4"/>
  <c r="O12" i="25"/>
  <c r="S12" i="25"/>
  <c r="O12" i="24"/>
  <c r="S12" i="24"/>
  <c r="S12" i="19"/>
  <c r="O12" i="19"/>
  <c r="S12" i="9"/>
  <c r="O12" i="9"/>
  <c r="N64" i="15"/>
  <c r="R64" i="15"/>
  <c r="N71" i="19"/>
  <c r="R71" i="19"/>
  <c r="N71" i="22"/>
  <c r="R71" i="22"/>
  <c r="N86" i="16"/>
  <c r="R86" i="16"/>
  <c r="R86" i="26"/>
  <c r="N86" i="26"/>
  <c r="N86" i="17"/>
  <c r="R86" i="17"/>
  <c r="N71" i="23"/>
  <c r="R71" i="23"/>
  <c r="S76" i="24"/>
  <c r="O76" i="24"/>
  <c r="O76" i="25"/>
  <c r="S76" i="25"/>
  <c r="S76" i="10"/>
  <c r="O76" i="10"/>
  <c r="R64" i="23"/>
  <c r="N64" i="23"/>
  <c r="R64" i="24"/>
  <c r="N64" i="24"/>
  <c r="R64" i="16"/>
  <c r="N64" i="16"/>
  <c r="N58" i="13"/>
  <c r="R58" i="13"/>
  <c r="O82" i="23"/>
  <c r="S82" i="23"/>
  <c r="O82" i="1"/>
  <c r="S82" i="1"/>
  <c r="O82" i="17"/>
  <c r="S82" i="17"/>
  <c r="O82" i="18"/>
  <c r="S82" i="18"/>
  <c r="O82" i="12"/>
  <c r="S82" i="12"/>
  <c r="O77" i="12"/>
  <c r="S77" i="12"/>
  <c r="O68" i="16"/>
  <c r="S68" i="16"/>
  <c r="O68" i="18"/>
  <c r="S68" i="18"/>
  <c r="O68" i="27"/>
  <c r="S68" i="27"/>
  <c r="S68" i="24"/>
  <c r="O68" i="24"/>
  <c r="N58" i="14"/>
  <c r="R58" i="14"/>
  <c r="R61" i="26"/>
  <c r="N61" i="26"/>
  <c r="O84" i="22"/>
  <c r="S84" i="22"/>
  <c r="O84" i="12"/>
  <c r="S84" i="12"/>
  <c r="S84" i="11"/>
  <c r="O84" i="11"/>
  <c r="S84" i="25"/>
  <c r="O84" i="25"/>
  <c r="R64" i="10"/>
  <c r="N64" i="10"/>
  <c r="N75" i="25"/>
  <c r="R75" i="25"/>
  <c r="N67" i="16"/>
  <c r="R67" i="16"/>
  <c r="S35" i="18"/>
  <c r="O35" i="18"/>
  <c r="S35" i="16"/>
  <c r="O35" i="16"/>
  <c r="S35" i="12"/>
  <c r="O35" i="12"/>
  <c r="S35" i="27"/>
  <c r="O35" i="27"/>
  <c r="S35" i="24"/>
  <c r="O35" i="24"/>
  <c r="S77" i="11"/>
  <c r="O77" i="11"/>
  <c r="O77" i="17"/>
  <c r="S77" i="17"/>
  <c r="O77" i="16"/>
  <c r="S77" i="16"/>
  <c r="R70" i="19"/>
  <c r="N70" i="19"/>
  <c r="R70" i="25"/>
  <c r="N70" i="25"/>
  <c r="N61" i="19"/>
  <c r="R61" i="19"/>
  <c r="R61" i="25"/>
  <c r="N61" i="25"/>
  <c r="N61" i="15"/>
  <c r="R61" i="15"/>
  <c r="N67" i="15"/>
  <c r="R67" i="15"/>
  <c r="N67" i="17"/>
  <c r="R67" i="17"/>
  <c r="R71" i="18"/>
  <c r="N71" i="18"/>
  <c r="N64" i="9"/>
  <c r="R64" i="9"/>
  <c r="R86" i="18"/>
  <c r="N86" i="18"/>
  <c r="N61" i="14"/>
  <c r="R61" i="14"/>
  <c r="R75" i="9"/>
  <c r="N75" i="9"/>
  <c r="R71" i="13"/>
  <c r="N71" i="13"/>
  <c r="N58" i="26"/>
  <c r="R58" i="26"/>
  <c r="O77" i="4"/>
  <c r="S77" i="4"/>
  <c r="R70" i="1"/>
  <c r="N70" i="1"/>
  <c r="N67" i="4"/>
  <c r="R67" i="4"/>
  <c r="N67" i="9"/>
  <c r="R67" i="9"/>
  <c r="G67" i="16"/>
  <c r="G67" i="14"/>
  <c r="G67" i="1"/>
  <c r="N67" i="23"/>
  <c r="R67" i="23"/>
  <c r="G67" i="23"/>
  <c r="O76" i="17"/>
  <c r="S76" i="17"/>
  <c r="R64" i="26"/>
  <c r="N64" i="26"/>
  <c r="S77" i="15"/>
  <c r="O77" i="15"/>
  <c r="N71" i="14"/>
  <c r="R71" i="14"/>
  <c r="R70" i="10"/>
  <c r="N70" i="10"/>
  <c r="R75" i="10"/>
  <c r="N75" i="10"/>
  <c r="N75" i="12"/>
  <c r="R75" i="12"/>
  <c r="G58" i="14"/>
  <c r="G58" i="24"/>
  <c r="G58" i="26"/>
  <c r="G58" i="15"/>
  <c r="O73" i="24"/>
  <c r="S73" i="24"/>
  <c r="O73" i="23"/>
  <c r="S73" i="23"/>
  <c r="S73" i="25"/>
  <c r="O73" i="25"/>
  <c r="O12" i="13"/>
  <c r="S12" i="13"/>
  <c r="O12" i="16"/>
  <c r="S12" i="16"/>
  <c r="O12" i="10"/>
  <c r="S12" i="10"/>
  <c r="S12" i="11"/>
  <c r="O12" i="11"/>
  <c r="O12" i="18"/>
  <c r="S12" i="18"/>
  <c r="G86" i="9"/>
  <c r="G86" i="16"/>
  <c r="G86" i="1"/>
  <c r="G86" i="4"/>
  <c r="O35" i="4"/>
  <c r="S35" i="4"/>
  <c r="S77" i="13"/>
  <c r="O77" i="13"/>
  <c r="N75" i="26"/>
  <c r="R75" i="26"/>
  <c r="R67" i="26"/>
  <c r="N67" i="26"/>
  <c r="G67" i="26"/>
  <c r="R86" i="13"/>
  <c r="N86" i="13"/>
  <c r="G86" i="13"/>
  <c r="N86" i="19"/>
  <c r="R86" i="19"/>
  <c r="G86" i="19"/>
  <c r="N70" i="26"/>
  <c r="R70" i="26"/>
  <c r="R61" i="4"/>
  <c r="N61" i="4"/>
  <c r="S76" i="11"/>
  <c r="O76" i="11"/>
  <c r="O76" i="14"/>
  <c r="S76" i="14"/>
  <c r="R64" i="14"/>
  <c r="N64" i="14"/>
  <c r="N64" i="25"/>
  <c r="R64" i="25"/>
  <c r="R64" i="13"/>
  <c r="N64" i="13"/>
  <c r="R58" i="17"/>
  <c r="N58" i="17"/>
  <c r="G58" i="17"/>
  <c r="S82" i="15"/>
  <c r="O82" i="15"/>
  <c r="O82" i="22"/>
  <c r="S82" i="22"/>
  <c r="S82" i="10"/>
  <c r="O82" i="10"/>
  <c r="O82" i="25"/>
  <c r="S82" i="25"/>
  <c r="O82" i="9"/>
  <c r="S82" i="9"/>
  <c r="R61" i="23"/>
  <c r="N61" i="23"/>
  <c r="R70" i="15"/>
  <c r="N70" i="15"/>
  <c r="O68" i="1"/>
  <c r="S68" i="1"/>
  <c r="S68" i="23"/>
  <c r="O68" i="23"/>
  <c r="O68" i="12"/>
  <c r="S68" i="12"/>
  <c r="O68" i="14"/>
  <c r="S68" i="14"/>
  <c r="S68" i="22"/>
  <c r="O68" i="22"/>
  <c r="R67" i="19"/>
  <c r="N67" i="19"/>
  <c r="G67" i="19"/>
  <c r="N58" i="19"/>
  <c r="R58" i="19"/>
  <c r="G58" i="19"/>
  <c r="O84" i="26"/>
  <c r="S84" i="26"/>
  <c r="O84" i="9"/>
  <c r="S84" i="9"/>
  <c r="O84" i="27"/>
  <c r="S84" i="27"/>
  <c r="S84" i="17"/>
  <c r="O84" i="17"/>
  <c r="S84" i="24"/>
  <c r="O84" i="24"/>
  <c r="O76" i="23"/>
  <c r="S76" i="23"/>
  <c r="N70" i="27"/>
  <c r="R70" i="27"/>
  <c r="O35" i="17"/>
  <c r="S35" i="17"/>
  <c r="S35" i="9"/>
  <c r="O35" i="9"/>
  <c r="S35" i="13"/>
  <c r="O35" i="13"/>
  <c r="O35" i="23"/>
  <c r="S35" i="23"/>
  <c r="S77" i="19"/>
  <c r="O77" i="19"/>
  <c r="S77" i="9"/>
  <c r="O77" i="9"/>
  <c r="S77" i="10"/>
  <c r="O77" i="10"/>
  <c r="N71" i="9"/>
  <c r="R71" i="9"/>
  <c r="R75" i="19"/>
  <c r="N75" i="19"/>
  <c r="N61" i="10"/>
  <c r="R61" i="10"/>
  <c r="N61" i="28"/>
  <c r="R61" i="28"/>
  <c r="R61" i="22"/>
  <c r="N61" i="22"/>
  <c r="N67" i="13"/>
  <c r="R67" i="13"/>
  <c r="G67" i="13"/>
  <c r="N67" i="12"/>
  <c r="R67" i="12"/>
  <c r="G67" i="12"/>
  <c r="R70" i="11"/>
  <c r="N70" i="11"/>
  <c r="N58" i="10"/>
  <c r="R58" i="10"/>
  <c r="G58" i="10"/>
  <c r="S73" i="28"/>
  <c r="O73" i="28"/>
  <c r="O73" i="9"/>
  <c r="S73" i="9"/>
  <c r="S77" i="18"/>
  <c r="O77" i="18"/>
  <c r="N71" i="12"/>
  <c r="R71" i="12"/>
  <c r="R70" i="22"/>
  <c r="N70" i="22"/>
  <c r="O73" i="4"/>
  <c r="S73" i="4"/>
  <c r="G70" i="11"/>
  <c r="G70" i="19"/>
  <c r="G70" i="27"/>
  <c r="G70" i="26"/>
  <c r="R71" i="16"/>
  <c r="N71" i="16"/>
  <c r="O77" i="25"/>
  <c r="S77" i="25"/>
  <c r="N71" i="15"/>
  <c r="R71" i="15"/>
  <c r="R67" i="28"/>
  <c r="N67" i="28"/>
  <c r="G67" i="28"/>
  <c r="N86" i="14"/>
  <c r="R86" i="14"/>
  <c r="G86" i="14"/>
  <c r="R71" i="24"/>
  <c r="N71" i="24"/>
  <c r="R70" i="23"/>
  <c r="N70" i="23"/>
  <c r="G70" i="23"/>
  <c r="G71" i="15"/>
  <c r="G71" i="13"/>
  <c r="G71" i="19"/>
  <c r="G71" i="4"/>
  <c r="G71" i="1"/>
  <c r="G71" i="18"/>
  <c r="N75" i="22"/>
  <c r="R75" i="22"/>
  <c r="O73" i="22"/>
  <c r="S73" i="22"/>
  <c r="S73" i="11"/>
  <c r="O73" i="11"/>
  <c r="O73" i="10"/>
  <c r="S73" i="10"/>
  <c r="S12" i="28"/>
  <c r="O12" i="28"/>
  <c r="S12" i="22"/>
  <c r="O12" i="22"/>
  <c r="S12" i="23"/>
  <c r="O12" i="23"/>
  <c r="O12" i="26"/>
  <c r="S12" i="26"/>
  <c r="O12" i="12"/>
  <c r="S12" i="12"/>
  <c r="G61" i="10"/>
  <c r="G61" i="28"/>
  <c r="G61" i="11"/>
  <c r="G61" i="4"/>
  <c r="S73" i="26"/>
  <c r="O73" i="26"/>
  <c r="O73" i="17"/>
  <c r="S73" i="17"/>
  <c r="N71" i="27"/>
  <c r="R71" i="27"/>
  <c r="G71" i="27"/>
  <c r="N86" i="28"/>
  <c r="R86" i="28"/>
  <c r="G86" i="28"/>
  <c r="N86" i="10"/>
  <c r="R86" i="10"/>
  <c r="G86" i="10"/>
  <c r="N86" i="23"/>
  <c r="R86" i="23"/>
  <c r="G86" i="23"/>
  <c r="S76" i="1"/>
  <c r="O76" i="1"/>
  <c r="O76" i="16"/>
  <c r="S76" i="16"/>
  <c r="O76" i="26"/>
  <c r="S76" i="26"/>
  <c r="N64" i="4"/>
  <c r="R64" i="4"/>
  <c r="G64" i="4"/>
  <c r="R64" i="28"/>
  <c r="N64" i="28"/>
  <c r="R64" i="22"/>
  <c r="N64" i="22"/>
  <c r="R58" i="27"/>
  <c r="N58" i="27"/>
  <c r="G58" i="27"/>
  <c r="N58" i="12"/>
  <c r="R58" i="12"/>
  <c r="G58" i="12"/>
  <c r="R75" i="28"/>
  <c r="N75" i="28"/>
  <c r="S82" i="14"/>
  <c r="O82" i="14"/>
  <c r="O82" i="16"/>
  <c r="S82" i="16"/>
  <c r="S82" i="27"/>
  <c r="O82" i="27"/>
  <c r="S82" i="24"/>
  <c r="O82" i="24"/>
  <c r="N61" i="12"/>
  <c r="R61" i="12"/>
  <c r="G61" i="12"/>
  <c r="S68" i="13"/>
  <c r="O68" i="13"/>
  <c r="O68" i="11"/>
  <c r="S68" i="11"/>
  <c r="S68" i="25"/>
  <c r="O68" i="25"/>
  <c r="S68" i="28"/>
  <c r="O68" i="28"/>
  <c r="O68" i="19"/>
  <c r="S68" i="19"/>
  <c r="R67" i="10"/>
  <c r="N67" i="10"/>
  <c r="G67" i="10"/>
  <c r="O84" i="23"/>
  <c r="S84" i="23"/>
  <c r="O84" i="19"/>
  <c r="S84" i="19"/>
  <c r="O84" i="13"/>
  <c r="S84" i="13"/>
  <c r="O84" i="15"/>
  <c r="S84" i="15"/>
  <c r="O84" i="10"/>
  <c r="S84" i="10"/>
  <c r="N75" i="24"/>
  <c r="R75" i="24"/>
  <c r="O35" i="11"/>
  <c r="S35" i="11"/>
  <c r="S35" i="14"/>
  <c r="O35" i="14"/>
  <c r="S35" i="22"/>
  <c r="O35" i="22"/>
  <c r="O35" i="10"/>
  <c r="S35" i="10"/>
  <c r="S35" i="26"/>
  <c r="O35" i="26"/>
  <c r="O77" i="1"/>
  <c r="S77" i="1"/>
  <c r="S77" i="23"/>
  <c r="O77" i="23"/>
  <c r="S77" i="24"/>
  <c r="O77" i="24"/>
  <c r="S77" i="14"/>
  <c r="O77" i="14"/>
  <c r="R70" i="24"/>
  <c r="N70" i="24"/>
  <c r="G70" i="24"/>
  <c r="R75" i="23"/>
  <c r="N75" i="23"/>
  <c r="N61" i="18"/>
  <c r="R61" i="18"/>
  <c r="G61" i="18"/>
  <c r="G61" i="16"/>
  <c r="N61" i="16"/>
  <c r="R61" i="16"/>
  <c r="N61" i="24"/>
  <c r="R61" i="24"/>
  <c r="G61" i="24"/>
  <c r="R67" i="27"/>
  <c r="N67" i="27"/>
  <c r="G67" i="27"/>
  <c r="R67" i="25"/>
  <c r="N67" i="25"/>
  <c r="G67" i="25"/>
  <c r="N70" i="9"/>
  <c r="R70" i="9"/>
  <c r="G70" i="9"/>
  <c r="N70" i="18"/>
  <c r="R70" i="18"/>
  <c r="G70" i="18"/>
  <c r="N58" i="28"/>
  <c r="R58" i="28"/>
  <c r="G58" i="28"/>
  <c r="R86" i="11"/>
  <c r="N86" i="11"/>
  <c r="G86" i="11"/>
  <c r="G64" i="26"/>
  <c r="G64" i="24"/>
  <c r="G64" i="19"/>
  <c r="G64" i="27"/>
  <c r="G64" i="23"/>
  <c r="G64" i="18"/>
  <c r="G64" i="16"/>
  <c r="N71" i="25"/>
  <c r="R71" i="25"/>
  <c r="G71" i="25"/>
  <c r="G75" i="22"/>
  <c r="G75" i="26"/>
  <c r="G75" i="17"/>
  <c r="G75" i="23"/>
  <c r="G75" i="18"/>
  <c r="G75" i="11"/>
  <c r="G75" i="25"/>
  <c r="G75" i="10"/>
  <c r="G75" i="13"/>
  <c r="G75" i="1"/>
  <c r="R70" i="13"/>
  <c r="N70" i="13"/>
  <c r="G70" i="13"/>
  <c r="N71" i="1"/>
  <c r="R71" i="1"/>
  <c r="R75" i="1"/>
  <c r="N75" i="1"/>
  <c r="N70" i="4"/>
  <c r="G70" i="4"/>
  <c r="R70" i="4"/>
  <c r="O76" i="12"/>
  <c r="S76" i="12"/>
  <c r="N58" i="11"/>
  <c r="R58" i="11"/>
  <c r="G58" i="11"/>
  <c r="N71" i="26"/>
  <c r="R71" i="26"/>
  <c r="G71" i="26"/>
  <c r="R58" i="1"/>
  <c r="G58" i="1"/>
  <c r="N58" i="1"/>
  <c r="N70" i="16"/>
  <c r="R70" i="16"/>
  <c r="G70" i="16"/>
  <c r="N75" i="18"/>
  <c r="R75" i="18"/>
  <c r="R70" i="28"/>
  <c r="N70" i="28"/>
  <c r="G70" i="28"/>
  <c r="N75" i="13"/>
  <c r="R75" i="13"/>
  <c r="R71" i="17"/>
  <c r="N71" i="17"/>
  <c r="G71" i="17"/>
  <c r="S73" i="18"/>
  <c r="O73" i="18"/>
  <c r="O73" i="16"/>
  <c r="S73" i="16"/>
  <c r="S73" i="19"/>
  <c r="O73" i="19"/>
  <c r="S73" i="15"/>
  <c r="O73" i="15"/>
  <c r="S12" i="1"/>
  <c r="O12" i="1"/>
  <c r="S12" i="15"/>
  <c r="O12" i="15"/>
  <c r="O12" i="27"/>
  <c r="S12" i="27"/>
  <c r="S12" i="14"/>
  <c r="O12" i="14"/>
  <c r="S12" i="17"/>
  <c r="O12" i="17"/>
  <c r="U75" i="1" l="1"/>
  <c r="V68" i="1"/>
  <c r="U58" i="1"/>
  <c r="V82" i="1"/>
  <c r="V84" i="1"/>
  <c r="P75" i="11"/>
  <c r="T75" i="11"/>
  <c r="T75" i="26"/>
  <c r="P75" i="26"/>
  <c r="T64" i="24"/>
  <c r="P64" i="24"/>
  <c r="P75" i="13"/>
  <c r="T75" i="13"/>
  <c r="P75" i="18"/>
  <c r="T75" i="18"/>
  <c r="T75" i="22"/>
  <c r="P75" i="22"/>
  <c r="P64" i="16"/>
  <c r="T64" i="16"/>
  <c r="T64" i="18"/>
  <c r="P64" i="18"/>
  <c r="P64" i="27"/>
  <c r="T64" i="27"/>
  <c r="P64" i="26"/>
  <c r="T64" i="26"/>
  <c r="T61" i="28"/>
  <c r="P61" i="28"/>
  <c r="T70" i="26"/>
  <c r="P70" i="26"/>
  <c r="T70" i="19"/>
  <c r="P70" i="19"/>
  <c r="P86" i="1"/>
  <c r="T86" i="1"/>
  <c r="P86" i="16"/>
  <c r="T86" i="16"/>
  <c r="P86" i="9"/>
  <c r="T86" i="9"/>
  <c r="T67" i="1"/>
  <c r="P67" i="1"/>
  <c r="T67" i="16"/>
  <c r="P67" i="16"/>
  <c r="T67" i="14"/>
  <c r="P67" i="14"/>
  <c r="P75" i="10"/>
  <c r="T75" i="10"/>
  <c r="T75" i="17"/>
  <c r="P75" i="17"/>
  <c r="P64" i="23"/>
  <c r="T64" i="23"/>
  <c r="T64" i="19"/>
  <c r="P64" i="19"/>
  <c r="P61" i="10"/>
  <c r="T61" i="10"/>
  <c r="T71" i="13"/>
  <c r="P71" i="13"/>
  <c r="P70" i="27"/>
  <c r="T70" i="27"/>
  <c r="P58" i="15"/>
  <c r="T58" i="15"/>
  <c r="P58" i="24"/>
  <c r="T58" i="24"/>
  <c r="P75" i="25"/>
  <c r="T75" i="25"/>
  <c r="T61" i="4"/>
  <c r="P61" i="4"/>
  <c r="P61" i="11"/>
  <c r="T61" i="11"/>
  <c r="T71" i="18"/>
  <c r="P71" i="18"/>
  <c r="T71" i="4"/>
  <c r="P71" i="4"/>
  <c r="T71" i="19"/>
  <c r="P71" i="19"/>
  <c r="T86" i="4"/>
  <c r="P86" i="4"/>
  <c r="P58" i="26"/>
  <c r="T58" i="26"/>
  <c r="T58" i="14"/>
  <c r="P58" i="14"/>
  <c r="R36" i="25"/>
  <c r="N36" i="25"/>
  <c r="G36" i="25"/>
  <c r="N36" i="18"/>
  <c r="R36" i="18"/>
  <c r="G36" i="18"/>
  <c r="N36" i="16"/>
  <c r="R36" i="16"/>
  <c r="G36" i="16"/>
  <c r="R36" i="10"/>
  <c r="N36" i="10"/>
  <c r="G36" i="10"/>
  <c r="R36" i="24"/>
  <c r="N36" i="24"/>
  <c r="G36" i="24"/>
  <c r="R84" i="17"/>
  <c r="N84" i="17"/>
  <c r="G84" i="17"/>
  <c r="N84" i="11"/>
  <c r="R84" i="11"/>
  <c r="G84" i="11"/>
  <c r="R84" i="26"/>
  <c r="N84" i="26"/>
  <c r="G84" i="26"/>
  <c r="N84" i="9"/>
  <c r="R84" i="9"/>
  <c r="G84" i="9"/>
  <c r="R84" i="28"/>
  <c r="N84" i="28"/>
  <c r="G84" i="28"/>
  <c r="N68" i="19"/>
  <c r="R68" i="19"/>
  <c r="G68" i="19"/>
  <c r="N68" i="17"/>
  <c r="R68" i="17"/>
  <c r="G68" i="17"/>
  <c r="N68" i="28"/>
  <c r="R68" i="28"/>
  <c r="G68" i="28"/>
  <c r="N68" i="24"/>
  <c r="R68" i="24"/>
  <c r="G68" i="24"/>
  <c r="N68" i="10"/>
  <c r="R68" i="10"/>
  <c r="G68" i="10"/>
  <c r="N30" i="4"/>
  <c r="G30" i="4"/>
  <c r="R30" i="4"/>
  <c r="R30" i="13"/>
  <c r="N30" i="13"/>
  <c r="G30" i="13"/>
  <c r="N30" i="23"/>
  <c r="R30" i="23"/>
  <c r="G30" i="23"/>
  <c r="R30" i="11"/>
  <c r="N30" i="11"/>
  <c r="G30" i="11"/>
  <c r="N30" i="25"/>
  <c r="R30" i="25"/>
  <c r="G30" i="25"/>
  <c r="N78" i="18"/>
  <c r="R78" i="18"/>
  <c r="G78" i="18"/>
  <c r="R78" i="17"/>
  <c r="N78" i="17"/>
  <c r="G78" i="17"/>
  <c r="R78" i="16"/>
  <c r="N78" i="16"/>
  <c r="G78" i="16"/>
  <c r="R78" i="19"/>
  <c r="N78" i="19"/>
  <c r="G78" i="19"/>
  <c r="N78" i="25"/>
  <c r="R78" i="25"/>
  <c r="G78" i="25"/>
  <c r="O36" i="10"/>
  <c r="S36" i="10"/>
  <c r="O36" i="12"/>
  <c r="S36" i="12"/>
  <c r="O36" i="18"/>
  <c r="S36" i="18"/>
  <c r="O36" i="24"/>
  <c r="S36" i="24"/>
  <c r="O36" i="16"/>
  <c r="S36" i="16"/>
  <c r="T58" i="1"/>
  <c r="P58" i="1"/>
  <c r="O39" i="12"/>
  <c r="S39" i="12"/>
  <c r="O39" i="22"/>
  <c r="S39" i="22"/>
  <c r="S39" i="11"/>
  <c r="O39" i="11"/>
  <c r="O39" i="18"/>
  <c r="S39" i="18"/>
  <c r="O39" i="15"/>
  <c r="S39" i="15"/>
  <c r="O52" i="26"/>
  <c r="S52" i="26"/>
  <c r="O52" i="19"/>
  <c r="S52" i="19"/>
  <c r="O52" i="9"/>
  <c r="S52" i="9"/>
  <c r="S52" i="14"/>
  <c r="O52" i="14"/>
  <c r="S52" i="25"/>
  <c r="O52" i="25"/>
  <c r="S59" i="1"/>
  <c r="O59" i="1"/>
  <c r="S59" i="15"/>
  <c r="O59" i="15"/>
  <c r="O59" i="17"/>
  <c r="S59" i="17"/>
  <c r="O59" i="24"/>
  <c r="S59" i="24"/>
  <c r="S59" i="13"/>
  <c r="O59" i="13"/>
  <c r="P58" i="11"/>
  <c r="T58" i="11"/>
  <c r="O79" i="22"/>
  <c r="S79" i="22"/>
  <c r="O79" i="9"/>
  <c r="S79" i="9"/>
  <c r="S79" i="11"/>
  <c r="O79" i="11"/>
  <c r="S79" i="17"/>
  <c r="O79" i="17"/>
  <c r="S79" i="23"/>
  <c r="O79" i="23"/>
  <c r="N44" i="4"/>
  <c r="R44" i="4"/>
  <c r="G44" i="4"/>
  <c r="N44" i="9"/>
  <c r="R44" i="9"/>
  <c r="G44" i="9"/>
  <c r="N44" i="12"/>
  <c r="R44" i="12"/>
  <c r="G44" i="12"/>
  <c r="R44" i="14"/>
  <c r="N44" i="14"/>
  <c r="G44" i="14"/>
  <c r="N44" i="19"/>
  <c r="R44" i="19"/>
  <c r="G44" i="19"/>
  <c r="S48" i="27"/>
  <c r="O48" i="27"/>
  <c r="S48" i="25"/>
  <c r="O48" i="25"/>
  <c r="O48" i="17"/>
  <c r="S48" i="17"/>
  <c r="S48" i="9"/>
  <c r="O48" i="9"/>
  <c r="O48" i="11"/>
  <c r="S48" i="11"/>
  <c r="O53" i="4"/>
  <c r="S53" i="4"/>
  <c r="S53" i="26"/>
  <c r="O53" i="26"/>
  <c r="O53" i="27"/>
  <c r="S53" i="27"/>
  <c r="O53" i="11"/>
  <c r="S53" i="11"/>
  <c r="O53" i="9"/>
  <c r="S53" i="9"/>
  <c r="P71" i="1"/>
  <c r="T71" i="1"/>
  <c r="R48" i="4"/>
  <c r="N48" i="4"/>
  <c r="G48" i="4"/>
  <c r="R48" i="27"/>
  <c r="N48" i="27"/>
  <c r="G48" i="27"/>
  <c r="R48" i="13"/>
  <c r="N48" i="13"/>
  <c r="G48" i="13"/>
  <c r="N48" i="10"/>
  <c r="R48" i="10"/>
  <c r="G48" i="10"/>
  <c r="N48" i="17"/>
  <c r="R48" i="17"/>
  <c r="G48" i="17"/>
  <c r="G31" i="4"/>
  <c r="R31" i="4"/>
  <c r="N31" i="4"/>
  <c r="R31" i="19"/>
  <c r="N31" i="19"/>
  <c r="G31" i="19"/>
  <c r="N31" i="26"/>
  <c r="R31" i="26"/>
  <c r="G31" i="26"/>
  <c r="R31" i="22"/>
  <c r="N31" i="22"/>
  <c r="G31" i="22"/>
  <c r="R31" i="18"/>
  <c r="N31" i="18"/>
  <c r="G31" i="18"/>
  <c r="R60" i="12"/>
  <c r="N60" i="12"/>
  <c r="G60" i="12"/>
  <c r="N60" i="18"/>
  <c r="R60" i="18"/>
  <c r="G60" i="18"/>
  <c r="N60" i="19"/>
  <c r="R60" i="19"/>
  <c r="G60" i="19"/>
  <c r="N60" i="22"/>
  <c r="R60" i="22"/>
  <c r="G60" i="22"/>
  <c r="R60" i="9"/>
  <c r="N60" i="9"/>
  <c r="G60" i="9"/>
  <c r="O11" i="4"/>
  <c r="S11" i="4"/>
  <c r="S11" i="1"/>
  <c r="O11" i="1"/>
  <c r="S11" i="22"/>
  <c r="O11" i="22"/>
  <c r="O11" i="15"/>
  <c r="S11" i="15"/>
  <c r="S11" i="17"/>
  <c r="O11" i="17"/>
  <c r="S75" i="12"/>
  <c r="O75" i="12"/>
  <c r="O75" i="27"/>
  <c r="S75" i="27"/>
  <c r="O75" i="19"/>
  <c r="S75" i="19"/>
  <c r="S75" i="28"/>
  <c r="O75" i="28"/>
  <c r="S75" i="15"/>
  <c r="O75" i="15"/>
  <c r="R23" i="23"/>
  <c r="N23" i="23"/>
  <c r="G23" i="23"/>
  <c r="N23" i="26"/>
  <c r="R23" i="26"/>
  <c r="G23" i="26"/>
  <c r="R23" i="10"/>
  <c r="N23" i="10"/>
  <c r="G23" i="10"/>
  <c r="N23" i="14"/>
  <c r="R23" i="14"/>
  <c r="G23" i="14"/>
  <c r="R23" i="9"/>
  <c r="N23" i="9"/>
  <c r="G23" i="9"/>
  <c r="O18" i="4"/>
  <c r="S18" i="4"/>
  <c r="O18" i="24"/>
  <c r="S18" i="24"/>
  <c r="S18" i="27"/>
  <c r="O18" i="27"/>
  <c r="O18" i="22"/>
  <c r="S18" i="22"/>
  <c r="S18" i="16"/>
  <c r="O18" i="16"/>
  <c r="O20" i="4"/>
  <c r="S20" i="4"/>
  <c r="O20" i="18"/>
  <c r="S20" i="18"/>
  <c r="O20" i="19"/>
  <c r="S20" i="19"/>
  <c r="O20" i="17"/>
  <c r="S20" i="17"/>
  <c r="S20" i="9"/>
  <c r="O20" i="9"/>
  <c r="S64" i="11"/>
  <c r="O64" i="11"/>
  <c r="O64" i="13"/>
  <c r="S64" i="13"/>
  <c r="O64" i="9"/>
  <c r="S64" i="9"/>
  <c r="S64" i="22"/>
  <c r="O64" i="22"/>
  <c r="S64" i="17"/>
  <c r="O64" i="17"/>
  <c r="S57" i="1"/>
  <c r="O57" i="1"/>
  <c r="S57" i="17"/>
  <c r="O57" i="17"/>
  <c r="O57" i="22"/>
  <c r="S57" i="22"/>
  <c r="O57" i="19"/>
  <c r="S57" i="19"/>
  <c r="O57" i="10"/>
  <c r="S57" i="10"/>
  <c r="S22" i="27"/>
  <c r="O22" i="27"/>
  <c r="O22" i="14"/>
  <c r="S22" i="14"/>
  <c r="O22" i="13"/>
  <c r="S22" i="13"/>
  <c r="O22" i="26"/>
  <c r="S22" i="26"/>
  <c r="S22" i="18"/>
  <c r="O22" i="18"/>
  <c r="P67" i="25"/>
  <c r="T67" i="25"/>
  <c r="T61" i="18"/>
  <c r="P61" i="18"/>
  <c r="N14" i="1"/>
  <c r="R14" i="1"/>
  <c r="G14" i="1"/>
  <c r="R14" i="9"/>
  <c r="N14" i="9"/>
  <c r="G14" i="9"/>
  <c r="N14" i="14"/>
  <c r="R14" i="14"/>
  <c r="G14" i="14"/>
  <c r="N14" i="19"/>
  <c r="R14" i="19"/>
  <c r="G14" i="19"/>
  <c r="R14" i="10"/>
  <c r="N14" i="10"/>
  <c r="G14" i="10"/>
  <c r="T70" i="24"/>
  <c r="P70" i="24"/>
  <c r="R40" i="10"/>
  <c r="N40" i="10"/>
  <c r="G40" i="10"/>
  <c r="N40" i="22"/>
  <c r="R40" i="22"/>
  <c r="G40" i="22"/>
  <c r="R40" i="19"/>
  <c r="N40" i="19"/>
  <c r="G40" i="19"/>
  <c r="N40" i="28"/>
  <c r="R40" i="28"/>
  <c r="G40" i="28"/>
  <c r="G40" i="27"/>
  <c r="R40" i="27"/>
  <c r="N40" i="27"/>
  <c r="N38" i="9"/>
  <c r="R38" i="9"/>
  <c r="G38" i="9"/>
  <c r="N38" i="24"/>
  <c r="R38" i="24"/>
  <c r="G38" i="24"/>
  <c r="R38" i="11"/>
  <c r="N38" i="11"/>
  <c r="G38" i="11"/>
  <c r="R38" i="19"/>
  <c r="N38" i="19"/>
  <c r="G38" i="19"/>
  <c r="N38" i="10"/>
  <c r="R38" i="10"/>
  <c r="G38" i="10"/>
  <c r="O44" i="16"/>
  <c r="S44" i="16"/>
  <c r="S44" i="10"/>
  <c r="O44" i="10"/>
  <c r="S44" i="26"/>
  <c r="O44" i="26"/>
  <c r="S44" i="19"/>
  <c r="O44" i="19"/>
  <c r="O81" i="4"/>
  <c r="S81" i="4"/>
  <c r="O81" i="15"/>
  <c r="S81" i="15"/>
  <c r="S81" i="19"/>
  <c r="O81" i="19"/>
  <c r="O81" i="25"/>
  <c r="S81" i="25"/>
  <c r="O81" i="16"/>
  <c r="S81" i="16"/>
  <c r="N11" i="4"/>
  <c r="R11" i="4"/>
  <c r="G11" i="4"/>
  <c r="R11" i="1"/>
  <c r="N11" i="1"/>
  <c r="G11" i="1"/>
  <c r="N11" i="12"/>
  <c r="R11" i="12"/>
  <c r="G11" i="12"/>
  <c r="R11" i="15"/>
  <c r="N11" i="15"/>
  <c r="G11" i="15"/>
  <c r="R11" i="27"/>
  <c r="N11" i="27"/>
  <c r="G11" i="27"/>
  <c r="T58" i="27"/>
  <c r="P58" i="27"/>
  <c r="N73" i="9"/>
  <c r="R73" i="9"/>
  <c r="G73" i="9"/>
  <c r="R73" i="1"/>
  <c r="N73" i="1"/>
  <c r="G73" i="1"/>
  <c r="N73" i="26"/>
  <c r="R73" i="26"/>
  <c r="G73" i="26"/>
  <c r="R73" i="12"/>
  <c r="N73" i="12"/>
  <c r="G73" i="12"/>
  <c r="R73" i="24"/>
  <c r="N73" i="24"/>
  <c r="G73" i="24"/>
  <c r="R59" i="9"/>
  <c r="N59" i="9"/>
  <c r="G59" i="9"/>
  <c r="G59" i="4"/>
  <c r="R59" i="4"/>
  <c r="N59" i="4"/>
  <c r="N59" i="15"/>
  <c r="R59" i="15"/>
  <c r="G59" i="15"/>
  <c r="R59" i="27"/>
  <c r="N59" i="27"/>
  <c r="G59" i="27"/>
  <c r="N59" i="18"/>
  <c r="R59" i="18"/>
  <c r="G59" i="18"/>
  <c r="R15" i="1"/>
  <c r="N15" i="1"/>
  <c r="G15" i="1"/>
  <c r="N15" i="16"/>
  <c r="R15" i="16"/>
  <c r="G15" i="16"/>
  <c r="R15" i="22"/>
  <c r="N15" i="22"/>
  <c r="G15" i="22"/>
  <c r="N15" i="27"/>
  <c r="R15" i="27"/>
  <c r="G15" i="27"/>
  <c r="N15" i="24"/>
  <c r="R15" i="24"/>
  <c r="G15" i="24"/>
  <c r="N22" i="10"/>
  <c r="R22" i="10"/>
  <c r="G22" i="10"/>
  <c r="N22" i="12"/>
  <c r="R22" i="12"/>
  <c r="G22" i="12"/>
  <c r="N22" i="22"/>
  <c r="R22" i="22"/>
  <c r="G22" i="22"/>
  <c r="R22" i="26"/>
  <c r="N22" i="26"/>
  <c r="G22" i="26"/>
  <c r="R22" i="24"/>
  <c r="G22" i="24"/>
  <c r="N22" i="24"/>
  <c r="R49" i="27"/>
  <c r="N49" i="27"/>
  <c r="G49" i="27"/>
  <c r="N49" i="12"/>
  <c r="R49" i="12"/>
  <c r="G49" i="12"/>
  <c r="N49" i="9"/>
  <c r="R49" i="9"/>
  <c r="G49" i="9"/>
  <c r="R49" i="13"/>
  <c r="N49" i="13"/>
  <c r="G49" i="13"/>
  <c r="R49" i="11"/>
  <c r="N49" i="11"/>
  <c r="G49" i="11"/>
  <c r="S66" i="1"/>
  <c r="O66" i="1"/>
  <c r="O66" i="27"/>
  <c r="S66" i="27"/>
  <c r="O66" i="17"/>
  <c r="S66" i="17"/>
  <c r="S66" i="15"/>
  <c r="O66" i="15"/>
  <c r="O66" i="14"/>
  <c r="S66" i="14"/>
  <c r="O66" i="10"/>
  <c r="S66" i="10"/>
  <c r="P86" i="10"/>
  <c r="T86" i="10"/>
  <c r="O7" i="25"/>
  <c r="S7" i="25"/>
  <c r="O7" i="9"/>
  <c r="S7" i="9"/>
  <c r="S7" i="17"/>
  <c r="O7" i="17"/>
  <c r="S7" i="16"/>
  <c r="O7" i="16"/>
  <c r="S7" i="18"/>
  <c r="O7" i="18"/>
  <c r="R85" i="19"/>
  <c r="N85" i="19"/>
  <c r="G85" i="19"/>
  <c r="R85" i="24"/>
  <c r="N85" i="24"/>
  <c r="G85" i="24"/>
  <c r="N85" i="23"/>
  <c r="R85" i="23"/>
  <c r="G85" i="23"/>
  <c r="G85" i="14"/>
  <c r="R85" i="14"/>
  <c r="N85" i="14"/>
  <c r="N85" i="22"/>
  <c r="R85" i="22"/>
  <c r="G85" i="22"/>
  <c r="O15" i="4"/>
  <c r="S15" i="4"/>
  <c r="S15" i="28"/>
  <c r="O15" i="28"/>
  <c r="S15" i="23"/>
  <c r="O15" i="23"/>
  <c r="O15" i="11"/>
  <c r="S15" i="11"/>
  <c r="S15" i="14"/>
  <c r="O15" i="14"/>
  <c r="O14" i="19"/>
  <c r="S14" i="19"/>
  <c r="S14" i="23"/>
  <c r="O14" i="23"/>
  <c r="O14" i="28"/>
  <c r="S14" i="28"/>
  <c r="O14" i="12"/>
  <c r="S14" i="12"/>
  <c r="S14" i="26"/>
  <c r="O14" i="26"/>
  <c r="O61" i="1"/>
  <c r="S61" i="1"/>
  <c r="O61" i="23"/>
  <c r="S61" i="23"/>
  <c r="O61" i="15"/>
  <c r="S61" i="15"/>
  <c r="O61" i="14"/>
  <c r="S61" i="14"/>
  <c r="S61" i="16"/>
  <c r="O61" i="16"/>
  <c r="R27" i="17"/>
  <c r="N27" i="17"/>
  <c r="G27" i="17"/>
  <c r="R27" i="10"/>
  <c r="N27" i="10"/>
  <c r="G27" i="10"/>
  <c r="R27" i="24"/>
  <c r="N27" i="24"/>
  <c r="G27" i="24"/>
  <c r="N27" i="12"/>
  <c r="R27" i="12"/>
  <c r="G27" i="12"/>
  <c r="R27" i="13"/>
  <c r="N27" i="13"/>
  <c r="G27" i="13"/>
  <c r="N42" i="15"/>
  <c r="R42" i="15"/>
  <c r="G42" i="15"/>
  <c r="R42" i="25"/>
  <c r="N42" i="25"/>
  <c r="G42" i="25"/>
  <c r="N42" i="19"/>
  <c r="R42" i="19"/>
  <c r="G42" i="19"/>
  <c r="R42" i="11"/>
  <c r="N42" i="11"/>
  <c r="G42" i="11"/>
  <c r="R42" i="17"/>
  <c r="N42" i="17"/>
  <c r="G42" i="17"/>
  <c r="R72" i="25"/>
  <c r="N72" i="25"/>
  <c r="G72" i="25"/>
  <c r="N72" i="27"/>
  <c r="R72" i="27"/>
  <c r="G72" i="27"/>
  <c r="R72" i="11"/>
  <c r="N72" i="11"/>
  <c r="G72" i="11"/>
  <c r="R72" i="26"/>
  <c r="N72" i="26"/>
  <c r="G72" i="26"/>
  <c r="N72" i="24"/>
  <c r="R72" i="24"/>
  <c r="G72" i="24"/>
  <c r="R77" i="1"/>
  <c r="N77" i="1"/>
  <c r="G77" i="1"/>
  <c r="R77" i="13"/>
  <c r="N77" i="13"/>
  <c r="G77" i="13"/>
  <c r="R77" i="26"/>
  <c r="N77" i="26"/>
  <c r="G77" i="26"/>
  <c r="N77" i="25"/>
  <c r="R77" i="25"/>
  <c r="G77" i="25"/>
  <c r="N77" i="4"/>
  <c r="G77" i="4"/>
  <c r="R77" i="4"/>
  <c r="S45" i="9"/>
  <c r="O45" i="9"/>
  <c r="S45" i="1"/>
  <c r="O45" i="1"/>
  <c r="S45" i="17"/>
  <c r="O45" i="17"/>
  <c r="O45" i="23"/>
  <c r="S45" i="23"/>
  <c r="N63" i="10"/>
  <c r="R63" i="10"/>
  <c r="G63" i="10"/>
  <c r="N63" i="13"/>
  <c r="R63" i="13"/>
  <c r="G63" i="13"/>
  <c r="N63" i="14"/>
  <c r="R63" i="14"/>
  <c r="G63" i="14"/>
  <c r="N63" i="15"/>
  <c r="R63" i="15"/>
  <c r="G63" i="15"/>
  <c r="R63" i="19"/>
  <c r="N63" i="19"/>
  <c r="G63" i="19"/>
  <c r="R43" i="23"/>
  <c r="N43" i="23"/>
  <c r="G43" i="23"/>
  <c r="N43" i="1"/>
  <c r="G43" i="1"/>
  <c r="R43" i="1"/>
  <c r="R43" i="17"/>
  <c r="N43" i="17"/>
  <c r="G43" i="17"/>
  <c r="R43" i="12"/>
  <c r="N43" i="12"/>
  <c r="G43" i="12"/>
  <c r="R43" i="19"/>
  <c r="N43" i="19"/>
  <c r="G43" i="19"/>
  <c r="O71" i="16"/>
  <c r="S71" i="16"/>
  <c r="O71" i="28"/>
  <c r="S71" i="28"/>
  <c r="S71" i="9"/>
  <c r="O71" i="9"/>
  <c r="S71" i="11"/>
  <c r="O71" i="11"/>
  <c r="S71" i="27"/>
  <c r="O71" i="27"/>
  <c r="O41" i="4"/>
  <c r="S41" i="4"/>
  <c r="S41" i="13"/>
  <c r="O41" i="13"/>
  <c r="O41" i="19"/>
  <c r="S41" i="19"/>
  <c r="O41" i="16"/>
  <c r="S41" i="16"/>
  <c r="O41" i="9"/>
  <c r="S41" i="9"/>
  <c r="N10" i="13"/>
  <c r="R10" i="13"/>
  <c r="G10" i="13"/>
  <c r="N10" i="28"/>
  <c r="R10" i="28"/>
  <c r="G10" i="28"/>
  <c r="N10" i="15"/>
  <c r="R10" i="15"/>
  <c r="G10" i="15"/>
  <c r="R10" i="12"/>
  <c r="N10" i="12"/>
  <c r="G10" i="12"/>
  <c r="N10" i="25"/>
  <c r="R10" i="25"/>
  <c r="G10" i="25"/>
  <c r="O32" i="1"/>
  <c r="S32" i="1"/>
  <c r="S32" i="25"/>
  <c r="O32" i="25"/>
  <c r="S32" i="24"/>
  <c r="O32" i="24"/>
  <c r="S32" i="17"/>
  <c r="O32" i="17"/>
  <c r="S32" i="26"/>
  <c r="O32" i="26"/>
  <c r="P70" i="23"/>
  <c r="T70" i="23"/>
  <c r="S30" i="16"/>
  <c r="O30" i="16"/>
  <c r="S30" i="14"/>
  <c r="O30" i="14"/>
  <c r="O30" i="24"/>
  <c r="S30" i="24"/>
  <c r="S30" i="26"/>
  <c r="O30" i="26"/>
  <c r="O30" i="25"/>
  <c r="S30" i="25"/>
  <c r="O65" i="1"/>
  <c r="S65" i="1"/>
  <c r="S65" i="26"/>
  <c r="O65" i="26"/>
  <c r="S65" i="9"/>
  <c r="O65" i="9"/>
  <c r="S65" i="28"/>
  <c r="O65" i="28"/>
  <c r="O65" i="14"/>
  <c r="S65" i="14"/>
  <c r="G71" i="16"/>
  <c r="R12" i="27"/>
  <c r="N12" i="27"/>
  <c r="G12" i="27"/>
  <c r="R12" i="24"/>
  <c r="N12" i="24"/>
  <c r="G12" i="24"/>
  <c r="N12" i="12"/>
  <c r="R12" i="12"/>
  <c r="G12" i="12"/>
  <c r="R12" i="19"/>
  <c r="N12" i="19"/>
  <c r="G12" i="19"/>
  <c r="R12" i="26"/>
  <c r="N12" i="26"/>
  <c r="G12" i="26"/>
  <c r="N17" i="16"/>
  <c r="R17" i="16"/>
  <c r="G17" i="16"/>
  <c r="N17" i="14"/>
  <c r="R17" i="14"/>
  <c r="G17" i="14"/>
  <c r="N17" i="27"/>
  <c r="R17" i="27"/>
  <c r="G17" i="27"/>
  <c r="R17" i="28"/>
  <c r="N17" i="28"/>
  <c r="G17" i="28"/>
  <c r="R17" i="12"/>
  <c r="N17" i="12"/>
  <c r="G17" i="12"/>
  <c r="R32" i="9"/>
  <c r="N32" i="9"/>
  <c r="G32" i="9"/>
  <c r="R32" i="17"/>
  <c r="N32" i="17"/>
  <c r="G32" i="17"/>
  <c r="R32" i="24"/>
  <c r="N32" i="24"/>
  <c r="G32" i="24"/>
  <c r="R32" i="14"/>
  <c r="N32" i="14"/>
  <c r="G32" i="14"/>
  <c r="N32" i="13"/>
  <c r="R32" i="13"/>
  <c r="G32" i="13"/>
  <c r="O31" i="24"/>
  <c r="S31" i="24"/>
  <c r="S31" i="25"/>
  <c r="O31" i="25"/>
  <c r="O31" i="14"/>
  <c r="S31" i="14"/>
  <c r="S31" i="23"/>
  <c r="O31" i="23"/>
  <c r="O31" i="12"/>
  <c r="S31" i="12"/>
  <c r="O70" i="14"/>
  <c r="S70" i="14"/>
  <c r="O70" i="1"/>
  <c r="S70" i="1"/>
  <c r="S70" i="13"/>
  <c r="O70" i="13"/>
  <c r="O70" i="23"/>
  <c r="S70" i="23"/>
  <c r="O70" i="17"/>
  <c r="S70" i="17"/>
  <c r="R83" i="4"/>
  <c r="G83" i="4"/>
  <c r="N83" i="4"/>
  <c r="N83" i="18"/>
  <c r="R83" i="18"/>
  <c r="G83" i="18"/>
  <c r="R83" i="11"/>
  <c r="N83" i="11"/>
  <c r="G83" i="11"/>
  <c r="R83" i="16"/>
  <c r="N83" i="16"/>
  <c r="G83" i="16"/>
  <c r="R83" i="26"/>
  <c r="N83" i="26"/>
  <c r="G83" i="26"/>
  <c r="N69" i="16"/>
  <c r="R69" i="16"/>
  <c r="G69" i="16"/>
  <c r="N69" i="12"/>
  <c r="R69" i="12"/>
  <c r="G69" i="12"/>
  <c r="R69" i="24"/>
  <c r="N69" i="24"/>
  <c r="G69" i="24"/>
  <c r="N69" i="23"/>
  <c r="R69" i="23"/>
  <c r="G69" i="23"/>
  <c r="R69" i="10"/>
  <c r="G69" i="10"/>
  <c r="N69" i="10"/>
  <c r="S63" i="24"/>
  <c r="O63" i="24"/>
  <c r="S63" i="23"/>
  <c r="O63" i="23"/>
  <c r="O63" i="19"/>
  <c r="S63" i="19"/>
  <c r="O63" i="15"/>
  <c r="S63" i="15"/>
  <c r="S63" i="12"/>
  <c r="O63" i="12"/>
  <c r="O83" i="12"/>
  <c r="S83" i="12"/>
  <c r="S83" i="26"/>
  <c r="O83" i="26"/>
  <c r="O83" i="28"/>
  <c r="S83" i="28"/>
  <c r="S83" i="10"/>
  <c r="O83" i="10"/>
  <c r="S83" i="11"/>
  <c r="O83" i="11"/>
  <c r="S55" i="19"/>
  <c r="O55" i="19"/>
  <c r="O55" i="12"/>
  <c r="S55" i="12"/>
  <c r="S55" i="22"/>
  <c r="O55" i="22"/>
  <c r="S55" i="23"/>
  <c r="O55" i="23"/>
  <c r="O55" i="28"/>
  <c r="S55" i="28"/>
  <c r="S28" i="1"/>
  <c r="O28" i="1"/>
  <c r="O28" i="4"/>
  <c r="S28" i="4"/>
  <c r="S28" i="12"/>
  <c r="O28" i="12"/>
  <c r="O28" i="27"/>
  <c r="S28" i="27"/>
  <c r="O28" i="18"/>
  <c r="S28" i="18"/>
  <c r="O23" i="4"/>
  <c r="S23" i="4"/>
  <c r="O23" i="18"/>
  <c r="S23" i="18"/>
  <c r="S23" i="22"/>
  <c r="O23" i="22"/>
  <c r="O23" i="10"/>
  <c r="S23" i="10"/>
  <c r="S23" i="17"/>
  <c r="O23" i="17"/>
  <c r="O23" i="15"/>
  <c r="S23" i="15"/>
  <c r="T67" i="12"/>
  <c r="P67" i="12"/>
  <c r="R39" i="15"/>
  <c r="N39" i="15"/>
  <c r="G39" i="15"/>
  <c r="N39" i="1"/>
  <c r="R39" i="1"/>
  <c r="G39" i="1"/>
  <c r="N39" i="4"/>
  <c r="R39" i="4"/>
  <c r="G39" i="4"/>
  <c r="N39" i="19"/>
  <c r="R39" i="19"/>
  <c r="G39" i="19"/>
  <c r="N39" i="14"/>
  <c r="R39" i="14"/>
  <c r="G39" i="14"/>
  <c r="G71" i="9"/>
  <c r="S60" i="11"/>
  <c r="O60" i="11"/>
  <c r="O60" i="28"/>
  <c r="S60" i="28"/>
  <c r="S60" i="9"/>
  <c r="O60" i="9"/>
  <c r="S60" i="13"/>
  <c r="O60" i="13"/>
  <c r="S60" i="25"/>
  <c r="O60" i="25"/>
  <c r="N66" i="1"/>
  <c r="R66" i="1"/>
  <c r="G66" i="1"/>
  <c r="N66" i="22"/>
  <c r="R66" i="22"/>
  <c r="G66" i="22"/>
  <c r="R66" i="24"/>
  <c r="N66" i="24"/>
  <c r="G66" i="24"/>
  <c r="N66" i="25"/>
  <c r="G66" i="25"/>
  <c r="R66" i="25"/>
  <c r="N66" i="13"/>
  <c r="R66" i="13"/>
  <c r="G66" i="13"/>
  <c r="N65" i="4"/>
  <c r="G65" i="4"/>
  <c r="R65" i="4"/>
  <c r="R65" i="28"/>
  <c r="N65" i="28"/>
  <c r="G65" i="28"/>
  <c r="R65" i="19"/>
  <c r="N65" i="19"/>
  <c r="G65" i="19"/>
  <c r="R65" i="25"/>
  <c r="N65" i="25"/>
  <c r="G65" i="25"/>
  <c r="N65" i="12"/>
  <c r="R65" i="12"/>
  <c r="G65" i="12"/>
  <c r="R28" i="15"/>
  <c r="N28" i="15"/>
  <c r="G28" i="15"/>
  <c r="R28" i="22"/>
  <c r="N28" i="22"/>
  <c r="G28" i="22"/>
  <c r="R28" i="9"/>
  <c r="N28" i="9"/>
  <c r="G28" i="9"/>
  <c r="N28" i="25"/>
  <c r="R28" i="25"/>
  <c r="G28" i="25"/>
  <c r="R28" i="14"/>
  <c r="N28" i="14"/>
  <c r="G28" i="14"/>
  <c r="N6" i="19"/>
  <c r="R6" i="19"/>
  <c r="G6" i="19"/>
  <c r="R6" i="28"/>
  <c r="N6" i="28"/>
  <c r="G6" i="28"/>
  <c r="R6" i="17"/>
  <c r="N6" i="17"/>
  <c r="G6" i="17"/>
  <c r="R6" i="23"/>
  <c r="N6" i="23"/>
  <c r="G6" i="23"/>
  <c r="N6" i="22"/>
  <c r="R6" i="22"/>
  <c r="G6" i="22"/>
  <c r="G64" i="13"/>
  <c r="R50" i="1"/>
  <c r="G50" i="1"/>
  <c r="N50" i="1"/>
  <c r="N50" i="10"/>
  <c r="R50" i="10"/>
  <c r="G50" i="10"/>
  <c r="N50" i="12"/>
  <c r="R50" i="12"/>
  <c r="G50" i="12"/>
  <c r="N50" i="28"/>
  <c r="R50" i="28"/>
  <c r="G50" i="28"/>
  <c r="G50" i="22"/>
  <c r="R50" i="22"/>
  <c r="N50" i="22"/>
  <c r="S74" i="1"/>
  <c r="O74" i="1"/>
  <c r="S74" i="19"/>
  <c r="O74" i="19"/>
  <c r="O74" i="4"/>
  <c r="S74" i="4"/>
  <c r="O74" i="9"/>
  <c r="S74" i="9"/>
  <c r="O74" i="13"/>
  <c r="S74" i="13"/>
  <c r="N13" i="9"/>
  <c r="R13" i="9"/>
  <c r="G13" i="9"/>
  <c r="R13" i="18"/>
  <c r="N13" i="18"/>
  <c r="G13" i="18"/>
  <c r="R13" i="28"/>
  <c r="N13" i="28"/>
  <c r="G13" i="28"/>
  <c r="R13" i="27"/>
  <c r="N13" i="27"/>
  <c r="G13" i="27"/>
  <c r="N13" i="26"/>
  <c r="R13" i="26"/>
  <c r="G13" i="26"/>
  <c r="N54" i="24"/>
  <c r="R54" i="24"/>
  <c r="G54" i="24"/>
  <c r="N54" i="17"/>
  <c r="R54" i="17"/>
  <c r="G54" i="17"/>
  <c r="R54" i="27"/>
  <c r="N54" i="27"/>
  <c r="G54" i="27"/>
  <c r="R54" i="11"/>
  <c r="N54" i="11"/>
  <c r="G54" i="11"/>
  <c r="N54" i="13"/>
  <c r="G54" i="13"/>
  <c r="R54" i="13"/>
  <c r="P67" i="26"/>
  <c r="T67" i="26"/>
  <c r="O51" i="28"/>
  <c r="S51" i="28"/>
  <c r="S51" i="9"/>
  <c r="O51" i="9"/>
  <c r="O51" i="19"/>
  <c r="S51" i="19"/>
  <c r="S51" i="23"/>
  <c r="O51" i="23"/>
  <c r="S51" i="12"/>
  <c r="O51" i="12"/>
  <c r="S47" i="9"/>
  <c r="O47" i="9"/>
  <c r="S47" i="28"/>
  <c r="O47" i="28"/>
  <c r="O47" i="27"/>
  <c r="S47" i="27"/>
  <c r="O47" i="26"/>
  <c r="S47" i="26"/>
  <c r="S47" i="18"/>
  <c r="O47" i="18"/>
  <c r="O10" i="4"/>
  <c r="S10" i="4"/>
  <c r="S10" i="9"/>
  <c r="O10" i="9"/>
  <c r="S10" i="13"/>
  <c r="O10" i="13"/>
  <c r="O10" i="10"/>
  <c r="S10" i="10"/>
  <c r="O10" i="15"/>
  <c r="S10" i="15"/>
  <c r="S10" i="19"/>
  <c r="O10" i="19"/>
  <c r="O34" i="24"/>
  <c r="S34" i="24"/>
  <c r="O34" i="27"/>
  <c r="S34" i="27"/>
  <c r="O34" i="23"/>
  <c r="S34" i="23"/>
  <c r="S34" i="17"/>
  <c r="O34" i="17"/>
  <c r="O34" i="25"/>
  <c r="S34" i="25"/>
  <c r="O86" i="26"/>
  <c r="S86" i="26"/>
  <c r="O86" i="13"/>
  <c r="S86" i="13"/>
  <c r="O86" i="12"/>
  <c r="S86" i="12"/>
  <c r="G86" i="12"/>
  <c r="O86" i="17"/>
  <c r="S86" i="17"/>
  <c r="S86" i="11"/>
  <c r="O86" i="11"/>
  <c r="O5" i="10"/>
  <c r="S5" i="10"/>
  <c r="O5" i="25"/>
  <c r="S5" i="25"/>
  <c r="S5" i="15"/>
  <c r="O5" i="15"/>
  <c r="S5" i="24"/>
  <c r="O5" i="24"/>
  <c r="S5" i="12"/>
  <c r="O5" i="12"/>
  <c r="S5" i="13"/>
  <c r="O5" i="13"/>
  <c r="N33" i="28"/>
  <c r="R33" i="28"/>
  <c r="G33" i="28"/>
  <c r="R33" i="1"/>
  <c r="N33" i="1"/>
  <c r="G33" i="1"/>
  <c r="N33" i="19"/>
  <c r="R33" i="19"/>
  <c r="G33" i="19"/>
  <c r="R33" i="13"/>
  <c r="N33" i="13"/>
  <c r="G33" i="13"/>
  <c r="N33" i="15"/>
  <c r="G33" i="15"/>
  <c r="R33" i="15"/>
  <c r="O72" i="10"/>
  <c r="S72" i="10"/>
  <c r="O72" i="1"/>
  <c r="S72" i="1"/>
  <c r="O72" i="19"/>
  <c r="S72" i="19"/>
  <c r="S72" i="15"/>
  <c r="O72" i="15"/>
  <c r="S72" i="9"/>
  <c r="O72" i="9"/>
  <c r="R24" i="1"/>
  <c r="N24" i="1"/>
  <c r="G24" i="1"/>
  <c r="N24" i="27"/>
  <c r="R24" i="27"/>
  <c r="G24" i="27"/>
  <c r="N24" i="24"/>
  <c r="R24" i="24"/>
  <c r="G24" i="24"/>
  <c r="R24" i="17"/>
  <c r="N24" i="17"/>
  <c r="G24" i="17"/>
  <c r="N24" i="18"/>
  <c r="R24" i="18"/>
  <c r="G24" i="18"/>
  <c r="S58" i="1"/>
  <c r="O58" i="1"/>
  <c r="S58" i="25"/>
  <c r="O58" i="25"/>
  <c r="S58" i="27"/>
  <c r="O58" i="27"/>
  <c r="O58" i="13"/>
  <c r="S58" i="13"/>
  <c r="S58" i="17"/>
  <c r="O58" i="17"/>
  <c r="R81" i="18"/>
  <c r="N81" i="18"/>
  <c r="G81" i="18"/>
  <c r="N81" i="15"/>
  <c r="R81" i="15"/>
  <c r="G81" i="15"/>
  <c r="N81" i="14"/>
  <c r="R81" i="14"/>
  <c r="G81" i="14"/>
  <c r="N81" i="4"/>
  <c r="R81" i="4"/>
  <c r="G81" i="4"/>
  <c r="R81" i="17"/>
  <c r="N81" i="17"/>
  <c r="G81" i="17"/>
  <c r="N52" i="9"/>
  <c r="R52" i="9"/>
  <c r="G52" i="9"/>
  <c r="N52" i="28"/>
  <c r="R52" i="28"/>
  <c r="G52" i="28"/>
  <c r="N52" i="25"/>
  <c r="R52" i="25"/>
  <c r="G52" i="25"/>
  <c r="N52" i="19"/>
  <c r="R52" i="19"/>
  <c r="G52" i="19"/>
  <c r="R52" i="22"/>
  <c r="N52" i="22"/>
  <c r="G52" i="22"/>
  <c r="O16" i="4"/>
  <c r="S16" i="4"/>
  <c r="O16" i="24"/>
  <c r="S16" i="24"/>
  <c r="S16" i="19"/>
  <c r="O16" i="19"/>
  <c r="S16" i="10"/>
  <c r="O16" i="10"/>
  <c r="O16" i="28"/>
  <c r="S16" i="28"/>
  <c r="N47" i="1"/>
  <c r="R47" i="1"/>
  <c r="G47" i="1"/>
  <c r="R47" i="13"/>
  <c r="N47" i="13"/>
  <c r="G47" i="13"/>
  <c r="N47" i="25"/>
  <c r="R47" i="25"/>
  <c r="G47" i="25"/>
  <c r="N47" i="23"/>
  <c r="R47" i="23"/>
  <c r="G47" i="23"/>
  <c r="N47" i="27"/>
  <c r="R47" i="27"/>
  <c r="G47" i="27"/>
  <c r="O33" i="17"/>
  <c r="S33" i="17"/>
  <c r="O33" i="26"/>
  <c r="S33" i="26"/>
  <c r="S33" i="9"/>
  <c r="O33" i="9"/>
  <c r="O33" i="16"/>
  <c r="S33" i="16"/>
  <c r="S62" i="13"/>
  <c r="O62" i="13"/>
  <c r="S62" i="15"/>
  <c r="O62" i="15"/>
  <c r="O62" i="16"/>
  <c r="S62" i="16"/>
  <c r="S62" i="28"/>
  <c r="O62" i="28"/>
  <c r="O67" i="10"/>
  <c r="S67" i="10"/>
  <c r="S67" i="17"/>
  <c r="O67" i="17"/>
  <c r="O67" i="11"/>
  <c r="S67" i="11"/>
  <c r="S67" i="22"/>
  <c r="O67" i="22"/>
  <c r="G67" i="22"/>
  <c r="S67" i="24"/>
  <c r="O67" i="24"/>
  <c r="R26" i="9"/>
  <c r="N26" i="9"/>
  <c r="G26" i="9"/>
  <c r="R26" i="23"/>
  <c r="N26" i="23"/>
  <c r="G26" i="23"/>
  <c r="R26" i="13"/>
  <c r="N26" i="13"/>
  <c r="G26" i="13"/>
  <c r="N26" i="14"/>
  <c r="R26" i="14"/>
  <c r="G26" i="14"/>
  <c r="R26" i="11"/>
  <c r="N26" i="11"/>
  <c r="G26" i="11"/>
  <c r="O37" i="9"/>
  <c r="S37" i="9"/>
  <c r="O37" i="12"/>
  <c r="S37" i="12"/>
  <c r="O37" i="26"/>
  <c r="S37" i="26"/>
  <c r="S37" i="13"/>
  <c r="O37" i="13"/>
  <c r="S37" i="27"/>
  <c r="O37" i="27"/>
  <c r="G70" i="1"/>
  <c r="R46" i="19"/>
  <c r="N46" i="19"/>
  <c r="G46" i="19"/>
  <c r="N46" i="12"/>
  <c r="R46" i="12"/>
  <c r="G46" i="12"/>
  <c r="R46" i="17"/>
  <c r="N46" i="17"/>
  <c r="G46" i="17"/>
  <c r="R46" i="26"/>
  <c r="N46" i="26"/>
  <c r="G46" i="26"/>
  <c r="N46" i="28"/>
  <c r="R46" i="28"/>
  <c r="G46" i="28"/>
  <c r="R51" i="1"/>
  <c r="N51" i="1"/>
  <c r="G51" i="1"/>
  <c r="R51" i="16"/>
  <c r="N51" i="16"/>
  <c r="G51" i="16"/>
  <c r="N51" i="22"/>
  <c r="R51" i="22"/>
  <c r="G51" i="22"/>
  <c r="R51" i="17"/>
  <c r="N51" i="17"/>
  <c r="G51" i="17"/>
  <c r="R51" i="12"/>
  <c r="N51" i="12"/>
  <c r="G51" i="12"/>
  <c r="O80" i="25"/>
  <c r="S80" i="25"/>
  <c r="O80" i="12"/>
  <c r="S80" i="12"/>
  <c r="S80" i="26"/>
  <c r="O80" i="26"/>
  <c r="S80" i="23"/>
  <c r="O80" i="23"/>
  <c r="O80" i="11"/>
  <c r="S80" i="11"/>
  <c r="O24" i="19"/>
  <c r="S24" i="19"/>
  <c r="O24" i="13"/>
  <c r="S24" i="13"/>
  <c r="S24" i="24"/>
  <c r="O24" i="24"/>
  <c r="S24" i="23"/>
  <c r="O24" i="23"/>
  <c r="S24" i="9"/>
  <c r="O24" i="9"/>
  <c r="O56" i="10"/>
  <c r="S56" i="10"/>
  <c r="O56" i="18"/>
  <c r="S56" i="18"/>
  <c r="S56" i="24"/>
  <c r="O56" i="24"/>
  <c r="O56" i="25"/>
  <c r="S56" i="25"/>
  <c r="O56" i="12"/>
  <c r="S56" i="12"/>
  <c r="O13" i="23"/>
  <c r="S13" i="23"/>
  <c r="O13" i="18"/>
  <c r="S13" i="18"/>
  <c r="O13" i="16"/>
  <c r="S13" i="16"/>
  <c r="S13" i="25"/>
  <c r="O13" i="25"/>
  <c r="G61" i="15"/>
  <c r="N57" i="14"/>
  <c r="R57" i="14"/>
  <c r="G57" i="14"/>
  <c r="R57" i="23"/>
  <c r="N57" i="23"/>
  <c r="G57" i="23"/>
  <c r="R57" i="9"/>
  <c r="N57" i="9"/>
  <c r="G57" i="9"/>
  <c r="R57" i="12"/>
  <c r="N57" i="12"/>
  <c r="G57" i="12"/>
  <c r="R57" i="27"/>
  <c r="N57" i="27"/>
  <c r="G57" i="27"/>
  <c r="N25" i="4"/>
  <c r="G25" i="4"/>
  <c r="R25" i="4"/>
  <c r="R25" i="1"/>
  <c r="N25" i="1"/>
  <c r="G25" i="1"/>
  <c r="N25" i="9"/>
  <c r="R25" i="9"/>
  <c r="G25" i="9"/>
  <c r="N25" i="15"/>
  <c r="R25" i="15"/>
  <c r="G25" i="15"/>
  <c r="R25" i="27"/>
  <c r="N25" i="27"/>
  <c r="G25" i="27"/>
  <c r="R53" i="19"/>
  <c r="N53" i="19"/>
  <c r="G53" i="19"/>
  <c r="N53" i="17"/>
  <c r="R53" i="17"/>
  <c r="G53" i="17"/>
  <c r="R53" i="12"/>
  <c r="N53" i="12"/>
  <c r="G53" i="12"/>
  <c r="N53" i="25"/>
  <c r="R53" i="25"/>
  <c r="G53" i="25"/>
  <c r="R53" i="27"/>
  <c r="N53" i="27"/>
  <c r="G53" i="27"/>
  <c r="O25" i="28"/>
  <c r="S25" i="28"/>
  <c r="S25" i="23"/>
  <c r="O25" i="23"/>
  <c r="O25" i="27"/>
  <c r="S25" i="27"/>
  <c r="O25" i="11"/>
  <c r="S25" i="11"/>
  <c r="O25" i="12"/>
  <c r="S25" i="12"/>
  <c r="R74" i="22"/>
  <c r="N74" i="22"/>
  <c r="G74" i="22"/>
  <c r="R74" i="23"/>
  <c r="N74" i="23"/>
  <c r="G74" i="23"/>
  <c r="R74" i="11"/>
  <c r="N74" i="11"/>
  <c r="G74" i="11"/>
  <c r="N74" i="13"/>
  <c r="R74" i="13"/>
  <c r="G74" i="13"/>
  <c r="R74" i="4"/>
  <c r="G74" i="4"/>
  <c r="N74" i="4"/>
  <c r="R37" i="28"/>
  <c r="N37" i="28"/>
  <c r="G37" i="28"/>
  <c r="N37" i="4"/>
  <c r="G37" i="4"/>
  <c r="R37" i="4"/>
  <c r="R37" i="17"/>
  <c r="N37" i="17"/>
  <c r="G37" i="17"/>
  <c r="N37" i="26"/>
  <c r="R37" i="26"/>
  <c r="G37" i="26"/>
  <c r="N37" i="24"/>
  <c r="R37" i="24"/>
  <c r="G37" i="24"/>
  <c r="N16" i="23"/>
  <c r="R16" i="23"/>
  <c r="G16" i="23"/>
  <c r="R16" i="16"/>
  <c r="N16" i="16"/>
  <c r="G16" i="16"/>
  <c r="N16" i="14"/>
  <c r="R16" i="14"/>
  <c r="G16" i="14"/>
  <c r="N16" i="19"/>
  <c r="R16" i="19"/>
  <c r="G16" i="19"/>
  <c r="R16" i="24"/>
  <c r="N16" i="24"/>
  <c r="G16" i="24"/>
  <c r="R56" i="1"/>
  <c r="N56" i="1"/>
  <c r="G56" i="1"/>
  <c r="N56" i="4"/>
  <c r="R56" i="4"/>
  <c r="G56" i="4"/>
  <c r="R56" i="22"/>
  <c r="N56" i="22"/>
  <c r="G56" i="22"/>
  <c r="R56" i="14"/>
  <c r="N56" i="14"/>
  <c r="G56" i="14"/>
  <c r="N56" i="15"/>
  <c r="R56" i="15"/>
  <c r="G56" i="15"/>
  <c r="N55" i="14"/>
  <c r="R55" i="14"/>
  <c r="G55" i="14"/>
  <c r="R55" i="28"/>
  <c r="N55" i="28"/>
  <c r="G55" i="28"/>
  <c r="N55" i="18"/>
  <c r="R55" i="18"/>
  <c r="G55" i="18"/>
  <c r="N55" i="13"/>
  <c r="R55" i="13"/>
  <c r="G55" i="13"/>
  <c r="N55" i="22"/>
  <c r="R55" i="22"/>
  <c r="G55" i="22"/>
  <c r="G86" i="17"/>
  <c r="O54" i="24"/>
  <c r="S54" i="24"/>
  <c r="S54" i="22"/>
  <c r="O54" i="22"/>
  <c r="S54" i="14"/>
  <c r="O54" i="14"/>
  <c r="O54" i="26"/>
  <c r="S54" i="26"/>
  <c r="O54" i="19"/>
  <c r="S54" i="19"/>
  <c r="O46" i="23"/>
  <c r="S46" i="23"/>
  <c r="O46" i="22"/>
  <c r="S46" i="22"/>
  <c r="O46" i="17"/>
  <c r="S46" i="17"/>
  <c r="S46" i="24"/>
  <c r="O46" i="24"/>
  <c r="O46" i="14"/>
  <c r="S46" i="14"/>
  <c r="O42" i="1"/>
  <c r="S42" i="1"/>
  <c r="O42" i="15"/>
  <c r="S42" i="15"/>
  <c r="O42" i="14"/>
  <c r="S42" i="14"/>
  <c r="S42" i="25"/>
  <c r="O42" i="25"/>
  <c r="S42" i="27"/>
  <c r="O42" i="27"/>
  <c r="O6" i="17"/>
  <c r="S6" i="17"/>
  <c r="S6" i="18"/>
  <c r="O6" i="18"/>
  <c r="O6" i="19"/>
  <c r="S6" i="19"/>
  <c r="O6" i="13"/>
  <c r="S6" i="13"/>
  <c r="O6" i="28"/>
  <c r="S6" i="28"/>
  <c r="S50" i="9"/>
  <c r="O50" i="9"/>
  <c r="S50" i="10"/>
  <c r="O50" i="10"/>
  <c r="S50" i="28"/>
  <c r="O50" i="28"/>
  <c r="S50" i="16"/>
  <c r="O50" i="16"/>
  <c r="S50" i="26"/>
  <c r="O50" i="26"/>
  <c r="V12" i="1"/>
  <c r="O26" i="1"/>
  <c r="S26" i="1"/>
  <c r="S26" i="10"/>
  <c r="O26" i="10"/>
  <c r="O26" i="13"/>
  <c r="S26" i="13"/>
  <c r="O26" i="28"/>
  <c r="S26" i="28"/>
  <c r="S26" i="15"/>
  <c r="O26" i="15"/>
  <c r="N7" i="4"/>
  <c r="R7" i="4"/>
  <c r="G7" i="4"/>
  <c r="R7" i="19"/>
  <c r="N7" i="19"/>
  <c r="G7" i="19"/>
  <c r="N7" i="14"/>
  <c r="R7" i="14"/>
  <c r="G7" i="14"/>
  <c r="N7" i="16"/>
  <c r="R7" i="16"/>
  <c r="G7" i="16"/>
  <c r="R7" i="26"/>
  <c r="N7" i="26"/>
  <c r="G7" i="26"/>
  <c r="R82" i="24"/>
  <c r="N82" i="24"/>
  <c r="G82" i="24"/>
  <c r="R82" i="23"/>
  <c r="N82" i="23"/>
  <c r="G82" i="23"/>
  <c r="N82" i="9"/>
  <c r="R82" i="9"/>
  <c r="G82" i="9"/>
  <c r="R82" i="13"/>
  <c r="N82" i="13"/>
  <c r="G82" i="13"/>
  <c r="N82" i="25"/>
  <c r="R82" i="25"/>
  <c r="G82" i="25"/>
  <c r="N20" i="17"/>
  <c r="R20" i="17"/>
  <c r="G20" i="17"/>
  <c r="R20" i="15"/>
  <c r="N20" i="15"/>
  <c r="G20" i="15"/>
  <c r="N20" i="4"/>
  <c r="G20" i="4"/>
  <c r="R20" i="4"/>
  <c r="N20" i="9"/>
  <c r="R20" i="9"/>
  <c r="G20" i="9"/>
  <c r="G20" i="10"/>
  <c r="R20" i="10"/>
  <c r="N20" i="10"/>
  <c r="N62" i="14"/>
  <c r="R62" i="14"/>
  <c r="G62" i="14"/>
  <c r="N62" i="22"/>
  <c r="R62" i="22"/>
  <c r="G62" i="22"/>
  <c r="R62" i="25"/>
  <c r="N62" i="25"/>
  <c r="G62" i="25"/>
  <c r="N62" i="12"/>
  <c r="R62" i="12"/>
  <c r="G62" i="12"/>
  <c r="N62" i="17"/>
  <c r="R62" i="17"/>
  <c r="G62" i="17"/>
  <c r="R19" i="12"/>
  <c r="N19" i="12"/>
  <c r="G19" i="12"/>
  <c r="N19" i="22"/>
  <c r="R19" i="22"/>
  <c r="G19" i="22"/>
  <c r="R19" i="19"/>
  <c r="N19" i="19"/>
  <c r="G19" i="19"/>
  <c r="R19" i="11"/>
  <c r="N19" i="11"/>
  <c r="G19" i="11"/>
  <c r="N19" i="17"/>
  <c r="R19" i="17"/>
  <c r="G19" i="17"/>
  <c r="S78" i="1"/>
  <c r="O78" i="1"/>
  <c r="O78" i="28"/>
  <c r="S78" i="28"/>
  <c r="S78" i="14"/>
  <c r="O78" i="14"/>
  <c r="S78" i="24"/>
  <c r="O78" i="24"/>
  <c r="O78" i="15"/>
  <c r="S78" i="15"/>
  <c r="R35" i="18"/>
  <c r="N35" i="18"/>
  <c r="G35" i="18"/>
  <c r="R35" i="11"/>
  <c r="N35" i="11"/>
  <c r="G35" i="11"/>
  <c r="N35" i="9"/>
  <c r="R35" i="9"/>
  <c r="G35" i="9"/>
  <c r="N35" i="28"/>
  <c r="R35" i="28"/>
  <c r="G35" i="28"/>
  <c r="R35" i="24"/>
  <c r="N35" i="24"/>
  <c r="G35" i="24"/>
  <c r="G67" i="24"/>
  <c r="O85" i="1"/>
  <c r="S85" i="1"/>
  <c r="S85" i="18"/>
  <c r="O85" i="18"/>
  <c r="O85" i="23"/>
  <c r="S85" i="23"/>
  <c r="S85" i="27"/>
  <c r="O85" i="27"/>
  <c r="S85" i="14"/>
  <c r="O85" i="14"/>
  <c r="N80" i="4"/>
  <c r="R80" i="4"/>
  <c r="G80" i="4"/>
  <c r="R80" i="24"/>
  <c r="N80" i="24"/>
  <c r="G80" i="24"/>
  <c r="R80" i="25"/>
  <c r="N80" i="25"/>
  <c r="G80" i="25"/>
  <c r="N80" i="14"/>
  <c r="R80" i="14"/>
  <c r="G80" i="14"/>
  <c r="R80" i="19"/>
  <c r="N80" i="19"/>
  <c r="G80" i="19"/>
  <c r="N41" i="4"/>
  <c r="G41" i="4"/>
  <c r="R41" i="4"/>
  <c r="N41" i="13"/>
  <c r="R41" i="13"/>
  <c r="G41" i="13"/>
  <c r="N41" i="22"/>
  <c r="R41" i="22"/>
  <c r="G41" i="22"/>
  <c r="N41" i="10"/>
  <c r="R41" i="10"/>
  <c r="G41" i="10"/>
  <c r="R41" i="24"/>
  <c r="N41" i="24"/>
  <c r="G41" i="24"/>
  <c r="G45" i="4"/>
  <c r="R45" i="4"/>
  <c r="N45" i="4"/>
  <c r="N45" i="27"/>
  <c r="R45" i="27"/>
  <c r="G45" i="27"/>
  <c r="R45" i="11"/>
  <c r="N45" i="11"/>
  <c r="G45" i="11"/>
  <c r="R45" i="25"/>
  <c r="N45" i="25"/>
  <c r="G45" i="25"/>
  <c r="R45" i="18"/>
  <c r="N45" i="18"/>
  <c r="G45" i="18"/>
  <c r="N18" i="14"/>
  <c r="R18" i="14"/>
  <c r="G18" i="14"/>
  <c r="N18" i="28"/>
  <c r="R18" i="28"/>
  <c r="G18" i="28"/>
  <c r="N18" i="18"/>
  <c r="R18" i="18"/>
  <c r="G18" i="18"/>
  <c r="R18" i="22"/>
  <c r="N18" i="22"/>
  <c r="G18" i="22"/>
  <c r="R18" i="27"/>
  <c r="G18" i="27"/>
  <c r="N18" i="27"/>
  <c r="N79" i="17"/>
  <c r="R79" i="17"/>
  <c r="G79" i="17"/>
  <c r="N79" i="12"/>
  <c r="R79" i="12"/>
  <c r="G79" i="12"/>
  <c r="N79" i="25"/>
  <c r="R79" i="25"/>
  <c r="G79" i="25"/>
  <c r="R79" i="9"/>
  <c r="N79" i="9"/>
  <c r="G79" i="9"/>
  <c r="N79" i="10"/>
  <c r="R79" i="10"/>
  <c r="G79" i="10"/>
  <c r="N34" i="26"/>
  <c r="R34" i="26"/>
  <c r="G34" i="26"/>
  <c r="N34" i="28"/>
  <c r="R34" i="28"/>
  <c r="G34" i="28"/>
  <c r="R34" i="13"/>
  <c r="N34" i="13"/>
  <c r="G34" i="13"/>
  <c r="N34" i="18"/>
  <c r="R34" i="18"/>
  <c r="G34" i="18"/>
  <c r="G34" i="25"/>
  <c r="R34" i="25"/>
  <c r="N34" i="25"/>
  <c r="O19" i="15"/>
  <c r="S19" i="15"/>
  <c r="S19" i="16"/>
  <c r="O19" i="16"/>
  <c r="S19" i="26"/>
  <c r="O19" i="26"/>
  <c r="O19" i="28"/>
  <c r="S19" i="28"/>
  <c r="O19" i="23"/>
  <c r="S19" i="23"/>
  <c r="O49" i="9"/>
  <c r="S49" i="9"/>
  <c r="O49" i="15"/>
  <c r="S49" i="15"/>
  <c r="O49" i="26"/>
  <c r="S49" i="26"/>
  <c r="S49" i="16"/>
  <c r="O49" i="16"/>
  <c r="O49" i="22"/>
  <c r="S49" i="22"/>
  <c r="O9" i="1"/>
  <c r="S9" i="1"/>
  <c r="S9" i="15"/>
  <c r="O9" i="15"/>
  <c r="S9" i="26"/>
  <c r="O9" i="26"/>
  <c r="S9" i="17"/>
  <c r="O9" i="17"/>
  <c r="O9" i="24"/>
  <c r="S9" i="24"/>
  <c r="O38" i="4"/>
  <c r="S38" i="4"/>
  <c r="O38" i="26"/>
  <c r="S38" i="26"/>
  <c r="S38" i="18"/>
  <c r="O38" i="18"/>
  <c r="S38" i="25"/>
  <c r="O38" i="25"/>
  <c r="S38" i="16"/>
  <c r="O38" i="16"/>
  <c r="O40" i="16"/>
  <c r="S40" i="16"/>
  <c r="S40" i="28"/>
  <c r="O40" i="28"/>
  <c r="O40" i="13"/>
  <c r="S40" i="13"/>
  <c r="S40" i="19"/>
  <c r="O40" i="19"/>
  <c r="S40" i="25"/>
  <c r="O40" i="25"/>
  <c r="S43" i="9"/>
  <c r="O43" i="9"/>
  <c r="O43" i="14"/>
  <c r="S43" i="14"/>
  <c r="O43" i="22"/>
  <c r="S43" i="22"/>
  <c r="O43" i="23"/>
  <c r="S43" i="23"/>
  <c r="S43" i="19"/>
  <c r="O43" i="19"/>
  <c r="U71" i="1"/>
  <c r="R21" i="4"/>
  <c r="N21" i="4"/>
  <c r="G21" i="4"/>
  <c r="R21" i="23"/>
  <c r="N21" i="23"/>
  <c r="G21" i="23"/>
  <c r="N21" i="27"/>
  <c r="R21" i="27"/>
  <c r="G21" i="27"/>
  <c r="R21" i="19"/>
  <c r="N21" i="19"/>
  <c r="G21" i="19"/>
  <c r="R21" i="24"/>
  <c r="N21" i="24"/>
  <c r="G21" i="24"/>
  <c r="G71" i="28"/>
  <c r="N29" i="27"/>
  <c r="R29" i="27"/>
  <c r="G29" i="27"/>
  <c r="N29" i="4"/>
  <c r="R29" i="4"/>
  <c r="G29" i="4"/>
  <c r="R29" i="10"/>
  <c r="N29" i="10"/>
  <c r="G29" i="10"/>
  <c r="R29" i="17"/>
  <c r="N29" i="17"/>
  <c r="G29" i="17"/>
  <c r="N29" i="16"/>
  <c r="R29" i="16"/>
  <c r="G29" i="16"/>
  <c r="O17" i="4"/>
  <c r="S17" i="4"/>
  <c r="S17" i="13"/>
  <c r="O17" i="13"/>
  <c r="S17" i="17"/>
  <c r="O17" i="17"/>
  <c r="O17" i="22"/>
  <c r="S17" i="22"/>
  <c r="S17" i="24"/>
  <c r="O17" i="24"/>
  <c r="O21" i="4"/>
  <c r="S21" i="4"/>
  <c r="O21" i="13"/>
  <c r="S21" i="13"/>
  <c r="O21" i="24"/>
  <c r="S21" i="24"/>
  <c r="O21" i="18"/>
  <c r="S21" i="18"/>
  <c r="S21" i="17"/>
  <c r="O21" i="17"/>
  <c r="R76" i="25"/>
  <c r="N76" i="25"/>
  <c r="G76" i="25"/>
  <c r="N76" i="4"/>
  <c r="G76" i="4"/>
  <c r="R76" i="4"/>
  <c r="N76" i="17"/>
  <c r="R76" i="17"/>
  <c r="G76" i="17"/>
  <c r="R76" i="15"/>
  <c r="N76" i="15"/>
  <c r="G76" i="15"/>
  <c r="N76" i="16"/>
  <c r="R76" i="16"/>
  <c r="G76" i="16"/>
  <c r="N8" i="19"/>
  <c r="R8" i="19"/>
  <c r="G8" i="19"/>
  <c r="N8" i="11"/>
  <c r="R8" i="11"/>
  <c r="G8" i="11"/>
  <c r="N8" i="26"/>
  <c r="R8" i="26"/>
  <c r="G8" i="26"/>
  <c r="R8" i="23"/>
  <c r="N8" i="23"/>
  <c r="G8" i="23"/>
  <c r="R8" i="14"/>
  <c r="N8" i="14"/>
  <c r="G8" i="14"/>
  <c r="N5" i="18"/>
  <c r="R5" i="18"/>
  <c r="G5" i="18"/>
  <c r="R5" i="14"/>
  <c r="N5" i="14"/>
  <c r="G5" i="14"/>
  <c r="N5" i="19"/>
  <c r="R5" i="19"/>
  <c r="G5" i="19"/>
  <c r="N5" i="9"/>
  <c r="R5" i="9"/>
  <c r="G5" i="9"/>
  <c r="R5" i="27"/>
  <c r="N5" i="27"/>
  <c r="G5" i="27"/>
  <c r="R9" i="26"/>
  <c r="N9" i="26"/>
  <c r="G9" i="26"/>
  <c r="N9" i="16"/>
  <c r="R9" i="16"/>
  <c r="G9" i="16"/>
  <c r="R9" i="14"/>
  <c r="N9" i="14"/>
  <c r="G9" i="14"/>
  <c r="R9" i="27"/>
  <c r="N9" i="27"/>
  <c r="G9" i="27"/>
  <c r="N9" i="19"/>
  <c r="R9" i="19"/>
  <c r="G9" i="19"/>
  <c r="S27" i="24"/>
  <c r="O27" i="24"/>
  <c r="S27" i="14"/>
  <c r="O27" i="14"/>
  <c r="S27" i="12"/>
  <c r="O27" i="12"/>
  <c r="S27" i="18"/>
  <c r="O27" i="18"/>
  <c r="O27" i="15"/>
  <c r="S27" i="15"/>
  <c r="U86" i="1"/>
  <c r="S8" i="22"/>
  <c r="O8" i="22"/>
  <c r="O8" i="13"/>
  <c r="S8" i="13"/>
  <c r="S8" i="11"/>
  <c r="O8" i="11"/>
  <c r="S8" i="17"/>
  <c r="O8" i="17"/>
  <c r="S8" i="9"/>
  <c r="O8" i="9"/>
  <c r="S69" i="14"/>
  <c r="O69" i="14"/>
  <c r="O69" i="13"/>
  <c r="S69" i="13"/>
  <c r="O69" i="24"/>
  <c r="S69" i="24"/>
  <c r="O69" i="28"/>
  <c r="S69" i="28"/>
  <c r="O69" i="19"/>
  <c r="S69" i="19"/>
  <c r="O29" i="10"/>
  <c r="S29" i="10"/>
  <c r="S29" i="9"/>
  <c r="O29" i="9"/>
  <c r="O29" i="14"/>
  <c r="S29" i="14"/>
  <c r="O29" i="15"/>
  <c r="S29" i="15"/>
  <c r="O29" i="27"/>
  <c r="S29" i="27"/>
  <c r="R36" i="1"/>
  <c r="N36" i="1"/>
  <c r="G36" i="1"/>
  <c r="R36" i="22"/>
  <c r="N36" i="22"/>
  <c r="G36" i="22"/>
  <c r="R84" i="27"/>
  <c r="N84" i="27"/>
  <c r="G84" i="27"/>
  <c r="N68" i="9"/>
  <c r="R68" i="9"/>
  <c r="G68" i="9"/>
  <c r="N68" i="23"/>
  <c r="R68" i="23"/>
  <c r="G68" i="23"/>
  <c r="T70" i="28"/>
  <c r="P70" i="28"/>
  <c r="R30" i="12"/>
  <c r="N30" i="12"/>
  <c r="G30" i="12"/>
  <c r="N78" i="22"/>
  <c r="R78" i="22"/>
  <c r="G78" i="22"/>
  <c r="N78" i="10"/>
  <c r="R78" i="10"/>
  <c r="G78" i="10"/>
  <c r="S36" i="26"/>
  <c r="O36" i="26"/>
  <c r="O36" i="23"/>
  <c r="S36" i="23"/>
  <c r="S39" i="13"/>
  <c r="O39" i="13"/>
  <c r="S39" i="19"/>
  <c r="O39" i="19"/>
  <c r="O52" i="11"/>
  <c r="S52" i="11"/>
  <c r="O52" i="17"/>
  <c r="S52" i="17"/>
  <c r="O59" i="12"/>
  <c r="S59" i="12"/>
  <c r="O59" i="22"/>
  <c r="S59" i="22"/>
  <c r="O79" i="16"/>
  <c r="S79" i="16"/>
  <c r="O79" i="12"/>
  <c r="S79" i="12"/>
  <c r="T75" i="1"/>
  <c r="P75" i="1"/>
  <c r="N44" i="10"/>
  <c r="R44" i="10"/>
  <c r="G44" i="10"/>
  <c r="N44" i="24"/>
  <c r="R44" i="24"/>
  <c r="G44" i="24"/>
  <c r="R44" i="11"/>
  <c r="N44" i="11"/>
  <c r="G44" i="11"/>
  <c r="S48" i="23"/>
  <c r="O48" i="23"/>
  <c r="O48" i="18"/>
  <c r="S48" i="18"/>
  <c r="O48" i="16"/>
  <c r="S48" i="16"/>
  <c r="S53" i="19"/>
  <c r="O53" i="19"/>
  <c r="O53" i="28"/>
  <c r="S53" i="28"/>
  <c r="S53" i="23"/>
  <c r="O53" i="23"/>
  <c r="O53" i="10"/>
  <c r="S53" i="10"/>
  <c r="N48" i="23"/>
  <c r="R48" i="23"/>
  <c r="G48" i="23"/>
  <c r="N48" i="16"/>
  <c r="R48" i="16"/>
  <c r="G48" i="16"/>
  <c r="N48" i="15"/>
  <c r="R48" i="15"/>
  <c r="G48" i="15"/>
  <c r="R48" i="12"/>
  <c r="N48" i="12"/>
  <c r="G48" i="12"/>
  <c r="R48" i="25"/>
  <c r="N48" i="25"/>
  <c r="G48" i="25"/>
  <c r="P70" i="13"/>
  <c r="T70" i="13"/>
  <c r="R31" i="24"/>
  <c r="N31" i="24"/>
  <c r="G31" i="24"/>
  <c r="N31" i="17"/>
  <c r="R31" i="17"/>
  <c r="G31" i="17"/>
  <c r="R31" i="28"/>
  <c r="N31" i="28"/>
  <c r="G31" i="28"/>
  <c r="R31" i="10"/>
  <c r="N31" i="10"/>
  <c r="G31" i="10"/>
  <c r="R31" i="13"/>
  <c r="N31" i="13"/>
  <c r="G31" i="13"/>
  <c r="N60" i="1"/>
  <c r="R60" i="1"/>
  <c r="G60" i="1"/>
  <c r="R60" i="15"/>
  <c r="N60" i="15"/>
  <c r="G60" i="15"/>
  <c r="R60" i="23"/>
  <c r="N60" i="23"/>
  <c r="G60" i="23"/>
  <c r="R60" i="10"/>
  <c r="N60" i="10"/>
  <c r="G60" i="10"/>
  <c r="R60" i="28"/>
  <c r="N60" i="28"/>
  <c r="G60" i="28"/>
  <c r="O11" i="13"/>
  <c r="S11" i="13"/>
  <c r="O11" i="16"/>
  <c r="S11" i="16"/>
  <c r="S11" i="28"/>
  <c r="O11" i="28"/>
  <c r="O11" i="23"/>
  <c r="S11" i="23"/>
  <c r="S75" i="4"/>
  <c r="O75" i="4"/>
  <c r="G75" i="4"/>
  <c r="O75" i="10"/>
  <c r="S75" i="10"/>
  <c r="S75" i="9"/>
  <c r="O75" i="9"/>
  <c r="O75" i="24"/>
  <c r="S75" i="24"/>
  <c r="S75" i="17"/>
  <c r="O75" i="17"/>
  <c r="N23" i="4"/>
  <c r="G23" i="4"/>
  <c r="R23" i="4"/>
  <c r="N23" i="16"/>
  <c r="R23" i="16"/>
  <c r="G23" i="16"/>
  <c r="N23" i="19"/>
  <c r="R23" i="19"/>
  <c r="G23" i="19"/>
  <c r="R23" i="27"/>
  <c r="N23" i="27"/>
  <c r="G23" i="27"/>
  <c r="R23" i="25"/>
  <c r="N23" i="25"/>
  <c r="G23" i="25"/>
  <c r="O18" i="18"/>
  <c r="S18" i="18"/>
  <c r="O18" i="25"/>
  <c r="S18" i="25"/>
  <c r="O18" i="11"/>
  <c r="S18" i="11"/>
  <c r="O18" i="17"/>
  <c r="S18" i="17"/>
  <c r="S18" i="14"/>
  <c r="O18" i="14"/>
  <c r="O20" i="1"/>
  <c r="S20" i="1"/>
  <c r="S20" i="26"/>
  <c r="O20" i="26"/>
  <c r="O20" i="16"/>
  <c r="S20" i="16"/>
  <c r="S20" i="27"/>
  <c r="O20" i="27"/>
  <c r="S20" i="10"/>
  <c r="O20" i="10"/>
  <c r="S64" i="1"/>
  <c r="O64" i="1"/>
  <c r="G64" i="1"/>
  <c r="S64" i="14"/>
  <c r="O64" i="14"/>
  <c r="S64" i="23"/>
  <c r="O64" i="23"/>
  <c r="S64" i="19"/>
  <c r="O64" i="19"/>
  <c r="S64" i="12"/>
  <c r="O64" i="12"/>
  <c r="G64" i="12"/>
  <c r="T58" i="28"/>
  <c r="P58" i="28"/>
  <c r="O57" i="4"/>
  <c r="S57" i="4"/>
  <c r="S57" i="26"/>
  <c r="O57" i="26"/>
  <c r="O57" i="27"/>
  <c r="S57" i="27"/>
  <c r="S57" i="23"/>
  <c r="O57" i="23"/>
  <c r="S57" i="25"/>
  <c r="O57" i="25"/>
  <c r="O22" i="4"/>
  <c r="S22" i="4"/>
  <c r="O22" i="10"/>
  <c r="S22" i="10"/>
  <c r="O22" i="16"/>
  <c r="S22" i="16"/>
  <c r="S22" i="22"/>
  <c r="O22" i="22"/>
  <c r="O22" i="11"/>
  <c r="S22" i="11"/>
  <c r="O22" i="23"/>
  <c r="S22" i="23"/>
  <c r="P70" i="9"/>
  <c r="T70" i="9"/>
  <c r="N14" i="18"/>
  <c r="R14" i="18"/>
  <c r="G14" i="18"/>
  <c r="N14" i="26"/>
  <c r="R14" i="26"/>
  <c r="G14" i="26"/>
  <c r="N14" i="24"/>
  <c r="R14" i="24"/>
  <c r="G14" i="24"/>
  <c r="G14" i="12"/>
  <c r="R14" i="12"/>
  <c r="N14" i="12"/>
  <c r="R14" i="13"/>
  <c r="N14" i="13"/>
  <c r="G14" i="13"/>
  <c r="P75" i="23"/>
  <c r="T75" i="23"/>
  <c r="G40" i="1"/>
  <c r="R40" i="1"/>
  <c r="N40" i="1"/>
  <c r="R40" i="26"/>
  <c r="N40" i="26"/>
  <c r="G40" i="26"/>
  <c r="R40" i="14"/>
  <c r="N40" i="14"/>
  <c r="G40" i="14"/>
  <c r="R40" i="23"/>
  <c r="N40" i="23"/>
  <c r="G40" i="23"/>
  <c r="R40" i="13"/>
  <c r="N40" i="13"/>
  <c r="G40" i="13"/>
  <c r="R38" i="4"/>
  <c r="N38" i="4"/>
  <c r="G38" i="4"/>
  <c r="N38" i="17"/>
  <c r="R38" i="17"/>
  <c r="G38" i="17"/>
  <c r="R38" i="25"/>
  <c r="N38" i="25"/>
  <c r="G38" i="25"/>
  <c r="R38" i="15"/>
  <c r="N38" i="15"/>
  <c r="G38" i="15"/>
  <c r="R38" i="28"/>
  <c r="N38" i="28"/>
  <c r="G38" i="28"/>
  <c r="O44" i="4"/>
  <c r="S44" i="4"/>
  <c r="O44" i="27"/>
  <c r="S44" i="27"/>
  <c r="O44" i="24"/>
  <c r="S44" i="24"/>
  <c r="S44" i="23"/>
  <c r="O44" i="23"/>
  <c r="S44" i="22"/>
  <c r="O44" i="22"/>
  <c r="S44" i="15"/>
  <c r="O44" i="15"/>
  <c r="O81" i="1"/>
  <c r="S81" i="1"/>
  <c r="S81" i="28"/>
  <c r="O81" i="28"/>
  <c r="S81" i="22"/>
  <c r="O81" i="22"/>
  <c r="O81" i="10"/>
  <c r="S81" i="10"/>
  <c r="O81" i="13"/>
  <c r="S81" i="13"/>
  <c r="P61" i="12"/>
  <c r="T61" i="12"/>
  <c r="R11" i="14"/>
  <c r="N11" i="14"/>
  <c r="G11" i="14"/>
  <c r="R11" i="17"/>
  <c r="N11" i="17"/>
  <c r="G11" i="17"/>
  <c r="N11" i="11"/>
  <c r="R11" i="11"/>
  <c r="G11" i="11"/>
  <c r="N11" i="25"/>
  <c r="R11" i="25"/>
  <c r="G11" i="25"/>
  <c r="N11" i="13"/>
  <c r="R11" i="13"/>
  <c r="G11" i="13"/>
  <c r="P58" i="12"/>
  <c r="T58" i="12"/>
  <c r="T64" i="4"/>
  <c r="P64" i="4"/>
  <c r="N73" i="25"/>
  <c r="R73" i="25"/>
  <c r="G73" i="25"/>
  <c r="R73" i="19"/>
  <c r="N73" i="19"/>
  <c r="G73" i="19"/>
  <c r="N73" i="4"/>
  <c r="R73" i="4"/>
  <c r="G73" i="4"/>
  <c r="R73" i="27"/>
  <c r="N73" i="27"/>
  <c r="G73" i="27"/>
  <c r="R73" i="18"/>
  <c r="N73" i="18"/>
  <c r="G73" i="18"/>
  <c r="R59" i="1"/>
  <c r="N59" i="1"/>
  <c r="G59" i="1"/>
  <c r="N59" i="12"/>
  <c r="R59" i="12"/>
  <c r="G59" i="12"/>
  <c r="N59" i="11"/>
  <c r="R59" i="11"/>
  <c r="G59" i="11"/>
  <c r="R59" i="24"/>
  <c r="N59" i="24"/>
  <c r="G59" i="24"/>
  <c r="R59" i="25"/>
  <c r="N59" i="25"/>
  <c r="G59" i="25"/>
  <c r="R15" i="9"/>
  <c r="N15" i="9"/>
  <c r="G15" i="9"/>
  <c r="N15" i="4"/>
  <c r="G15" i="4"/>
  <c r="R15" i="4"/>
  <c r="N15" i="10"/>
  <c r="R15" i="10"/>
  <c r="G15" i="10"/>
  <c r="R15" i="13"/>
  <c r="N15" i="13"/>
  <c r="G15" i="13"/>
  <c r="N15" i="14"/>
  <c r="R15" i="14"/>
  <c r="G15" i="14"/>
  <c r="R22" i="11"/>
  <c r="N22" i="11"/>
  <c r="G22" i="11"/>
  <c r="R22" i="9"/>
  <c r="N22" i="9"/>
  <c r="G22" i="9"/>
  <c r="N22" i="23"/>
  <c r="R22" i="23"/>
  <c r="G22" i="23"/>
  <c r="N22" i="16"/>
  <c r="R22" i="16"/>
  <c r="G22" i="16"/>
  <c r="R22" i="14"/>
  <c r="N22" i="14"/>
  <c r="G22" i="14"/>
  <c r="N49" i="23"/>
  <c r="R49" i="23"/>
  <c r="G49" i="23"/>
  <c r="N49" i="25"/>
  <c r="R49" i="25"/>
  <c r="G49" i="25"/>
  <c r="N49" i="24"/>
  <c r="R49" i="24"/>
  <c r="G49" i="24"/>
  <c r="R49" i="10"/>
  <c r="N49" i="10"/>
  <c r="G49" i="10"/>
  <c r="N49" i="28"/>
  <c r="R49" i="28"/>
  <c r="G49" i="28"/>
  <c r="O66" i="4"/>
  <c r="S66" i="4"/>
  <c r="O66" i="23"/>
  <c r="S66" i="23"/>
  <c r="S66" i="19"/>
  <c r="O66" i="19"/>
  <c r="S66" i="22"/>
  <c r="O66" i="22"/>
  <c r="S66" i="16"/>
  <c r="O66" i="16"/>
  <c r="P86" i="23"/>
  <c r="T86" i="23"/>
  <c r="O7" i="27"/>
  <c r="S7" i="27"/>
  <c r="O7" i="24"/>
  <c r="S7" i="24"/>
  <c r="S7" i="22"/>
  <c r="O7" i="22"/>
  <c r="O7" i="23"/>
  <c r="S7" i="23"/>
  <c r="O7" i="11"/>
  <c r="S7" i="11"/>
  <c r="R85" i="15"/>
  <c r="N85" i="15"/>
  <c r="G85" i="15"/>
  <c r="R85" i="13"/>
  <c r="N85" i="13"/>
  <c r="G85" i="13"/>
  <c r="N85" i="16"/>
  <c r="R85" i="16"/>
  <c r="G85" i="16"/>
  <c r="N85" i="12"/>
  <c r="R85" i="12"/>
  <c r="G85" i="12"/>
  <c r="R85" i="26"/>
  <c r="N85" i="26"/>
  <c r="G85" i="26"/>
  <c r="S15" i="1"/>
  <c r="O15" i="1"/>
  <c r="O15" i="18"/>
  <c r="S15" i="18"/>
  <c r="O15" i="16"/>
  <c r="S15" i="16"/>
  <c r="O15" i="12"/>
  <c r="S15" i="12"/>
  <c r="O15" i="15"/>
  <c r="S15" i="15"/>
  <c r="O14" i="4"/>
  <c r="S14" i="4"/>
  <c r="O14" i="9"/>
  <c r="S14" i="9"/>
  <c r="O14" i="25"/>
  <c r="S14" i="25"/>
  <c r="O14" i="24"/>
  <c r="S14" i="24"/>
  <c r="S14" i="11"/>
  <c r="O14" i="11"/>
  <c r="O61" i="22"/>
  <c r="S61" i="22"/>
  <c r="O61" i="19"/>
  <c r="S61" i="19"/>
  <c r="O61" i="25"/>
  <c r="S61" i="25"/>
  <c r="S61" i="10"/>
  <c r="O61" i="10"/>
  <c r="O61" i="26"/>
  <c r="S61" i="26"/>
  <c r="R27" i="11"/>
  <c r="N27" i="11"/>
  <c r="G27" i="11"/>
  <c r="N27" i="14"/>
  <c r="R27" i="14"/>
  <c r="G27" i="14"/>
  <c r="R27" i="22"/>
  <c r="N27" i="22"/>
  <c r="G27" i="22"/>
  <c r="N27" i="19"/>
  <c r="R27" i="19"/>
  <c r="G27" i="19"/>
  <c r="R27" i="27"/>
  <c r="N27" i="27"/>
  <c r="G27" i="27"/>
  <c r="N42" i="1"/>
  <c r="G42" i="1"/>
  <c r="R42" i="1"/>
  <c r="N42" i="4"/>
  <c r="G42" i="4"/>
  <c r="R42" i="4"/>
  <c r="R42" i="13"/>
  <c r="N42" i="13"/>
  <c r="G42" i="13"/>
  <c r="N42" i="10"/>
  <c r="R42" i="10"/>
  <c r="G42" i="10"/>
  <c r="N42" i="22"/>
  <c r="R42" i="22"/>
  <c r="G42" i="22"/>
  <c r="N72" i="22"/>
  <c r="R72" i="22"/>
  <c r="G72" i="22"/>
  <c r="R72" i="16"/>
  <c r="N72" i="16"/>
  <c r="G72" i="16"/>
  <c r="R72" i="14"/>
  <c r="N72" i="14"/>
  <c r="G72" i="14"/>
  <c r="R72" i="10"/>
  <c r="N72" i="10"/>
  <c r="G72" i="10"/>
  <c r="N72" i="12"/>
  <c r="R72" i="12"/>
  <c r="G72" i="12"/>
  <c r="R77" i="16"/>
  <c r="N77" i="16"/>
  <c r="G77" i="16"/>
  <c r="N77" i="11"/>
  <c r="R77" i="11"/>
  <c r="G77" i="11"/>
  <c r="R77" i="17"/>
  <c r="N77" i="17"/>
  <c r="G77" i="17"/>
  <c r="R77" i="22"/>
  <c r="N77" i="22"/>
  <c r="G77" i="22"/>
  <c r="R77" i="14"/>
  <c r="N77" i="14"/>
  <c r="G77" i="14"/>
  <c r="S45" i="28"/>
  <c r="O45" i="28"/>
  <c r="S45" i="10"/>
  <c r="O45" i="10"/>
  <c r="S45" i="14"/>
  <c r="O45" i="14"/>
  <c r="O45" i="24"/>
  <c r="S45" i="24"/>
  <c r="S45" i="15"/>
  <c r="O45" i="15"/>
  <c r="N63" i="4"/>
  <c r="R63" i="4"/>
  <c r="G63" i="4"/>
  <c r="R63" i="26"/>
  <c r="N63" i="26"/>
  <c r="G63" i="26"/>
  <c r="N63" i="22"/>
  <c r="R63" i="22"/>
  <c r="G63" i="22"/>
  <c r="R63" i="17"/>
  <c r="N63" i="17"/>
  <c r="G63" i="17"/>
  <c r="N63" i="23"/>
  <c r="R63" i="23"/>
  <c r="G63" i="23"/>
  <c r="N43" i="22"/>
  <c r="R43" i="22"/>
  <c r="G43" i="22"/>
  <c r="R43" i="18"/>
  <c r="N43" i="18"/>
  <c r="G43" i="18"/>
  <c r="R43" i="9"/>
  <c r="N43" i="9"/>
  <c r="G43" i="9"/>
  <c r="R43" i="28"/>
  <c r="N43" i="28"/>
  <c r="G43" i="28"/>
  <c r="N43" i="10"/>
  <c r="R43" i="10"/>
  <c r="G43" i="10"/>
  <c r="O71" i="14"/>
  <c r="S71" i="14"/>
  <c r="O71" i="17"/>
  <c r="S71" i="17"/>
  <c r="S71" i="24"/>
  <c r="O71" i="24"/>
  <c r="S71" i="22"/>
  <c r="O71" i="22"/>
  <c r="S71" i="12"/>
  <c r="O71" i="12"/>
  <c r="S41" i="1"/>
  <c r="O41" i="1"/>
  <c r="O41" i="27"/>
  <c r="S41" i="27"/>
  <c r="S41" i="24"/>
  <c r="O41" i="24"/>
  <c r="S41" i="22"/>
  <c r="O41" i="22"/>
  <c r="O41" i="17"/>
  <c r="S41" i="17"/>
  <c r="N10" i="4"/>
  <c r="G10" i="4"/>
  <c r="R10" i="4"/>
  <c r="R10" i="9"/>
  <c r="N10" i="9"/>
  <c r="G10" i="9"/>
  <c r="N10" i="27"/>
  <c r="R10" i="27"/>
  <c r="G10" i="27"/>
  <c r="R10" i="14"/>
  <c r="N10" i="14"/>
  <c r="G10" i="14"/>
  <c r="N10" i="16"/>
  <c r="R10" i="16"/>
  <c r="G10" i="16"/>
  <c r="O32" i="23"/>
  <c r="S32" i="23"/>
  <c r="O32" i="28"/>
  <c r="S32" i="28"/>
  <c r="S32" i="15"/>
  <c r="O32" i="15"/>
  <c r="O32" i="16"/>
  <c r="S32" i="16"/>
  <c r="S32" i="13"/>
  <c r="O32" i="13"/>
  <c r="O30" i="15"/>
  <c r="S30" i="15"/>
  <c r="S30" i="13"/>
  <c r="O30" i="13"/>
  <c r="O30" i="10"/>
  <c r="S30" i="10"/>
  <c r="O30" i="23"/>
  <c r="S30" i="23"/>
  <c r="O30" i="9"/>
  <c r="S30" i="9"/>
  <c r="P71" i="15"/>
  <c r="T71" i="15"/>
  <c r="S65" i="22"/>
  <c r="O65" i="22"/>
  <c r="S65" i="10"/>
  <c r="O65" i="10"/>
  <c r="S65" i="17"/>
  <c r="O65" i="17"/>
  <c r="O65" i="23"/>
  <c r="S65" i="23"/>
  <c r="O65" i="12"/>
  <c r="S65" i="12"/>
  <c r="R12" i="9"/>
  <c r="N12" i="9"/>
  <c r="G12" i="9"/>
  <c r="R12" i="22"/>
  <c r="N12" i="22"/>
  <c r="G12" i="22"/>
  <c r="N12" i="14"/>
  <c r="R12" i="14"/>
  <c r="G12" i="14"/>
  <c r="N12" i="17"/>
  <c r="R12" i="17"/>
  <c r="G12" i="17"/>
  <c r="N12" i="13"/>
  <c r="R12" i="13"/>
  <c r="G12" i="13"/>
  <c r="G17" i="4"/>
  <c r="N17" i="4"/>
  <c r="R17" i="4"/>
  <c r="R17" i="19"/>
  <c r="N17" i="19"/>
  <c r="G17" i="19"/>
  <c r="N17" i="15"/>
  <c r="R17" i="15"/>
  <c r="G17" i="15"/>
  <c r="N17" i="22"/>
  <c r="R17" i="22"/>
  <c r="G17" i="22"/>
  <c r="R17" i="10"/>
  <c r="N17" i="10"/>
  <c r="G17" i="10"/>
  <c r="N32" i="11"/>
  <c r="R32" i="11"/>
  <c r="G32" i="11"/>
  <c r="R32" i="26"/>
  <c r="N32" i="26"/>
  <c r="G32" i="26"/>
  <c r="R32" i="15"/>
  <c r="N32" i="15"/>
  <c r="G32" i="15"/>
  <c r="R32" i="28"/>
  <c r="N32" i="28"/>
  <c r="G32" i="28"/>
  <c r="N32" i="18"/>
  <c r="R32" i="18"/>
  <c r="G32" i="18"/>
  <c r="O31" i="4"/>
  <c r="S31" i="4"/>
  <c r="O31" i="15"/>
  <c r="S31" i="15"/>
  <c r="O31" i="9"/>
  <c r="S31" i="9"/>
  <c r="O31" i="16"/>
  <c r="S31" i="16"/>
  <c r="S31" i="28"/>
  <c r="O31" i="28"/>
  <c r="S70" i="10"/>
  <c r="O70" i="10"/>
  <c r="S70" i="27"/>
  <c r="O70" i="27"/>
  <c r="O70" i="12"/>
  <c r="S70" i="12"/>
  <c r="G70" i="12"/>
  <c r="O70" i="18"/>
  <c r="S70" i="18"/>
  <c r="O70" i="15"/>
  <c r="S70" i="15"/>
  <c r="R83" i="10"/>
  <c r="N83" i="10"/>
  <c r="G83" i="10"/>
  <c r="N83" i="22"/>
  <c r="R83" i="22"/>
  <c r="G83" i="22"/>
  <c r="R83" i="17"/>
  <c r="N83" i="17"/>
  <c r="G83" i="17"/>
  <c r="N83" i="14"/>
  <c r="R83" i="14"/>
  <c r="G83" i="14"/>
  <c r="N83" i="24"/>
  <c r="R83" i="24"/>
  <c r="G83" i="24"/>
  <c r="V73" i="1"/>
  <c r="N69" i="18"/>
  <c r="R69" i="18"/>
  <c r="G69" i="18"/>
  <c r="R69" i="11"/>
  <c r="N69" i="11"/>
  <c r="G69" i="11"/>
  <c r="N69" i="17"/>
  <c r="R69" i="17"/>
  <c r="G69" i="17"/>
  <c r="R69" i="14"/>
  <c r="N69" i="14"/>
  <c r="G69" i="14"/>
  <c r="N69" i="27"/>
  <c r="R69" i="27"/>
  <c r="G69" i="27"/>
  <c r="O63" i="4"/>
  <c r="S63" i="4"/>
  <c r="S63" i="9"/>
  <c r="O63" i="9"/>
  <c r="S63" i="28"/>
  <c r="O63" i="28"/>
  <c r="S63" i="18"/>
  <c r="O63" i="18"/>
  <c r="S63" i="13"/>
  <c r="O63" i="13"/>
  <c r="S83" i="16"/>
  <c r="O83" i="16"/>
  <c r="S83" i="13"/>
  <c r="O83" i="13"/>
  <c r="O83" i="9"/>
  <c r="S83" i="9"/>
  <c r="S83" i="27"/>
  <c r="O83" i="27"/>
  <c r="S83" i="19"/>
  <c r="O83" i="19"/>
  <c r="O55" i="4"/>
  <c r="S55" i="4"/>
  <c r="O55" i="24"/>
  <c r="S55" i="24"/>
  <c r="O55" i="9"/>
  <c r="S55" i="9"/>
  <c r="O55" i="15"/>
  <c r="S55" i="15"/>
  <c r="S55" i="13"/>
  <c r="O55" i="13"/>
  <c r="S28" i="13"/>
  <c r="O28" i="13"/>
  <c r="S28" i="11"/>
  <c r="O28" i="11"/>
  <c r="O28" i="25"/>
  <c r="S28" i="25"/>
  <c r="O28" i="9"/>
  <c r="S28" i="9"/>
  <c r="S28" i="19"/>
  <c r="O28" i="19"/>
  <c r="T58" i="10"/>
  <c r="P58" i="10"/>
  <c r="S23" i="1"/>
  <c r="O23" i="1"/>
  <c r="S23" i="25"/>
  <c r="O23" i="25"/>
  <c r="O23" i="9"/>
  <c r="S23" i="9"/>
  <c r="S23" i="12"/>
  <c r="O23" i="12"/>
  <c r="O23" i="19"/>
  <c r="S23" i="19"/>
  <c r="T70" i="11"/>
  <c r="P70" i="11"/>
  <c r="R39" i="11"/>
  <c r="N39" i="11"/>
  <c r="G39" i="11"/>
  <c r="R39" i="27"/>
  <c r="N39" i="27"/>
  <c r="G39" i="27"/>
  <c r="R39" i="13"/>
  <c r="N39" i="13"/>
  <c r="G39" i="13"/>
  <c r="R39" i="28"/>
  <c r="N39" i="28"/>
  <c r="G39" i="28"/>
  <c r="N39" i="16"/>
  <c r="R39" i="16"/>
  <c r="G39" i="16"/>
  <c r="G75" i="19"/>
  <c r="O60" i="4"/>
  <c r="S60" i="4"/>
  <c r="O60" i="10"/>
  <c r="S60" i="10"/>
  <c r="O60" i="24"/>
  <c r="S60" i="24"/>
  <c r="O60" i="19"/>
  <c r="S60" i="19"/>
  <c r="S60" i="27"/>
  <c r="O60" i="27"/>
  <c r="R66" i="4"/>
  <c r="N66" i="4"/>
  <c r="G66" i="4"/>
  <c r="N66" i="28"/>
  <c r="R66" i="28"/>
  <c r="G66" i="28"/>
  <c r="R66" i="11"/>
  <c r="N66" i="11"/>
  <c r="G66" i="11"/>
  <c r="N66" i="9"/>
  <c r="R66" i="9"/>
  <c r="G66" i="9"/>
  <c r="R66" i="27"/>
  <c r="N66" i="27"/>
  <c r="G66" i="27"/>
  <c r="R65" i="15"/>
  <c r="N65" i="15"/>
  <c r="G65" i="15"/>
  <c r="N65" i="26"/>
  <c r="R65" i="26"/>
  <c r="G65" i="26"/>
  <c r="N65" i="23"/>
  <c r="R65" i="23"/>
  <c r="G65" i="23"/>
  <c r="N65" i="18"/>
  <c r="R65" i="18"/>
  <c r="G65" i="18"/>
  <c r="N65" i="14"/>
  <c r="G65" i="14"/>
  <c r="R65" i="14"/>
  <c r="N28" i="4"/>
  <c r="R28" i="4"/>
  <c r="G28" i="4"/>
  <c r="R28" i="24"/>
  <c r="N28" i="24"/>
  <c r="G28" i="24"/>
  <c r="N28" i="17"/>
  <c r="R28" i="17"/>
  <c r="G28" i="17"/>
  <c r="N28" i="23"/>
  <c r="R28" i="23"/>
  <c r="G28" i="23"/>
  <c r="R28" i="16"/>
  <c r="N28" i="16"/>
  <c r="G28" i="16"/>
  <c r="R6" i="10"/>
  <c r="N6" i="10"/>
  <c r="G6" i="10"/>
  <c r="R6" i="16"/>
  <c r="N6" i="16"/>
  <c r="G6" i="16"/>
  <c r="R6" i="15"/>
  <c r="N6" i="15"/>
  <c r="G6" i="15"/>
  <c r="R6" i="25"/>
  <c r="N6" i="25"/>
  <c r="G6" i="25"/>
  <c r="N6" i="24"/>
  <c r="R6" i="24"/>
  <c r="G6" i="24"/>
  <c r="T58" i="17"/>
  <c r="P58" i="17"/>
  <c r="N50" i="4"/>
  <c r="G50" i="4"/>
  <c r="R50" i="4"/>
  <c r="R50" i="11"/>
  <c r="N50" i="11"/>
  <c r="G50" i="11"/>
  <c r="N50" i="23"/>
  <c r="R50" i="23"/>
  <c r="G50" i="23"/>
  <c r="N50" i="25"/>
  <c r="R50" i="25"/>
  <c r="G50" i="25"/>
  <c r="R50" i="27"/>
  <c r="N50" i="27"/>
  <c r="G50" i="27"/>
  <c r="S74" i="22"/>
  <c r="O74" i="22"/>
  <c r="O74" i="28"/>
  <c r="S74" i="28"/>
  <c r="O74" i="18"/>
  <c r="S74" i="18"/>
  <c r="S74" i="26"/>
  <c r="O74" i="26"/>
  <c r="S74" i="15"/>
  <c r="O74" i="15"/>
  <c r="N13" i="4"/>
  <c r="R13" i="4"/>
  <c r="G13" i="4"/>
  <c r="N13" i="22"/>
  <c r="R13" i="22"/>
  <c r="G13" i="22"/>
  <c r="N13" i="17"/>
  <c r="R13" i="17"/>
  <c r="G13" i="17"/>
  <c r="N13" i="14"/>
  <c r="R13" i="14"/>
  <c r="G13" i="14"/>
  <c r="R13" i="11"/>
  <c r="N13" i="11"/>
  <c r="G13" i="11"/>
  <c r="R54" i="28"/>
  <c r="N54" i="28"/>
  <c r="G54" i="28"/>
  <c r="R54" i="16"/>
  <c r="N54" i="16"/>
  <c r="G54" i="16"/>
  <c r="R54" i="25"/>
  <c r="N54" i="25"/>
  <c r="G54" i="25"/>
  <c r="R54" i="23"/>
  <c r="N54" i="23"/>
  <c r="G54" i="23"/>
  <c r="N54" i="10"/>
  <c r="R54" i="10"/>
  <c r="G54" i="10"/>
  <c r="P86" i="13"/>
  <c r="T86" i="13"/>
  <c r="O51" i="1"/>
  <c r="S51" i="1"/>
  <c r="S51" i="24"/>
  <c r="O51" i="24"/>
  <c r="O51" i="10"/>
  <c r="S51" i="10"/>
  <c r="O51" i="16"/>
  <c r="S51" i="16"/>
  <c r="O51" i="13"/>
  <c r="S51" i="13"/>
  <c r="V35" i="1"/>
  <c r="S47" i="1"/>
  <c r="O47" i="1"/>
  <c r="S47" i="25"/>
  <c r="O47" i="25"/>
  <c r="S47" i="10"/>
  <c r="O47" i="10"/>
  <c r="S47" i="17"/>
  <c r="O47" i="17"/>
  <c r="O47" i="12"/>
  <c r="S47" i="12"/>
  <c r="O10" i="1"/>
  <c r="S10" i="1"/>
  <c r="S10" i="18"/>
  <c r="O10" i="18"/>
  <c r="S10" i="26"/>
  <c r="O10" i="26"/>
  <c r="O10" i="28"/>
  <c r="S10" i="28"/>
  <c r="S34" i="1"/>
  <c r="O34" i="1"/>
  <c r="O34" i="12"/>
  <c r="S34" i="12"/>
  <c r="O34" i="16"/>
  <c r="S34" i="16"/>
  <c r="S34" i="9"/>
  <c r="O34" i="9"/>
  <c r="S34" i="13"/>
  <c r="O34" i="13"/>
  <c r="O86" i="14"/>
  <c r="S86" i="14"/>
  <c r="O86" i="25"/>
  <c r="S86" i="25"/>
  <c r="G86" i="25"/>
  <c r="S86" i="28"/>
  <c r="O86" i="28"/>
  <c r="S86" i="24"/>
  <c r="O86" i="24"/>
  <c r="S86" i="22"/>
  <c r="O86" i="22"/>
  <c r="S5" i="1"/>
  <c r="O5" i="1"/>
  <c r="S5" i="17"/>
  <c r="O5" i="17"/>
  <c r="O5" i="16"/>
  <c r="S5" i="16"/>
  <c r="O5" i="27"/>
  <c r="S5" i="27"/>
  <c r="O5" i="26"/>
  <c r="S5" i="26"/>
  <c r="N33" i="18"/>
  <c r="R33" i="18"/>
  <c r="G33" i="18"/>
  <c r="N33" i="11"/>
  <c r="R33" i="11"/>
  <c r="G33" i="11"/>
  <c r="N33" i="26"/>
  <c r="R33" i="26"/>
  <c r="G33" i="26"/>
  <c r="N33" i="27"/>
  <c r="R33" i="27"/>
  <c r="G33" i="27"/>
  <c r="N33" i="12"/>
  <c r="R33" i="12"/>
  <c r="G33" i="12"/>
  <c r="O72" i="13"/>
  <c r="S72" i="13"/>
  <c r="S72" i="16"/>
  <c r="O72" i="16"/>
  <c r="O72" i="28"/>
  <c r="S72" i="28"/>
  <c r="S72" i="24"/>
  <c r="O72" i="24"/>
  <c r="S72" i="25"/>
  <c r="O72" i="25"/>
  <c r="N24" i="4"/>
  <c r="R24" i="4"/>
  <c r="G24" i="4"/>
  <c r="R24" i="23"/>
  <c r="N24" i="23"/>
  <c r="G24" i="23"/>
  <c r="N24" i="28"/>
  <c r="R24" i="28"/>
  <c r="G24" i="28"/>
  <c r="R24" i="22"/>
  <c r="N24" i="22"/>
  <c r="G24" i="22"/>
  <c r="G24" i="25"/>
  <c r="R24" i="25"/>
  <c r="N24" i="25"/>
  <c r="O58" i="4"/>
  <c r="S58" i="4"/>
  <c r="G58" i="4"/>
  <c r="O58" i="18"/>
  <c r="S58" i="18"/>
  <c r="O58" i="12"/>
  <c r="S58" i="12"/>
  <c r="O58" i="22"/>
  <c r="S58" i="22"/>
  <c r="S58" i="9"/>
  <c r="O58" i="9"/>
  <c r="R81" i="22"/>
  <c r="N81" i="22"/>
  <c r="G81" i="22"/>
  <c r="N81" i="13"/>
  <c r="R81" i="13"/>
  <c r="G81" i="13"/>
  <c r="R81" i="23"/>
  <c r="N81" i="23"/>
  <c r="G81" i="23"/>
  <c r="N81" i="12"/>
  <c r="R81" i="12"/>
  <c r="G81" i="12"/>
  <c r="N81" i="9"/>
  <c r="R81" i="9"/>
  <c r="G81" i="9"/>
  <c r="N52" i="26"/>
  <c r="R52" i="26"/>
  <c r="G52" i="26"/>
  <c r="R52" i="14"/>
  <c r="N52" i="14"/>
  <c r="G52" i="14"/>
  <c r="N52" i="17"/>
  <c r="R52" i="17"/>
  <c r="G52" i="17"/>
  <c r="N52" i="24"/>
  <c r="R52" i="24"/>
  <c r="G52" i="24"/>
  <c r="N52" i="23"/>
  <c r="R52" i="23"/>
  <c r="G52" i="23"/>
  <c r="G75" i="12"/>
  <c r="O16" i="23"/>
  <c r="S16" i="23"/>
  <c r="S16" i="12"/>
  <c r="O16" i="12"/>
  <c r="O16" i="16"/>
  <c r="S16" i="16"/>
  <c r="S16" i="17"/>
  <c r="O16" i="17"/>
  <c r="O16" i="18"/>
  <c r="S16" i="18"/>
  <c r="R47" i="11"/>
  <c r="N47" i="11"/>
  <c r="G47" i="11"/>
  <c r="N47" i="14"/>
  <c r="R47" i="14"/>
  <c r="G47" i="14"/>
  <c r="N47" i="4"/>
  <c r="R47" i="4"/>
  <c r="G47" i="4"/>
  <c r="N47" i="12"/>
  <c r="R47" i="12"/>
  <c r="G47" i="12"/>
  <c r="N47" i="28"/>
  <c r="R47" i="28"/>
  <c r="G47" i="28"/>
  <c r="O33" i="27"/>
  <c r="S33" i="27"/>
  <c r="S33" i="24"/>
  <c r="O33" i="24"/>
  <c r="O33" i="23"/>
  <c r="S33" i="23"/>
  <c r="O33" i="19"/>
  <c r="S33" i="19"/>
  <c r="S33" i="15"/>
  <c r="O33" i="15"/>
  <c r="S62" i="1"/>
  <c r="O62" i="1"/>
  <c r="O62" i="14"/>
  <c r="S62" i="14"/>
  <c r="S62" i="12"/>
  <c r="O62" i="12"/>
  <c r="S62" i="10"/>
  <c r="O62" i="10"/>
  <c r="S62" i="26"/>
  <c r="O62" i="26"/>
  <c r="T67" i="23"/>
  <c r="P67" i="23"/>
  <c r="O67" i="4"/>
  <c r="S67" i="4"/>
  <c r="O67" i="28"/>
  <c r="S67" i="28"/>
  <c r="S67" i="9"/>
  <c r="O67" i="9"/>
  <c r="S67" i="15"/>
  <c r="O67" i="15"/>
  <c r="S67" i="19"/>
  <c r="O67" i="19"/>
  <c r="N26" i="4"/>
  <c r="R26" i="4"/>
  <c r="G26" i="4"/>
  <c r="N26" i="17"/>
  <c r="R26" i="17"/>
  <c r="G26" i="17"/>
  <c r="N26" i="26"/>
  <c r="R26" i="26"/>
  <c r="G26" i="26"/>
  <c r="N26" i="28"/>
  <c r="R26" i="28"/>
  <c r="G26" i="28"/>
  <c r="R26" i="12"/>
  <c r="N26" i="12"/>
  <c r="G26" i="12"/>
  <c r="O37" i="4"/>
  <c r="S37" i="4"/>
  <c r="O37" i="17"/>
  <c r="S37" i="17"/>
  <c r="O37" i="19"/>
  <c r="S37" i="19"/>
  <c r="S37" i="24"/>
  <c r="O37" i="24"/>
  <c r="S37" i="10"/>
  <c r="O37" i="10"/>
  <c r="O37" i="11"/>
  <c r="S37" i="11"/>
  <c r="U67" i="1"/>
  <c r="N46" i="4"/>
  <c r="G46" i="4"/>
  <c r="R46" i="4"/>
  <c r="N46" i="18"/>
  <c r="R46" i="18"/>
  <c r="G46" i="18"/>
  <c r="R46" i="16"/>
  <c r="N46" i="16"/>
  <c r="G46" i="16"/>
  <c r="N46" i="23"/>
  <c r="R46" i="23"/>
  <c r="G46" i="23"/>
  <c r="R46" i="10"/>
  <c r="N46" i="10"/>
  <c r="G46" i="10"/>
  <c r="N51" i="14"/>
  <c r="R51" i="14"/>
  <c r="G51" i="14"/>
  <c r="R51" i="23"/>
  <c r="N51" i="23"/>
  <c r="G51" i="23"/>
  <c r="R51" i="10"/>
  <c r="N51" i="10"/>
  <c r="G51" i="10"/>
  <c r="N51" i="19"/>
  <c r="G51" i="19"/>
  <c r="R51" i="19"/>
  <c r="R51" i="13"/>
  <c r="N51" i="13"/>
  <c r="G51" i="13"/>
  <c r="S80" i="18"/>
  <c r="O80" i="18"/>
  <c r="S80" i="22"/>
  <c r="O80" i="22"/>
  <c r="S80" i="10"/>
  <c r="O80" i="10"/>
  <c r="O80" i="17"/>
  <c r="S80" i="17"/>
  <c r="S80" i="15"/>
  <c r="O80" i="15"/>
  <c r="S24" i="17"/>
  <c r="O24" i="17"/>
  <c r="S24" i="18"/>
  <c r="O24" i="18"/>
  <c r="O24" i="26"/>
  <c r="S24" i="26"/>
  <c r="S24" i="12"/>
  <c r="O24" i="12"/>
  <c r="S24" i="25"/>
  <c r="O24" i="25"/>
  <c r="O56" i="4"/>
  <c r="S56" i="4"/>
  <c r="O56" i="1"/>
  <c r="S56" i="1"/>
  <c r="S56" i="26"/>
  <c r="O56" i="26"/>
  <c r="S56" i="15"/>
  <c r="O56" i="15"/>
  <c r="S56" i="22"/>
  <c r="O56" i="22"/>
  <c r="O13" i="4"/>
  <c r="S13" i="4"/>
  <c r="O13" i="24"/>
  <c r="S13" i="24"/>
  <c r="S13" i="13"/>
  <c r="O13" i="13"/>
  <c r="O13" i="14"/>
  <c r="S13" i="14"/>
  <c r="O13" i="10"/>
  <c r="S13" i="10"/>
  <c r="O13" i="22"/>
  <c r="S13" i="22"/>
  <c r="G67" i="15"/>
  <c r="N57" i="28"/>
  <c r="R57" i="28"/>
  <c r="G57" i="28"/>
  <c r="N57" i="22"/>
  <c r="R57" i="22"/>
  <c r="G57" i="22"/>
  <c r="N57" i="17"/>
  <c r="R57" i="17"/>
  <c r="G57" i="17"/>
  <c r="R57" i="15"/>
  <c r="N57" i="15"/>
  <c r="G57" i="15"/>
  <c r="N57" i="16"/>
  <c r="R57" i="16"/>
  <c r="G57" i="16"/>
  <c r="N25" i="17"/>
  <c r="R25" i="17"/>
  <c r="G25" i="17"/>
  <c r="N25" i="13"/>
  <c r="R25" i="13"/>
  <c r="G25" i="13"/>
  <c r="N25" i="11"/>
  <c r="R25" i="11"/>
  <c r="G25" i="11"/>
  <c r="R25" i="12"/>
  <c r="N25" i="12"/>
  <c r="G25" i="12"/>
  <c r="R25" i="22"/>
  <c r="N25" i="22"/>
  <c r="G25" i="22"/>
  <c r="N53" i="1"/>
  <c r="R53" i="1"/>
  <c r="G53" i="1"/>
  <c r="N53" i="28"/>
  <c r="R53" i="28"/>
  <c r="G53" i="28"/>
  <c r="N53" i="14"/>
  <c r="R53" i="14"/>
  <c r="G53" i="14"/>
  <c r="N53" i="26"/>
  <c r="R53" i="26"/>
  <c r="G53" i="26"/>
  <c r="G53" i="24"/>
  <c r="R53" i="24"/>
  <c r="N53" i="24"/>
  <c r="S25" i="24"/>
  <c r="O25" i="24"/>
  <c r="S25" i="22"/>
  <c r="O25" i="22"/>
  <c r="S25" i="16"/>
  <c r="O25" i="16"/>
  <c r="S25" i="25"/>
  <c r="O25" i="25"/>
  <c r="O25" i="13"/>
  <c r="S25" i="13"/>
  <c r="N74" i="26"/>
  <c r="R74" i="26"/>
  <c r="G74" i="26"/>
  <c r="R74" i="16"/>
  <c r="N74" i="16"/>
  <c r="G74" i="16"/>
  <c r="N74" i="9"/>
  <c r="R74" i="9"/>
  <c r="G74" i="9"/>
  <c r="R74" i="18"/>
  <c r="N74" i="18"/>
  <c r="G74" i="18"/>
  <c r="R74" i="28"/>
  <c r="N74" i="28"/>
  <c r="G74" i="28"/>
  <c r="R37" i="14"/>
  <c r="N37" i="14"/>
  <c r="G37" i="14"/>
  <c r="N37" i="1"/>
  <c r="R37" i="1"/>
  <c r="G37" i="1"/>
  <c r="R37" i="12"/>
  <c r="N37" i="12"/>
  <c r="G37" i="12"/>
  <c r="R37" i="19"/>
  <c r="N37" i="19"/>
  <c r="G37" i="19"/>
  <c r="R37" i="15"/>
  <c r="N37" i="15"/>
  <c r="G37" i="15"/>
  <c r="N16" i="15"/>
  <c r="R16" i="15"/>
  <c r="G16" i="15"/>
  <c r="N16" i="1"/>
  <c r="R16" i="1"/>
  <c r="G16" i="1"/>
  <c r="R16" i="13"/>
  <c r="N16" i="13"/>
  <c r="G16" i="13"/>
  <c r="N16" i="28"/>
  <c r="R16" i="28"/>
  <c r="G16" i="28"/>
  <c r="R16" i="27"/>
  <c r="N16" i="27"/>
  <c r="G16" i="27"/>
  <c r="R56" i="16"/>
  <c r="N56" i="16"/>
  <c r="G56" i="16"/>
  <c r="N56" i="17"/>
  <c r="R56" i="17"/>
  <c r="G56" i="17"/>
  <c r="N56" i="9"/>
  <c r="R56" i="9"/>
  <c r="G56" i="9"/>
  <c r="N56" i="12"/>
  <c r="R56" i="12"/>
  <c r="G56" i="12"/>
  <c r="N56" i="24"/>
  <c r="R56" i="24"/>
  <c r="G56" i="24"/>
  <c r="R55" i="26"/>
  <c r="N55" i="26"/>
  <c r="G55" i="26"/>
  <c r="N55" i="17"/>
  <c r="R55" i="17"/>
  <c r="G55" i="17"/>
  <c r="N55" i="24"/>
  <c r="R55" i="24"/>
  <c r="G55" i="24"/>
  <c r="N55" i="15"/>
  <c r="R55" i="15"/>
  <c r="G55" i="15"/>
  <c r="R55" i="9"/>
  <c r="N55" i="9"/>
  <c r="G55" i="9"/>
  <c r="G71" i="22"/>
  <c r="S54" i="23"/>
  <c r="O54" i="23"/>
  <c r="O54" i="25"/>
  <c r="S54" i="25"/>
  <c r="O54" i="18"/>
  <c r="S54" i="18"/>
  <c r="O54" i="10"/>
  <c r="S54" i="10"/>
  <c r="S46" i="28"/>
  <c r="O46" i="28"/>
  <c r="S46" i="15"/>
  <c r="O46" i="15"/>
  <c r="O46" i="26"/>
  <c r="S46" i="26"/>
  <c r="S46" i="11"/>
  <c r="O46" i="11"/>
  <c r="O42" i="4"/>
  <c r="S42" i="4"/>
  <c r="O42" i="17"/>
  <c r="S42" i="17"/>
  <c r="S42" i="10"/>
  <c r="O42" i="10"/>
  <c r="O42" i="11"/>
  <c r="S42" i="11"/>
  <c r="S42" i="23"/>
  <c r="O42" i="23"/>
  <c r="S6" i="1"/>
  <c r="O6" i="1"/>
  <c r="S6" i="27"/>
  <c r="O6" i="27"/>
  <c r="S6" i="16"/>
  <c r="O6" i="16"/>
  <c r="O6" i="10"/>
  <c r="S6" i="10"/>
  <c r="S6" i="15"/>
  <c r="O6" i="15"/>
  <c r="O50" i="27"/>
  <c r="S50" i="27"/>
  <c r="S50" i="11"/>
  <c r="O50" i="11"/>
  <c r="S50" i="12"/>
  <c r="O50" i="12"/>
  <c r="O50" i="19"/>
  <c r="S50" i="19"/>
  <c r="S50" i="24"/>
  <c r="O50" i="24"/>
  <c r="O26" i="4"/>
  <c r="S26" i="4"/>
  <c r="O26" i="18"/>
  <c r="S26" i="18"/>
  <c r="O26" i="16"/>
  <c r="S26" i="16"/>
  <c r="S26" i="12"/>
  <c r="O26" i="12"/>
  <c r="O26" i="9"/>
  <c r="S26" i="9"/>
  <c r="N7" i="15"/>
  <c r="R7" i="15"/>
  <c r="G7" i="15"/>
  <c r="N7" i="12"/>
  <c r="R7" i="12"/>
  <c r="G7" i="12"/>
  <c r="G7" i="1"/>
  <c r="N7" i="1"/>
  <c r="R7" i="1"/>
  <c r="N7" i="22"/>
  <c r="R7" i="22"/>
  <c r="G7" i="22"/>
  <c r="N7" i="17"/>
  <c r="R7" i="17"/>
  <c r="G7" i="17"/>
  <c r="N82" i="12"/>
  <c r="R82" i="12"/>
  <c r="G82" i="12"/>
  <c r="N82" i="18"/>
  <c r="R82" i="18"/>
  <c r="G82" i="18"/>
  <c r="N82" i="10"/>
  <c r="R82" i="10"/>
  <c r="G82" i="10"/>
  <c r="N82" i="19"/>
  <c r="R82" i="19"/>
  <c r="G82" i="19"/>
  <c r="R82" i="17"/>
  <c r="N82" i="17"/>
  <c r="G82" i="17"/>
  <c r="N20" i="22"/>
  <c r="R20" i="22"/>
  <c r="G20" i="22"/>
  <c r="N20" i="28"/>
  <c r="R20" i="28"/>
  <c r="G20" i="28"/>
  <c r="N20" i="27"/>
  <c r="R20" i="27"/>
  <c r="G20" i="27"/>
  <c r="N20" i="25"/>
  <c r="R20" i="25"/>
  <c r="G20" i="25"/>
  <c r="N20" i="19"/>
  <c r="R20" i="19"/>
  <c r="G20" i="19"/>
  <c r="R62" i="1"/>
  <c r="N62" i="1"/>
  <c r="G62" i="1"/>
  <c r="R62" i="27"/>
  <c r="N62" i="27"/>
  <c r="G62" i="27"/>
  <c r="N62" i="24"/>
  <c r="R62" i="24"/>
  <c r="G62" i="24"/>
  <c r="R62" i="26"/>
  <c r="N62" i="26"/>
  <c r="G62" i="26"/>
  <c r="N62" i="28"/>
  <c r="R62" i="28"/>
  <c r="G62" i="28"/>
  <c r="R19" i="1"/>
  <c r="N19" i="1"/>
  <c r="G19" i="1"/>
  <c r="R19" i="13"/>
  <c r="N19" i="13"/>
  <c r="G19" i="13"/>
  <c r="N19" i="27"/>
  <c r="R19" i="27"/>
  <c r="G19" i="27"/>
  <c r="N19" i="16"/>
  <c r="R19" i="16"/>
  <c r="G19" i="16"/>
  <c r="R19" i="26"/>
  <c r="N19" i="26"/>
  <c r="G19" i="26"/>
  <c r="S78" i="10"/>
  <c r="O78" i="10"/>
  <c r="S78" i="17"/>
  <c r="O78" i="17"/>
  <c r="O78" i="27"/>
  <c r="S78" i="27"/>
  <c r="S78" i="16"/>
  <c r="O78" i="16"/>
  <c r="O78" i="18"/>
  <c r="S78" i="18"/>
  <c r="N35" i="10"/>
  <c r="R35" i="10"/>
  <c r="G35" i="10"/>
  <c r="N35" i="25"/>
  <c r="R35" i="25"/>
  <c r="G35" i="25"/>
  <c r="R35" i="1"/>
  <c r="N35" i="1"/>
  <c r="G35" i="1"/>
  <c r="R35" i="17"/>
  <c r="N35" i="17"/>
  <c r="G35" i="17"/>
  <c r="N35" i="19"/>
  <c r="R35" i="19"/>
  <c r="G35" i="19"/>
  <c r="O85" i="25"/>
  <c r="S85" i="25"/>
  <c r="S85" i="13"/>
  <c r="O85" i="13"/>
  <c r="S85" i="22"/>
  <c r="O85" i="22"/>
  <c r="O85" i="11"/>
  <c r="S85" i="11"/>
  <c r="O85" i="17"/>
  <c r="S85" i="17"/>
  <c r="R80" i="1"/>
  <c r="N80" i="1"/>
  <c r="G80" i="1"/>
  <c r="N80" i="23"/>
  <c r="R80" i="23"/>
  <c r="G80" i="23"/>
  <c r="R80" i="11"/>
  <c r="N80" i="11"/>
  <c r="G80" i="11"/>
  <c r="G80" i="12"/>
  <c r="R80" i="12"/>
  <c r="N80" i="12"/>
  <c r="N80" i="10"/>
  <c r="R80" i="10"/>
  <c r="G80" i="10"/>
  <c r="R41" i="11"/>
  <c r="N41" i="11"/>
  <c r="G41" i="11"/>
  <c r="N41" i="12"/>
  <c r="R41" i="12"/>
  <c r="G41" i="12"/>
  <c r="R41" i="16"/>
  <c r="N41" i="16"/>
  <c r="G41" i="16"/>
  <c r="N41" i="26"/>
  <c r="R41" i="26"/>
  <c r="G41" i="26"/>
  <c r="N41" i="14"/>
  <c r="R41" i="14"/>
  <c r="G41" i="14"/>
  <c r="R45" i="9"/>
  <c r="N45" i="9"/>
  <c r="G45" i="9"/>
  <c r="N45" i="22"/>
  <c r="R45" i="22"/>
  <c r="G45" i="22"/>
  <c r="R45" i="17"/>
  <c r="N45" i="17"/>
  <c r="G45" i="17"/>
  <c r="N45" i="14"/>
  <c r="R45" i="14"/>
  <c r="G45" i="14"/>
  <c r="N45" i="15"/>
  <c r="R45" i="15"/>
  <c r="G45" i="15"/>
  <c r="N18" i="1"/>
  <c r="R18" i="1"/>
  <c r="G18" i="1"/>
  <c r="N18" i="17"/>
  <c r="R18" i="17"/>
  <c r="G18" i="17"/>
  <c r="N18" i="12"/>
  <c r="R18" i="12"/>
  <c r="G18" i="12"/>
  <c r="N18" i="9"/>
  <c r="R18" i="9"/>
  <c r="G18" i="9"/>
  <c r="N18" i="16"/>
  <c r="R18" i="16"/>
  <c r="G18" i="16"/>
  <c r="N79" i="18"/>
  <c r="R79" i="18"/>
  <c r="G79" i="18"/>
  <c r="N79" i="11"/>
  <c r="R79" i="11"/>
  <c r="G79" i="11"/>
  <c r="N79" i="27"/>
  <c r="R79" i="27"/>
  <c r="G79" i="27"/>
  <c r="R79" i="15"/>
  <c r="N79" i="15"/>
  <c r="G79" i="15"/>
  <c r="N79" i="13"/>
  <c r="R79" i="13"/>
  <c r="G79" i="13"/>
  <c r="G34" i="4"/>
  <c r="R34" i="4"/>
  <c r="N34" i="4"/>
  <c r="R34" i="12"/>
  <c r="N34" i="12"/>
  <c r="G34" i="12"/>
  <c r="R34" i="10"/>
  <c r="N34" i="10"/>
  <c r="G34" i="10"/>
  <c r="N34" i="14"/>
  <c r="R34" i="14"/>
  <c r="G34" i="14"/>
  <c r="N34" i="24"/>
  <c r="R34" i="24"/>
  <c r="G34" i="24"/>
  <c r="O19" i="4"/>
  <c r="S19" i="4"/>
  <c r="O19" i="9"/>
  <c r="S19" i="9"/>
  <c r="S19" i="14"/>
  <c r="O19" i="14"/>
  <c r="S19" i="10"/>
  <c r="O19" i="10"/>
  <c r="O19" i="18"/>
  <c r="S19" i="18"/>
  <c r="S49" i="14"/>
  <c r="O49" i="14"/>
  <c r="O49" i="17"/>
  <c r="S49" i="17"/>
  <c r="S49" i="19"/>
  <c r="O49" i="19"/>
  <c r="S49" i="18"/>
  <c r="O49" i="18"/>
  <c r="S49" i="10"/>
  <c r="O49" i="10"/>
  <c r="O9" i="16"/>
  <c r="S9" i="16"/>
  <c r="O9" i="25"/>
  <c r="S9" i="25"/>
  <c r="S9" i="18"/>
  <c r="O9" i="18"/>
  <c r="S9" i="9"/>
  <c r="O9" i="9"/>
  <c r="O9" i="28"/>
  <c r="S9" i="28"/>
  <c r="S38" i="1"/>
  <c r="O38" i="1"/>
  <c r="S38" i="12"/>
  <c r="O38" i="12"/>
  <c r="S38" i="15"/>
  <c r="O38" i="15"/>
  <c r="S38" i="17"/>
  <c r="O38" i="17"/>
  <c r="O38" i="22"/>
  <c r="S38" i="22"/>
  <c r="S40" i="1"/>
  <c r="O40" i="1"/>
  <c r="O40" i="11"/>
  <c r="S40" i="11"/>
  <c r="O40" i="24"/>
  <c r="S40" i="24"/>
  <c r="S40" i="9"/>
  <c r="O40" i="9"/>
  <c r="O40" i="23"/>
  <c r="S40" i="23"/>
  <c r="S43" i="1"/>
  <c r="O43" i="1"/>
  <c r="O43" i="18"/>
  <c r="S43" i="18"/>
  <c r="O43" i="24"/>
  <c r="S43" i="24"/>
  <c r="O43" i="25"/>
  <c r="S43" i="25"/>
  <c r="S43" i="28"/>
  <c r="O43" i="28"/>
  <c r="G70" i="14"/>
  <c r="N21" i="26"/>
  <c r="R21" i="26"/>
  <c r="G21" i="26"/>
  <c r="N21" i="16"/>
  <c r="R21" i="16"/>
  <c r="G21" i="16"/>
  <c r="R21" i="15"/>
  <c r="N21" i="15"/>
  <c r="G21" i="15"/>
  <c r="R21" i="17"/>
  <c r="N21" i="17"/>
  <c r="G21" i="17"/>
  <c r="R21" i="9"/>
  <c r="N21" i="9"/>
  <c r="G21" i="9"/>
  <c r="R29" i="26"/>
  <c r="N29" i="26"/>
  <c r="G29" i="26"/>
  <c r="R29" i="13"/>
  <c r="N29" i="13"/>
  <c r="G29" i="13"/>
  <c r="N29" i="28"/>
  <c r="R29" i="28"/>
  <c r="G29" i="28"/>
  <c r="N29" i="1"/>
  <c r="R29" i="1"/>
  <c r="G29" i="1"/>
  <c r="N29" i="24"/>
  <c r="R29" i="24"/>
  <c r="G29" i="24"/>
  <c r="O17" i="16"/>
  <c r="S17" i="16"/>
  <c r="O17" i="14"/>
  <c r="S17" i="14"/>
  <c r="S17" i="18"/>
  <c r="O17" i="18"/>
  <c r="S17" i="26"/>
  <c r="O17" i="26"/>
  <c r="S17" i="25"/>
  <c r="O17" i="25"/>
  <c r="O21" i="14"/>
  <c r="S21" i="14"/>
  <c r="S21" i="12"/>
  <c r="O21" i="12"/>
  <c r="S21" i="23"/>
  <c r="O21" i="23"/>
  <c r="S21" i="9"/>
  <c r="O21" i="9"/>
  <c r="S21" i="15"/>
  <c r="O21" i="15"/>
  <c r="G75" i="15"/>
  <c r="N76" i="22"/>
  <c r="R76" i="22"/>
  <c r="G76" i="22"/>
  <c r="N76" i="1"/>
  <c r="R76" i="1"/>
  <c r="G76" i="1"/>
  <c r="R76" i="23"/>
  <c r="N76" i="23"/>
  <c r="G76" i="23"/>
  <c r="R76" i="26"/>
  <c r="N76" i="26"/>
  <c r="G76" i="26"/>
  <c r="N76" i="27"/>
  <c r="R76" i="27"/>
  <c r="G76" i="27"/>
  <c r="N8" i="24"/>
  <c r="R8" i="24"/>
  <c r="G8" i="24"/>
  <c r="N8" i="10"/>
  <c r="R8" i="10"/>
  <c r="G8" i="10"/>
  <c r="N8" i="12"/>
  <c r="R8" i="12"/>
  <c r="G8" i="12"/>
  <c r="N8" i="25"/>
  <c r="R8" i="25"/>
  <c r="G8" i="25"/>
  <c r="N8" i="27"/>
  <c r="R8" i="27"/>
  <c r="G8" i="27"/>
  <c r="N5" i="16"/>
  <c r="R5" i="16"/>
  <c r="G5" i="16"/>
  <c r="G5" i="4"/>
  <c r="N5" i="4"/>
  <c r="R5" i="4"/>
  <c r="R5" i="10"/>
  <c r="N5" i="10"/>
  <c r="G5" i="10"/>
  <c r="N5" i="28"/>
  <c r="R5" i="28"/>
  <c r="G5" i="28"/>
  <c r="R5" i="15"/>
  <c r="N5" i="15"/>
  <c r="G5" i="15"/>
  <c r="R9" i="13"/>
  <c r="N9" i="13"/>
  <c r="G9" i="13"/>
  <c r="R9" i="24"/>
  <c r="N9" i="24"/>
  <c r="G9" i="24"/>
  <c r="N9" i="4"/>
  <c r="R9" i="4"/>
  <c r="G9" i="4"/>
  <c r="N9" i="18"/>
  <c r="R9" i="18"/>
  <c r="G9" i="18"/>
  <c r="N9" i="17"/>
  <c r="R9" i="17"/>
  <c r="G9" i="17"/>
  <c r="S27" i="22"/>
  <c r="O27" i="22"/>
  <c r="O27" i="27"/>
  <c r="S27" i="27"/>
  <c r="O27" i="23"/>
  <c r="S27" i="23"/>
  <c r="O27" i="26"/>
  <c r="S27" i="26"/>
  <c r="O27" i="25"/>
  <c r="S27" i="25"/>
  <c r="G58" i="25"/>
  <c r="O8" i="4"/>
  <c r="S8" i="4"/>
  <c r="O8" i="12"/>
  <c r="S8" i="12"/>
  <c r="O8" i="19"/>
  <c r="S8" i="19"/>
  <c r="O8" i="23"/>
  <c r="S8" i="23"/>
  <c r="O8" i="16"/>
  <c r="S8" i="16"/>
  <c r="S8" i="18"/>
  <c r="O8" i="18"/>
  <c r="S69" i="26"/>
  <c r="O69" i="26"/>
  <c r="O69" i="10"/>
  <c r="S69" i="10"/>
  <c r="O69" i="22"/>
  <c r="S69" i="22"/>
  <c r="O69" i="12"/>
  <c r="S69" i="12"/>
  <c r="S69" i="15"/>
  <c r="O69" i="15"/>
  <c r="S29" i="23"/>
  <c r="O29" i="23"/>
  <c r="O29" i="18"/>
  <c r="S29" i="18"/>
  <c r="S29" i="17"/>
  <c r="O29" i="17"/>
  <c r="O29" i="12"/>
  <c r="S29" i="12"/>
  <c r="S29" i="11"/>
  <c r="O29" i="11"/>
  <c r="N36" i="26"/>
  <c r="R36" i="26"/>
  <c r="G36" i="26"/>
  <c r="R36" i="15"/>
  <c r="N36" i="15"/>
  <c r="G36" i="15"/>
  <c r="N36" i="19"/>
  <c r="R36" i="19"/>
  <c r="G36" i="19"/>
  <c r="N84" i="25"/>
  <c r="R84" i="25"/>
  <c r="G84" i="25"/>
  <c r="R84" i="16"/>
  <c r="N84" i="16"/>
  <c r="G84" i="16"/>
  <c r="N84" i="12"/>
  <c r="R84" i="12"/>
  <c r="G84" i="12"/>
  <c r="N84" i="13"/>
  <c r="R84" i="13"/>
  <c r="G84" i="13"/>
  <c r="T71" i="17"/>
  <c r="P71" i="17"/>
  <c r="R68" i="16"/>
  <c r="N68" i="16"/>
  <c r="G68" i="16"/>
  <c r="R68" i="26"/>
  <c r="N68" i="26"/>
  <c r="G68" i="26"/>
  <c r="N68" i="13"/>
  <c r="R68" i="13"/>
  <c r="G68" i="13"/>
  <c r="N30" i="24"/>
  <c r="R30" i="24"/>
  <c r="G30" i="24"/>
  <c r="N30" i="15"/>
  <c r="R30" i="15"/>
  <c r="G30" i="15"/>
  <c r="N30" i="18"/>
  <c r="R30" i="18"/>
  <c r="G30" i="18"/>
  <c r="R30" i="14"/>
  <c r="N30" i="14"/>
  <c r="G30" i="14"/>
  <c r="P70" i="16"/>
  <c r="T70" i="16"/>
  <c r="N78" i="9"/>
  <c r="R78" i="9"/>
  <c r="G78" i="9"/>
  <c r="N78" i="24"/>
  <c r="R78" i="24"/>
  <c r="G78" i="24"/>
  <c r="N78" i="14"/>
  <c r="R78" i="14"/>
  <c r="G78" i="14"/>
  <c r="O36" i="17"/>
  <c r="S36" i="17"/>
  <c r="O36" i="28"/>
  <c r="S36" i="28"/>
  <c r="O39" i="4"/>
  <c r="S39" i="4"/>
  <c r="S39" i="25"/>
  <c r="O39" i="25"/>
  <c r="S39" i="28"/>
  <c r="O39" i="28"/>
  <c r="S52" i="15"/>
  <c r="O52" i="15"/>
  <c r="S52" i="16"/>
  <c r="O52" i="16"/>
  <c r="S52" i="28"/>
  <c r="O52" i="28"/>
  <c r="O59" i="11"/>
  <c r="S59" i="11"/>
  <c r="S59" i="16"/>
  <c r="O59" i="16"/>
  <c r="O59" i="10"/>
  <c r="S59" i="10"/>
  <c r="O79" i="4"/>
  <c r="S79" i="4"/>
  <c r="O79" i="28"/>
  <c r="S79" i="28"/>
  <c r="S79" i="26"/>
  <c r="O79" i="26"/>
  <c r="R44" i="17"/>
  <c r="N44" i="17"/>
  <c r="G44" i="17"/>
  <c r="R44" i="26"/>
  <c r="N44" i="26"/>
  <c r="G44" i="26"/>
  <c r="S48" i="14"/>
  <c r="O48" i="14"/>
  <c r="S48" i="19"/>
  <c r="O48" i="19"/>
  <c r="S53" i="24"/>
  <c r="O53" i="24"/>
  <c r="O11" i="9"/>
  <c r="S11" i="9"/>
  <c r="R36" i="17"/>
  <c r="N36" i="17"/>
  <c r="G36" i="17"/>
  <c r="N36" i="4"/>
  <c r="G36" i="4"/>
  <c r="R36" i="4"/>
  <c r="R36" i="27"/>
  <c r="N36" i="27"/>
  <c r="G36" i="27"/>
  <c r="N36" i="14"/>
  <c r="R36" i="14"/>
  <c r="G36" i="14"/>
  <c r="G36" i="28"/>
  <c r="R36" i="28"/>
  <c r="N36" i="28"/>
  <c r="R84" i="1"/>
  <c r="G84" i="1"/>
  <c r="N84" i="1"/>
  <c r="N84" i="23"/>
  <c r="R84" i="23"/>
  <c r="G84" i="23"/>
  <c r="N84" i="15"/>
  <c r="R84" i="15"/>
  <c r="G84" i="15"/>
  <c r="N84" i="19"/>
  <c r="R84" i="19"/>
  <c r="G84" i="19"/>
  <c r="R84" i="14"/>
  <c r="N84" i="14"/>
  <c r="G84" i="14"/>
  <c r="R68" i="4"/>
  <c r="N68" i="4"/>
  <c r="G68" i="4"/>
  <c r="N68" i="18"/>
  <c r="R68" i="18"/>
  <c r="G68" i="18"/>
  <c r="N68" i="12"/>
  <c r="R68" i="12"/>
  <c r="G68" i="12"/>
  <c r="N68" i="27"/>
  <c r="R68" i="27"/>
  <c r="G68" i="27"/>
  <c r="R68" i="15"/>
  <c r="N68" i="15"/>
  <c r="G68" i="15"/>
  <c r="R30" i="16"/>
  <c r="N30" i="16"/>
  <c r="G30" i="16"/>
  <c r="R30" i="1"/>
  <c r="N30" i="1"/>
  <c r="G30" i="1"/>
  <c r="N30" i="22"/>
  <c r="R30" i="22"/>
  <c r="G30" i="22"/>
  <c r="N30" i="9"/>
  <c r="R30" i="9"/>
  <c r="G30" i="9"/>
  <c r="R30" i="19"/>
  <c r="N30" i="19"/>
  <c r="G30" i="19"/>
  <c r="N78" i="4"/>
  <c r="G78" i="4"/>
  <c r="R78" i="4"/>
  <c r="N78" i="12"/>
  <c r="R78" i="12"/>
  <c r="G78" i="12"/>
  <c r="R78" i="1"/>
  <c r="N78" i="1"/>
  <c r="G78" i="1"/>
  <c r="R78" i="28"/>
  <c r="N78" i="28"/>
  <c r="G78" i="28"/>
  <c r="R78" i="23"/>
  <c r="N78" i="23"/>
  <c r="G78" i="23"/>
  <c r="S36" i="1"/>
  <c r="O36" i="1"/>
  <c r="O36" i="27"/>
  <c r="S36" i="27"/>
  <c r="O36" i="9"/>
  <c r="S36" i="9"/>
  <c r="O36" i="25"/>
  <c r="S36" i="25"/>
  <c r="O36" i="22"/>
  <c r="S36" i="22"/>
  <c r="S36" i="15"/>
  <c r="O36" i="15"/>
  <c r="P71" i="26"/>
  <c r="T71" i="26"/>
  <c r="S39" i="1"/>
  <c r="O39" i="1"/>
  <c r="O39" i="9"/>
  <c r="S39" i="9"/>
  <c r="S39" i="16"/>
  <c r="O39" i="16"/>
  <c r="O39" i="10"/>
  <c r="S39" i="10"/>
  <c r="O39" i="24"/>
  <c r="S39" i="24"/>
  <c r="O52" i="4"/>
  <c r="S52" i="4"/>
  <c r="O52" i="10"/>
  <c r="S52" i="10"/>
  <c r="O52" i="24"/>
  <c r="S52" i="24"/>
  <c r="S52" i="12"/>
  <c r="O52" i="12"/>
  <c r="O52" i="27"/>
  <c r="S52" i="27"/>
  <c r="O59" i="19"/>
  <c r="S59" i="19"/>
  <c r="S59" i="14"/>
  <c r="O59" i="14"/>
  <c r="S59" i="18"/>
  <c r="O59" i="18"/>
  <c r="S59" i="23"/>
  <c r="O59" i="23"/>
  <c r="S59" i="9"/>
  <c r="O59" i="9"/>
  <c r="S79" i="1"/>
  <c r="O79" i="1"/>
  <c r="O79" i="15"/>
  <c r="S79" i="15"/>
  <c r="O79" i="14"/>
  <c r="S79" i="14"/>
  <c r="O79" i="19"/>
  <c r="S79" i="19"/>
  <c r="S79" i="13"/>
  <c r="O79" i="13"/>
  <c r="U70" i="1"/>
  <c r="N44" i="1"/>
  <c r="R44" i="1"/>
  <c r="G44" i="1"/>
  <c r="R44" i="15"/>
  <c r="N44" i="15"/>
  <c r="G44" i="15"/>
  <c r="N44" i="27"/>
  <c r="R44" i="27"/>
  <c r="G44" i="27"/>
  <c r="R44" i="23"/>
  <c r="N44" i="23"/>
  <c r="G44" i="23"/>
  <c r="N44" i="13"/>
  <c r="G44" i="13"/>
  <c r="R44" i="13"/>
  <c r="O48" i="4"/>
  <c r="S48" i="4"/>
  <c r="S48" i="12"/>
  <c r="O48" i="12"/>
  <c r="O48" i="28"/>
  <c r="S48" i="28"/>
  <c r="O48" i="15"/>
  <c r="S48" i="15"/>
  <c r="S48" i="26"/>
  <c r="O48" i="26"/>
  <c r="O53" i="22"/>
  <c r="S53" i="22"/>
  <c r="S53" i="17"/>
  <c r="O53" i="17"/>
  <c r="S53" i="13"/>
  <c r="O53" i="13"/>
  <c r="O53" i="18"/>
  <c r="S53" i="18"/>
  <c r="S53" i="12"/>
  <c r="O53" i="12"/>
  <c r="R48" i="19"/>
  <c r="N48" i="19"/>
  <c r="G48" i="19"/>
  <c r="N48" i="26"/>
  <c r="R48" i="26"/>
  <c r="G48" i="26"/>
  <c r="R48" i="11"/>
  <c r="N48" i="11"/>
  <c r="G48" i="11"/>
  <c r="N48" i="22"/>
  <c r="R48" i="22"/>
  <c r="G48" i="22"/>
  <c r="R48" i="9"/>
  <c r="G48" i="9"/>
  <c r="N48" i="9"/>
  <c r="R31" i="15"/>
  <c r="N31" i="15"/>
  <c r="G31" i="15"/>
  <c r="N31" i="27"/>
  <c r="R31" i="27"/>
  <c r="G31" i="27"/>
  <c r="N31" i="12"/>
  <c r="R31" i="12"/>
  <c r="G31" i="12"/>
  <c r="R31" i="14"/>
  <c r="N31" i="14"/>
  <c r="G31" i="14"/>
  <c r="N31" i="16"/>
  <c r="R31" i="16"/>
  <c r="G31" i="16"/>
  <c r="N60" i="4"/>
  <c r="G60" i="4"/>
  <c r="R60" i="4"/>
  <c r="N60" i="11"/>
  <c r="R60" i="11"/>
  <c r="G60" i="11"/>
  <c r="N60" i="25"/>
  <c r="R60" i="25"/>
  <c r="G60" i="25"/>
  <c r="N60" i="24"/>
  <c r="R60" i="24"/>
  <c r="G60" i="24"/>
  <c r="R60" i="13"/>
  <c r="N60" i="13"/>
  <c r="G60" i="13"/>
  <c r="O11" i="10"/>
  <c r="S11" i="10"/>
  <c r="S11" i="19"/>
  <c r="O11" i="19"/>
  <c r="S11" i="12"/>
  <c r="O11" i="12"/>
  <c r="S11" i="26"/>
  <c r="O11" i="26"/>
  <c r="S11" i="18"/>
  <c r="O11" i="18"/>
  <c r="S75" i="1"/>
  <c r="O75" i="1"/>
  <c r="O75" i="25"/>
  <c r="S75" i="25"/>
  <c r="S75" i="11"/>
  <c r="O75" i="11"/>
  <c r="O75" i="23"/>
  <c r="S75" i="23"/>
  <c r="S75" i="26"/>
  <c r="O75" i="26"/>
  <c r="P71" i="25"/>
  <c r="T71" i="25"/>
  <c r="N23" i="28"/>
  <c r="R23" i="28"/>
  <c r="G23" i="28"/>
  <c r="R23" i="22"/>
  <c r="N23" i="22"/>
  <c r="G23" i="22"/>
  <c r="R23" i="13"/>
  <c r="N23" i="13"/>
  <c r="G23" i="13"/>
  <c r="N23" i="12"/>
  <c r="R23" i="12"/>
  <c r="G23" i="12"/>
  <c r="N23" i="11"/>
  <c r="R23" i="11"/>
  <c r="G23" i="11"/>
  <c r="S18" i="12"/>
  <c r="O18" i="12"/>
  <c r="O18" i="23"/>
  <c r="S18" i="23"/>
  <c r="S18" i="9"/>
  <c r="O18" i="9"/>
  <c r="O18" i="13"/>
  <c r="S18" i="13"/>
  <c r="O18" i="10"/>
  <c r="S18" i="10"/>
  <c r="S20" i="14"/>
  <c r="O20" i="14"/>
  <c r="S20" i="28"/>
  <c r="O20" i="28"/>
  <c r="O20" i="13"/>
  <c r="S20" i="13"/>
  <c r="S20" i="25"/>
  <c r="O20" i="25"/>
  <c r="O20" i="15"/>
  <c r="S20" i="15"/>
  <c r="O64" i="4"/>
  <c r="S64" i="4"/>
  <c r="O64" i="10"/>
  <c r="S64" i="10"/>
  <c r="O64" i="15"/>
  <c r="S64" i="15"/>
  <c r="O64" i="24"/>
  <c r="S64" i="24"/>
  <c r="O64" i="28"/>
  <c r="S64" i="28"/>
  <c r="T86" i="11"/>
  <c r="P86" i="11"/>
  <c r="O57" i="16"/>
  <c r="S57" i="16"/>
  <c r="S57" i="11"/>
  <c r="O57" i="11"/>
  <c r="S57" i="28"/>
  <c r="O57" i="28"/>
  <c r="O57" i="14"/>
  <c r="S57" i="14"/>
  <c r="S57" i="12"/>
  <c r="O57" i="12"/>
  <c r="O22" i="1"/>
  <c r="S22" i="1"/>
  <c r="O22" i="19"/>
  <c r="S22" i="19"/>
  <c r="O22" i="25"/>
  <c r="S22" i="25"/>
  <c r="S22" i="9"/>
  <c r="O22" i="9"/>
  <c r="P70" i="18"/>
  <c r="T70" i="18"/>
  <c r="P61" i="24"/>
  <c r="T61" i="24"/>
  <c r="R14" i="17"/>
  <c r="N14" i="17"/>
  <c r="G14" i="17"/>
  <c r="N14" i="28"/>
  <c r="R14" i="28"/>
  <c r="G14" i="28"/>
  <c r="N14" i="25"/>
  <c r="R14" i="25"/>
  <c r="G14" i="25"/>
  <c r="N14" i="16"/>
  <c r="G14" i="16"/>
  <c r="R14" i="16"/>
  <c r="R14" i="27"/>
  <c r="N14" i="27"/>
  <c r="G14" i="27"/>
  <c r="N40" i="15"/>
  <c r="R40" i="15"/>
  <c r="G40" i="15"/>
  <c r="N40" i="4"/>
  <c r="G40" i="4"/>
  <c r="R40" i="4"/>
  <c r="N40" i="25"/>
  <c r="R40" i="25"/>
  <c r="G40" i="25"/>
  <c r="N40" i="16"/>
  <c r="R40" i="16"/>
  <c r="G40" i="16"/>
  <c r="R40" i="12"/>
  <c r="N40" i="12"/>
  <c r="G40" i="12"/>
  <c r="R38" i="26"/>
  <c r="N38" i="26"/>
  <c r="G38" i="26"/>
  <c r="R38" i="22"/>
  <c r="N38" i="22"/>
  <c r="G38" i="22"/>
  <c r="R38" i="27"/>
  <c r="N38" i="27"/>
  <c r="G38" i="27"/>
  <c r="N38" i="23"/>
  <c r="R38" i="23"/>
  <c r="G38" i="23"/>
  <c r="N38" i="14"/>
  <c r="R38" i="14"/>
  <c r="G38" i="14"/>
  <c r="T67" i="10"/>
  <c r="P67" i="10"/>
  <c r="O44" i="1"/>
  <c r="S44" i="1"/>
  <c r="O44" i="14"/>
  <c r="S44" i="14"/>
  <c r="S44" i="25"/>
  <c r="O44" i="25"/>
  <c r="O44" i="17"/>
  <c r="S44" i="17"/>
  <c r="S44" i="13"/>
  <c r="O44" i="13"/>
  <c r="O81" i="14"/>
  <c r="S81" i="14"/>
  <c r="S81" i="11"/>
  <c r="O81" i="11"/>
  <c r="O81" i="17"/>
  <c r="S81" i="17"/>
  <c r="O81" i="9"/>
  <c r="S81" i="9"/>
  <c r="O81" i="18"/>
  <c r="S81" i="18"/>
  <c r="N11" i="19"/>
  <c r="R11" i="19"/>
  <c r="G11" i="19"/>
  <c r="R11" i="16"/>
  <c r="N11" i="16"/>
  <c r="G11" i="16"/>
  <c r="N11" i="22"/>
  <c r="R11" i="22"/>
  <c r="G11" i="22"/>
  <c r="R11" i="26"/>
  <c r="N11" i="26"/>
  <c r="G11" i="26"/>
  <c r="R11" i="18"/>
  <c r="N11" i="18"/>
  <c r="G11" i="18"/>
  <c r="G75" i="28"/>
  <c r="G64" i="28"/>
  <c r="U64" i="1"/>
  <c r="N73" i="14"/>
  <c r="R73" i="14"/>
  <c r="G73" i="14"/>
  <c r="R73" i="17"/>
  <c r="N73" i="17"/>
  <c r="G73" i="17"/>
  <c r="R73" i="16"/>
  <c r="N73" i="16"/>
  <c r="G73" i="16"/>
  <c r="N73" i="22"/>
  <c r="R73" i="22"/>
  <c r="G73" i="22"/>
  <c r="R73" i="15"/>
  <c r="N73" i="15"/>
  <c r="G73" i="15"/>
  <c r="R59" i="22"/>
  <c r="N59" i="22"/>
  <c r="G59" i="22"/>
  <c r="R59" i="23"/>
  <c r="N59" i="23"/>
  <c r="G59" i="23"/>
  <c r="N59" i="28"/>
  <c r="R59" i="28"/>
  <c r="G59" i="28"/>
  <c r="R59" i="19"/>
  <c r="N59" i="19"/>
  <c r="G59" i="19"/>
  <c r="R59" i="13"/>
  <c r="N59" i="13"/>
  <c r="G59" i="13"/>
  <c r="N15" i="17"/>
  <c r="R15" i="17"/>
  <c r="G15" i="17"/>
  <c r="R15" i="26"/>
  <c r="N15" i="26"/>
  <c r="G15" i="26"/>
  <c r="N15" i="18"/>
  <c r="R15" i="18"/>
  <c r="G15" i="18"/>
  <c r="N15" i="19"/>
  <c r="R15" i="19"/>
  <c r="G15" i="19"/>
  <c r="R15" i="12"/>
  <c r="N15" i="12"/>
  <c r="G15" i="12"/>
  <c r="R22" i="17"/>
  <c r="N22" i="17"/>
  <c r="G22" i="17"/>
  <c r="N22" i="28"/>
  <c r="R22" i="28"/>
  <c r="G22" i="28"/>
  <c r="R22" i="13"/>
  <c r="N22" i="13"/>
  <c r="G22" i="13"/>
  <c r="N22" i="27"/>
  <c r="R22" i="27"/>
  <c r="G22" i="27"/>
  <c r="R22" i="18"/>
  <c r="N22" i="18"/>
  <c r="G22" i="18"/>
  <c r="R49" i="19"/>
  <c r="N49" i="19"/>
  <c r="G49" i="19"/>
  <c r="R49" i="1"/>
  <c r="N49" i="1"/>
  <c r="G49" i="1"/>
  <c r="R49" i="22"/>
  <c r="N49" i="22"/>
  <c r="G49" i="22"/>
  <c r="N49" i="15"/>
  <c r="R49" i="15"/>
  <c r="G49" i="15"/>
  <c r="N49" i="18"/>
  <c r="R49" i="18"/>
  <c r="G49" i="18"/>
  <c r="S66" i="24"/>
  <c r="O66" i="24"/>
  <c r="S66" i="13"/>
  <c r="O66" i="13"/>
  <c r="S66" i="25"/>
  <c r="O66" i="25"/>
  <c r="S66" i="9"/>
  <c r="O66" i="9"/>
  <c r="O66" i="26"/>
  <c r="S66" i="26"/>
  <c r="O7" i="4"/>
  <c r="S7" i="4"/>
  <c r="S7" i="13"/>
  <c r="O7" i="13"/>
  <c r="S7" i="10"/>
  <c r="O7" i="10"/>
  <c r="S7" i="28"/>
  <c r="O7" i="28"/>
  <c r="S7" i="19"/>
  <c r="O7" i="19"/>
  <c r="N85" i="4"/>
  <c r="G85" i="4"/>
  <c r="R85" i="4"/>
  <c r="R85" i="1"/>
  <c r="G85" i="1"/>
  <c r="N85" i="1"/>
  <c r="N85" i="25"/>
  <c r="R85" i="25"/>
  <c r="G85" i="25"/>
  <c r="N85" i="27"/>
  <c r="R85" i="27"/>
  <c r="G85" i="27"/>
  <c r="N85" i="18"/>
  <c r="R85" i="18"/>
  <c r="G85" i="18"/>
  <c r="O15" i="10"/>
  <c r="S15" i="10"/>
  <c r="O15" i="25"/>
  <c r="S15" i="25"/>
  <c r="S15" i="26"/>
  <c r="O15" i="26"/>
  <c r="S15" i="19"/>
  <c r="O15" i="19"/>
  <c r="O15" i="27"/>
  <c r="S15" i="27"/>
  <c r="O14" i="1"/>
  <c r="S14" i="1"/>
  <c r="S14" i="27"/>
  <c r="O14" i="27"/>
  <c r="S14" i="22"/>
  <c r="O14" i="22"/>
  <c r="S14" i="13"/>
  <c r="O14" i="13"/>
  <c r="O14" i="17"/>
  <c r="S14" i="17"/>
  <c r="O61" i="4"/>
  <c r="S61" i="4"/>
  <c r="O61" i="24"/>
  <c r="S61" i="24"/>
  <c r="S61" i="11"/>
  <c r="O61" i="11"/>
  <c r="S61" i="17"/>
  <c r="O61" i="17"/>
  <c r="O61" i="9"/>
  <c r="S61" i="9"/>
  <c r="N27" i="28"/>
  <c r="R27" i="28"/>
  <c r="G27" i="28"/>
  <c r="N27" i="4"/>
  <c r="G27" i="4"/>
  <c r="R27" i="4"/>
  <c r="R27" i="16"/>
  <c r="N27" i="16"/>
  <c r="G27" i="16"/>
  <c r="R27" i="26"/>
  <c r="N27" i="26"/>
  <c r="G27" i="26"/>
  <c r="N27" i="18"/>
  <c r="R27" i="18"/>
  <c r="G27" i="18"/>
  <c r="R42" i="18"/>
  <c r="N42" i="18"/>
  <c r="G42" i="18"/>
  <c r="N42" i="24"/>
  <c r="R42" i="24"/>
  <c r="G42" i="24"/>
  <c r="R42" i="26"/>
  <c r="N42" i="26"/>
  <c r="G42" i="26"/>
  <c r="N42" i="16"/>
  <c r="R42" i="16"/>
  <c r="G42" i="16"/>
  <c r="R42" i="14"/>
  <c r="N42" i="14"/>
  <c r="G42" i="14"/>
  <c r="N72" i="1"/>
  <c r="R72" i="1"/>
  <c r="G72" i="1"/>
  <c r="R72" i="19"/>
  <c r="N72" i="19"/>
  <c r="G72" i="19"/>
  <c r="N72" i="28"/>
  <c r="R72" i="28"/>
  <c r="G72" i="28"/>
  <c r="R72" i="18"/>
  <c r="N72" i="18"/>
  <c r="G72" i="18"/>
  <c r="R72" i="9"/>
  <c r="N72" i="9"/>
  <c r="G72" i="9"/>
  <c r="N77" i="10"/>
  <c r="R77" i="10"/>
  <c r="G77" i="10"/>
  <c r="R77" i="24"/>
  <c r="N77" i="24"/>
  <c r="G77" i="24"/>
  <c r="R77" i="12"/>
  <c r="N77" i="12"/>
  <c r="G77" i="12"/>
  <c r="R77" i="9"/>
  <c r="N77" i="9"/>
  <c r="G77" i="9"/>
  <c r="N77" i="23"/>
  <c r="R77" i="23"/>
  <c r="G77" i="23"/>
  <c r="S45" i="13"/>
  <c r="O45" i="13"/>
  <c r="O45" i="11"/>
  <c r="S45" i="11"/>
  <c r="S45" i="16"/>
  <c r="O45" i="16"/>
  <c r="O45" i="22"/>
  <c r="S45" i="22"/>
  <c r="S45" i="27"/>
  <c r="O45" i="27"/>
  <c r="R63" i="9"/>
  <c r="N63" i="9"/>
  <c r="G63" i="9"/>
  <c r="R63" i="1"/>
  <c r="N63" i="1"/>
  <c r="G63" i="1"/>
  <c r="N63" i="28"/>
  <c r="R63" i="28"/>
  <c r="G63" i="28"/>
  <c r="R63" i="18"/>
  <c r="N63" i="18"/>
  <c r="G63" i="18"/>
  <c r="R63" i="27"/>
  <c r="N63" i="27"/>
  <c r="G63" i="27"/>
  <c r="N43" i="11"/>
  <c r="R43" i="11"/>
  <c r="G43" i="11"/>
  <c r="N43" i="4"/>
  <c r="R43" i="4"/>
  <c r="G43" i="4"/>
  <c r="N43" i="24"/>
  <c r="R43" i="24"/>
  <c r="G43" i="24"/>
  <c r="N43" i="25"/>
  <c r="R43" i="25"/>
  <c r="G43" i="25"/>
  <c r="N43" i="14"/>
  <c r="R43" i="14"/>
  <c r="G43" i="14"/>
  <c r="O71" i="1"/>
  <c r="S71" i="1"/>
  <c r="O71" i="26"/>
  <c r="S71" i="26"/>
  <c r="O71" i="23"/>
  <c r="S71" i="23"/>
  <c r="O71" i="13"/>
  <c r="S71" i="13"/>
  <c r="O71" i="15"/>
  <c r="S71" i="15"/>
  <c r="S41" i="28"/>
  <c r="O41" i="28"/>
  <c r="S41" i="10"/>
  <c r="O41" i="10"/>
  <c r="S41" i="14"/>
  <c r="O41" i="14"/>
  <c r="S41" i="26"/>
  <c r="O41" i="26"/>
  <c r="S41" i="23"/>
  <c r="O41" i="23"/>
  <c r="R10" i="10"/>
  <c r="N10" i="10"/>
  <c r="G10" i="10"/>
  <c r="N10" i="19"/>
  <c r="R10" i="19"/>
  <c r="G10" i="19"/>
  <c r="R10" i="22"/>
  <c r="N10" i="22"/>
  <c r="G10" i="22"/>
  <c r="N10" i="26"/>
  <c r="R10" i="26"/>
  <c r="G10" i="26"/>
  <c r="G10" i="18"/>
  <c r="N10" i="18"/>
  <c r="R10" i="18"/>
  <c r="O32" i="14"/>
  <c r="S32" i="14"/>
  <c r="O32" i="22"/>
  <c r="S32" i="22"/>
  <c r="O32" i="11"/>
  <c r="S32" i="11"/>
  <c r="O32" i="9"/>
  <c r="S32" i="9"/>
  <c r="O32" i="18"/>
  <c r="S32" i="18"/>
  <c r="O30" i="4"/>
  <c r="S30" i="4"/>
  <c r="O30" i="27"/>
  <c r="S30" i="27"/>
  <c r="O30" i="11"/>
  <c r="S30" i="11"/>
  <c r="O30" i="19"/>
  <c r="S30" i="19"/>
  <c r="S30" i="28"/>
  <c r="O30" i="28"/>
  <c r="P67" i="28"/>
  <c r="T67" i="28"/>
  <c r="O65" i="4"/>
  <c r="S65" i="4"/>
  <c r="O65" i="18"/>
  <c r="S65" i="18"/>
  <c r="O65" i="16"/>
  <c r="S65" i="16"/>
  <c r="S65" i="27"/>
  <c r="O65" i="27"/>
  <c r="O65" i="19"/>
  <c r="S65" i="19"/>
  <c r="N12" i="11"/>
  <c r="R12" i="11"/>
  <c r="G12" i="11"/>
  <c r="R12" i="1"/>
  <c r="G12" i="1"/>
  <c r="N12" i="1"/>
  <c r="R12" i="25"/>
  <c r="N12" i="25"/>
  <c r="G12" i="25"/>
  <c r="N12" i="23"/>
  <c r="R12" i="23"/>
  <c r="G12" i="23"/>
  <c r="R12" i="16"/>
  <c r="N12" i="16"/>
  <c r="G12" i="16"/>
  <c r="N17" i="1"/>
  <c r="R17" i="1"/>
  <c r="G17" i="1"/>
  <c r="R17" i="9"/>
  <c r="N17" i="9"/>
  <c r="G17" i="9"/>
  <c r="R17" i="17"/>
  <c r="N17" i="17"/>
  <c r="G17" i="17"/>
  <c r="N17" i="24"/>
  <c r="R17" i="24"/>
  <c r="G17" i="24"/>
  <c r="R17" i="18"/>
  <c r="N17" i="18"/>
  <c r="G17" i="18"/>
  <c r="N32" i="4"/>
  <c r="R32" i="4"/>
  <c r="G32" i="4"/>
  <c r="R32" i="10"/>
  <c r="N32" i="10"/>
  <c r="G32" i="10"/>
  <c r="N32" i="22"/>
  <c r="R32" i="22"/>
  <c r="G32" i="22"/>
  <c r="R32" i="25"/>
  <c r="N32" i="25"/>
  <c r="G32" i="25"/>
  <c r="N32" i="19"/>
  <c r="R32" i="19"/>
  <c r="G32" i="19"/>
  <c r="O31" i="26"/>
  <c r="S31" i="26"/>
  <c r="S31" i="18"/>
  <c r="O31" i="18"/>
  <c r="S31" i="22"/>
  <c r="O31" i="22"/>
  <c r="S31" i="10"/>
  <c r="O31" i="10"/>
  <c r="S31" i="27"/>
  <c r="O31" i="27"/>
  <c r="O70" i="4"/>
  <c r="S70" i="4"/>
  <c r="O70" i="25"/>
  <c r="S70" i="25"/>
  <c r="S70" i="9"/>
  <c r="O70" i="9"/>
  <c r="S70" i="16"/>
  <c r="O70" i="16"/>
  <c r="S70" i="11"/>
  <c r="O70" i="11"/>
  <c r="R83" i="15"/>
  <c r="N83" i="15"/>
  <c r="G83" i="15"/>
  <c r="N83" i="23"/>
  <c r="R83" i="23"/>
  <c r="G83" i="23"/>
  <c r="N83" i="19"/>
  <c r="R83" i="19"/>
  <c r="G83" i="19"/>
  <c r="R83" i="13"/>
  <c r="N83" i="13"/>
  <c r="G83" i="13"/>
  <c r="R83" i="9"/>
  <c r="G83" i="9"/>
  <c r="N83" i="9"/>
  <c r="R69" i="26"/>
  <c r="N69" i="26"/>
  <c r="G69" i="26"/>
  <c r="N69" i="9"/>
  <c r="R69" i="9"/>
  <c r="G69" i="9"/>
  <c r="R69" i="15"/>
  <c r="N69" i="15"/>
  <c r="G69" i="15"/>
  <c r="R69" i="22"/>
  <c r="N69" i="22"/>
  <c r="G69" i="22"/>
  <c r="N69" i="13"/>
  <c r="G69" i="13"/>
  <c r="R69" i="13"/>
  <c r="O63" i="1"/>
  <c r="S63" i="1"/>
  <c r="O63" i="14"/>
  <c r="S63" i="14"/>
  <c r="O63" i="16"/>
  <c r="S63" i="16"/>
  <c r="O63" i="22"/>
  <c r="S63" i="22"/>
  <c r="S63" i="26"/>
  <c r="O63" i="26"/>
  <c r="O83" i="4"/>
  <c r="S83" i="4"/>
  <c r="S83" i="14"/>
  <c r="O83" i="14"/>
  <c r="O83" i="23"/>
  <c r="S83" i="23"/>
  <c r="S83" i="25"/>
  <c r="O83" i="25"/>
  <c r="S83" i="15"/>
  <c r="O83" i="15"/>
  <c r="G71" i="12"/>
  <c r="S55" i="1"/>
  <c r="O55" i="1"/>
  <c r="S55" i="11"/>
  <c r="O55" i="11"/>
  <c r="S55" i="27"/>
  <c r="O55" i="27"/>
  <c r="S55" i="25"/>
  <c r="O55" i="25"/>
  <c r="S55" i="16"/>
  <c r="O55" i="16"/>
  <c r="S28" i="26"/>
  <c r="O28" i="26"/>
  <c r="S28" i="22"/>
  <c r="O28" i="22"/>
  <c r="S28" i="17"/>
  <c r="O28" i="17"/>
  <c r="S28" i="28"/>
  <c r="O28" i="28"/>
  <c r="O28" i="10"/>
  <c r="S28" i="10"/>
  <c r="O23" i="14"/>
  <c r="S23" i="14"/>
  <c r="O23" i="13"/>
  <c r="S23" i="13"/>
  <c r="S23" i="26"/>
  <c r="O23" i="26"/>
  <c r="O23" i="16"/>
  <c r="S23" i="16"/>
  <c r="S23" i="24"/>
  <c r="O23" i="24"/>
  <c r="G61" i="22"/>
  <c r="N39" i="23"/>
  <c r="R39" i="23"/>
  <c r="G39" i="23"/>
  <c r="R39" i="18"/>
  <c r="N39" i="18"/>
  <c r="G39" i="18"/>
  <c r="R39" i="17"/>
  <c r="N39" i="17"/>
  <c r="G39" i="17"/>
  <c r="R39" i="9"/>
  <c r="N39" i="9"/>
  <c r="G39" i="9"/>
  <c r="R39" i="25"/>
  <c r="N39" i="25"/>
  <c r="G39" i="25"/>
  <c r="O60" i="1"/>
  <c r="S60" i="1"/>
  <c r="O60" i="14"/>
  <c r="S60" i="14"/>
  <c r="S60" i="15"/>
  <c r="O60" i="15"/>
  <c r="O60" i="22"/>
  <c r="S60" i="22"/>
  <c r="S60" i="23"/>
  <c r="O60" i="23"/>
  <c r="N66" i="14"/>
  <c r="R66" i="14"/>
  <c r="G66" i="14"/>
  <c r="N66" i="18"/>
  <c r="R66" i="18"/>
  <c r="G66" i="18"/>
  <c r="N66" i="15"/>
  <c r="R66" i="15"/>
  <c r="G66" i="15"/>
  <c r="N66" i="16"/>
  <c r="R66" i="16"/>
  <c r="G66" i="16"/>
  <c r="N66" i="26"/>
  <c r="R66" i="26"/>
  <c r="G66" i="26"/>
  <c r="R65" i="1"/>
  <c r="N65" i="1"/>
  <c r="G65" i="1"/>
  <c r="R65" i="24"/>
  <c r="N65" i="24"/>
  <c r="G65" i="24"/>
  <c r="N65" i="22"/>
  <c r="R65" i="22"/>
  <c r="G65" i="22"/>
  <c r="N65" i="13"/>
  <c r="R65" i="13"/>
  <c r="G65" i="13"/>
  <c r="N65" i="11"/>
  <c r="R65" i="11"/>
  <c r="G65" i="11"/>
  <c r="R28" i="13"/>
  <c r="N28" i="13"/>
  <c r="G28" i="13"/>
  <c r="R28" i="19"/>
  <c r="N28" i="19"/>
  <c r="G28" i="19"/>
  <c r="R28" i="1"/>
  <c r="N28" i="1"/>
  <c r="G28" i="1"/>
  <c r="N28" i="11"/>
  <c r="R28" i="11"/>
  <c r="G28" i="11"/>
  <c r="R28" i="27"/>
  <c r="N28" i="27"/>
  <c r="G28" i="27"/>
  <c r="P67" i="19"/>
  <c r="T67" i="19"/>
  <c r="G61" i="23"/>
  <c r="R6" i="18"/>
  <c r="N6" i="18"/>
  <c r="G6" i="18"/>
  <c r="R6" i="14"/>
  <c r="N6" i="14"/>
  <c r="G6" i="14"/>
  <c r="R6" i="11"/>
  <c r="N6" i="11"/>
  <c r="G6" i="11"/>
  <c r="R6" i="12"/>
  <c r="N6" i="12"/>
  <c r="G6" i="12"/>
  <c r="R6" i="27"/>
  <c r="N6" i="27"/>
  <c r="G6" i="27"/>
  <c r="G64" i="14"/>
  <c r="N50" i="18"/>
  <c r="R50" i="18"/>
  <c r="G50" i="18"/>
  <c r="R50" i="13"/>
  <c r="N50" i="13"/>
  <c r="G50" i="13"/>
  <c r="N50" i="17"/>
  <c r="R50" i="17"/>
  <c r="G50" i="17"/>
  <c r="R50" i="9"/>
  <c r="N50" i="9"/>
  <c r="G50" i="9"/>
  <c r="R50" i="16"/>
  <c r="N50" i="16"/>
  <c r="G50" i="16"/>
  <c r="O74" i="24"/>
  <c r="S74" i="24"/>
  <c r="O74" i="12"/>
  <c r="S74" i="12"/>
  <c r="S74" i="17"/>
  <c r="O74" i="17"/>
  <c r="S74" i="14"/>
  <c r="O74" i="14"/>
  <c r="U61" i="1"/>
  <c r="N13" i="16"/>
  <c r="R13" i="16"/>
  <c r="G13" i="16"/>
  <c r="R13" i="1"/>
  <c r="N13" i="1"/>
  <c r="G13" i="1"/>
  <c r="R13" i="13"/>
  <c r="N13" i="13"/>
  <c r="G13" i="13"/>
  <c r="N13" i="12"/>
  <c r="R13" i="12"/>
  <c r="G13" i="12"/>
  <c r="N13" i="25"/>
  <c r="R13" i="25"/>
  <c r="G13" i="25"/>
  <c r="R54" i="14"/>
  <c r="N54" i="14"/>
  <c r="G54" i="14"/>
  <c r="R54" i="22"/>
  <c r="N54" i="22"/>
  <c r="G54" i="22"/>
  <c r="R54" i="19"/>
  <c r="N54" i="19"/>
  <c r="G54" i="19"/>
  <c r="R54" i="12"/>
  <c r="N54" i="12"/>
  <c r="G54" i="12"/>
  <c r="R54" i="18"/>
  <c r="N54" i="18"/>
  <c r="G54" i="18"/>
  <c r="T86" i="19"/>
  <c r="P86" i="19"/>
  <c r="S51" i="25"/>
  <c r="O51" i="25"/>
  <c r="S51" i="26"/>
  <c r="O51" i="26"/>
  <c r="S51" i="15"/>
  <c r="O51" i="15"/>
  <c r="S51" i="14"/>
  <c r="O51" i="14"/>
  <c r="S47" i="22"/>
  <c r="O47" i="22"/>
  <c r="S47" i="24"/>
  <c r="O47" i="24"/>
  <c r="S47" i="13"/>
  <c r="O47" i="13"/>
  <c r="S47" i="14"/>
  <c r="O47" i="14"/>
  <c r="O47" i="23"/>
  <c r="S47" i="23"/>
  <c r="S10" i="23"/>
  <c r="O10" i="23"/>
  <c r="O10" i="25"/>
  <c r="S10" i="25"/>
  <c r="O10" i="22"/>
  <c r="S10" i="22"/>
  <c r="S10" i="16"/>
  <c r="O10" i="16"/>
  <c r="S10" i="12"/>
  <c r="O10" i="12"/>
  <c r="O34" i="4"/>
  <c r="S34" i="4"/>
  <c r="S34" i="18"/>
  <c r="O34" i="18"/>
  <c r="O34" i="15"/>
  <c r="S34" i="15"/>
  <c r="O34" i="26"/>
  <c r="S34" i="26"/>
  <c r="O34" i="28"/>
  <c r="S34" i="28"/>
  <c r="O86" i="4"/>
  <c r="S86" i="4"/>
  <c r="S86" i="15"/>
  <c r="O86" i="15"/>
  <c r="S86" i="18"/>
  <c r="O86" i="18"/>
  <c r="O86" i="27"/>
  <c r="S86" i="27"/>
  <c r="S86" i="19"/>
  <c r="O86" i="19"/>
  <c r="S5" i="14"/>
  <c r="O5" i="14"/>
  <c r="O5" i="28"/>
  <c r="S5" i="28"/>
  <c r="O5" i="11"/>
  <c r="S5" i="11"/>
  <c r="R33" i="24"/>
  <c r="N33" i="24"/>
  <c r="G33" i="24"/>
  <c r="R33" i="16"/>
  <c r="N33" i="16"/>
  <c r="G33" i="16"/>
  <c r="R33" i="17"/>
  <c r="N33" i="17"/>
  <c r="G33" i="17"/>
  <c r="R33" i="10"/>
  <c r="N33" i="10"/>
  <c r="G33" i="10"/>
  <c r="N33" i="25"/>
  <c r="R33" i="25"/>
  <c r="G33" i="25"/>
  <c r="O72" i="14"/>
  <c r="S72" i="14"/>
  <c r="O72" i="18"/>
  <c r="S72" i="18"/>
  <c r="S72" i="23"/>
  <c r="O72" i="23"/>
  <c r="S72" i="11"/>
  <c r="O72" i="11"/>
  <c r="O72" i="12"/>
  <c r="S72" i="12"/>
  <c r="N24" i="10"/>
  <c r="R24" i="10"/>
  <c r="G24" i="10"/>
  <c r="R24" i="14"/>
  <c r="N24" i="14"/>
  <c r="G24" i="14"/>
  <c r="R24" i="16"/>
  <c r="N24" i="16"/>
  <c r="G24" i="16"/>
  <c r="R24" i="11"/>
  <c r="N24" i="11"/>
  <c r="G24" i="11"/>
  <c r="N24" i="9"/>
  <c r="R24" i="9"/>
  <c r="G24" i="9"/>
  <c r="O58" i="28"/>
  <c r="S58" i="28"/>
  <c r="O58" i="23"/>
  <c r="S58" i="23"/>
  <c r="S58" i="15"/>
  <c r="O58" i="15"/>
  <c r="S58" i="19"/>
  <c r="O58" i="19"/>
  <c r="O58" i="24"/>
  <c r="S58" i="24"/>
  <c r="N81" i="19"/>
  <c r="R81" i="19"/>
  <c r="G81" i="19"/>
  <c r="R81" i="24"/>
  <c r="N81" i="24"/>
  <c r="G81" i="24"/>
  <c r="R81" i="11"/>
  <c r="N81" i="11"/>
  <c r="G81" i="11"/>
  <c r="N81" i="27"/>
  <c r="R81" i="27"/>
  <c r="G81" i="27"/>
  <c r="N81" i="16"/>
  <c r="R81" i="16"/>
  <c r="G81" i="16"/>
  <c r="N52" i="4"/>
  <c r="R52" i="4"/>
  <c r="G52" i="4"/>
  <c r="R52" i="11"/>
  <c r="N52" i="11"/>
  <c r="G52" i="11"/>
  <c r="N52" i="1"/>
  <c r="R52" i="1"/>
  <c r="G52" i="1"/>
  <c r="R52" i="10"/>
  <c r="N52" i="10"/>
  <c r="G52" i="10"/>
  <c r="R52" i="27"/>
  <c r="N52" i="27"/>
  <c r="G52" i="27"/>
  <c r="S16" i="14"/>
  <c r="O16" i="14"/>
  <c r="O16" i="27"/>
  <c r="S16" i="27"/>
  <c r="O16" i="15"/>
  <c r="S16" i="15"/>
  <c r="O16" i="9"/>
  <c r="S16" i="9"/>
  <c r="O16" i="11"/>
  <c r="S16" i="11"/>
  <c r="R47" i="17"/>
  <c r="N47" i="17"/>
  <c r="G47" i="17"/>
  <c r="R47" i="24"/>
  <c r="N47" i="24"/>
  <c r="G47" i="24"/>
  <c r="N47" i="18"/>
  <c r="R47" i="18"/>
  <c r="G47" i="18"/>
  <c r="N47" i="10"/>
  <c r="R47" i="10"/>
  <c r="G47" i="10"/>
  <c r="R47" i="22"/>
  <c r="N47" i="22"/>
  <c r="G47" i="22"/>
  <c r="O33" i="4"/>
  <c r="S33" i="4"/>
  <c r="S33" i="12"/>
  <c r="O33" i="12"/>
  <c r="S33" i="18"/>
  <c r="O33" i="18"/>
  <c r="O33" i="28"/>
  <c r="S33" i="28"/>
  <c r="S33" i="25"/>
  <c r="O33" i="25"/>
  <c r="O33" i="11"/>
  <c r="S33" i="11"/>
  <c r="G71" i="14"/>
  <c r="O62" i="25"/>
  <c r="S62" i="25"/>
  <c r="S62" i="23"/>
  <c r="O62" i="23"/>
  <c r="O62" i="11"/>
  <c r="S62" i="11"/>
  <c r="O62" i="9"/>
  <c r="S62" i="9"/>
  <c r="O62" i="18"/>
  <c r="S62" i="18"/>
  <c r="S67" i="1"/>
  <c r="O67" i="1"/>
  <c r="O67" i="13"/>
  <c r="S67" i="13"/>
  <c r="O67" i="27"/>
  <c r="S67" i="27"/>
  <c r="S67" i="18"/>
  <c r="O67" i="18"/>
  <c r="S67" i="16"/>
  <c r="O67" i="16"/>
  <c r="N26" i="18"/>
  <c r="R26" i="18"/>
  <c r="G26" i="18"/>
  <c r="R26" i="24"/>
  <c r="N26" i="24"/>
  <c r="G26" i="24"/>
  <c r="N26" i="10"/>
  <c r="R26" i="10"/>
  <c r="G26" i="10"/>
  <c r="R26" i="19"/>
  <c r="N26" i="19"/>
  <c r="G26" i="19"/>
  <c r="N26" i="27"/>
  <c r="R26" i="27"/>
  <c r="G26" i="27"/>
  <c r="S37" i="1"/>
  <c r="O37" i="1"/>
  <c r="S37" i="25"/>
  <c r="O37" i="25"/>
  <c r="O37" i="16"/>
  <c r="S37" i="16"/>
  <c r="O37" i="15"/>
  <c r="S37" i="15"/>
  <c r="G67" i="9"/>
  <c r="G67" i="4"/>
  <c r="N46" i="1"/>
  <c r="R46" i="1"/>
  <c r="G46" i="1"/>
  <c r="R46" i="25"/>
  <c r="N46" i="25"/>
  <c r="G46" i="25"/>
  <c r="R46" i="24"/>
  <c r="N46" i="24"/>
  <c r="G46" i="24"/>
  <c r="N46" i="11"/>
  <c r="R46" i="11"/>
  <c r="G46" i="11"/>
  <c r="N46" i="27"/>
  <c r="R46" i="27"/>
  <c r="G46" i="27"/>
  <c r="R51" i="9"/>
  <c r="N51" i="9"/>
  <c r="G51" i="9"/>
  <c r="N51" i="25"/>
  <c r="R51" i="25"/>
  <c r="G51" i="25"/>
  <c r="R51" i="27"/>
  <c r="N51" i="27"/>
  <c r="G51" i="27"/>
  <c r="N51" i="15"/>
  <c r="R51" i="15"/>
  <c r="G51" i="15"/>
  <c r="N51" i="24"/>
  <c r="R51" i="24"/>
  <c r="G51" i="24"/>
  <c r="O80" i="4"/>
  <c r="S80" i="4"/>
  <c r="S80" i="24"/>
  <c r="O80" i="24"/>
  <c r="S80" i="28"/>
  <c r="O80" i="28"/>
  <c r="S80" i="13"/>
  <c r="O80" i="13"/>
  <c r="S80" i="9"/>
  <c r="O80" i="9"/>
  <c r="S24" i="1"/>
  <c r="O24" i="1"/>
  <c r="O24" i="28"/>
  <c r="S24" i="28"/>
  <c r="O24" i="10"/>
  <c r="S24" i="10"/>
  <c r="O24" i="22"/>
  <c r="S24" i="22"/>
  <c r="O24" i="16"/>
  <c r="S24" i="16"/>
  <c r="G64" i="9"/>
  <c r="O56" i="16"/>
  <c r="S56" i="16"/>
  <c r="S56" i="19"/>
  <c r="O56" i="19"/>
  <c r="O56" i="14"/>
  <c r="S56" i="14"/>
  <c r="O56" i="28"/>
  <c r="S56" i="28"/>
  <c r="S56" i="17"/>
  <c r="O56" i="17"/>
  <c r="S13" i="1"/>
  <c r="O13" i="1"/>
  <c r="S13" i="11"/>
  <c r="O13" i="11"/>
  <c r="S13" i="27"/>
  <c r="O13" i="27"/>
  <c r="S13" i="15"/>
  <c r="O13" i="15"/>
  <c r="O13" i="12"/>
  <c r="S13" i="12"/>
  <c r="G61" i="19"/>
  <c r="N57" i="1"/>
  <c r="R57" i="1"/>
  <c r="G57" i="1"/>
  <c r="R57" i="11"/>
  <c r="N57" i="11"/>
  <c r="G57" i="11"/>
  <c r="N57" i="25"/>
  <c r="R57" i="25"/>
  <c r="G57" i="25"/>
  <c r="N57" i="10"/>
  <c r="R57" i="10"/>
  <c r="G57" i="10"/>
  <c r="R57" i="24"/>
  <c r="N57" i="24"/>
  <c r="G57" i="24"/>
  <c r="N25" i="25"/>
  <c r="R25" i="25"/>
  <c r="G25" i="25"/>
  <c r="N25" i="23"/>
  <c r="R25" i="23"/>
  <c r="G25" i="23"/>
  <c r="N25" i="26"/>
  <c r="R25" i="26"/>
  <c r="G25" i="26"/>
  <c r="R25" i="24"/>
  <c r="N25" i="24"/>
  <c r="G25" i="24"/>
  <c r="R25" i="16"/>
  <c r="N25" i="16"/>
  <c r="G25" i="16"/>
  <c r="N53" i="4"/>
  <c r="G53" i="4"/>
  <c r="R53" i="4"/>
  <c r="N53" i="9"/>
  <c r="R53" i="9"/>
  <c r="G53" i="9"/>
  <c r="R53" i="18"/>
  <c r="N53" i="18"/>
  <c r="G53" i="18"/>
  <c r="R53" i="22"/>
  <c r="N53" i="22"/>
  <c r="G53" i="22"/>
  <c r="N53" i="11"/>
  <c r="R53" i="11"/>
  <c r="G53" i="11"/>
  <c r="G61" i="26"/>
  <c r="O25" i="4"/>
  <c r="S25" i="4"/>
  <c r="O25" i="18"/>
  <c r="S25" i="18"/>
  <c r="O25" i="14"/>
  <c r="S25" i="14"/>
  <c r="O25" i="17"/>
  <c r="S25" i="17"/>
  <c r="S25" i="26"/>
  <c r="O25" i="26"/>
  <c r="R74" i="27"/>
  <c r="N74" i="27"/>
  <c r="G74" i="27"/>
  <c r="N74" i="12"/>
  <c r="R74" i="12"/>
  <c r="G74" i="12"/>
  <c r="R74" i="25"/>
  <c r="N74" i="25"/>
  <c r="G74" i="25"/>
  <c r="N74" i="17"/>
  <c r="R74" i="17"/>
  <c r="G74" i="17"/>
  <c r="R74" i="10"/>
  <c r="N74" i="10"/>
  <c r="G74" i="10"/>
  <c r="N37" i="10"/>
  <c r="R37" i="10"/>
  <c r="G37" i="10"/>
  <c r="N37" i="23"/>
  <c r="R37" i="23"/>
  <c r="G37" i="23"/>
  <c r="N37" i="22"/>
  <c r="R37" i="22"/>
  <c r="G37" i="22"/>
  <c r="R37" i="13"/>
  <c r="N37" i="13"/>
  <c r="G37" i="13"/>
  <c r="R37" i="27"/>
  <c r="N37" i="27"/>
  <c r="G37" i="27"/>
  <c r="N16" i="4"/>
  <c r="G16" i="4"/>
  <c r="R16" i="4"/>
  <c r="N16" i="12"/>
  <c r="R16" i="12"/>
  <c r="G16" i="12"/>
  <c r="N16" i="17"/>
  <c r="R16" i="17"/>
  <c r="G16" i="17"/>
  <c r="R16" i="18"/>
  <c r="N16" i="18"/>
  <c r="G16" i="18"/>
  <c r="N16" i="25"/>
  <c r="R16" i="25"/>
  <c r="G16" i="25"/>
  <c r="R56" i="28"/>
  <c r="N56" i="28"/>
  <c r="G56" i="28"/>
  <c r="R56" i="26"/>
  <c r="N56" i="26"/>
  <c r="G56" i="26"/>
  <c r="N56" i="25"/>
  <c r="R56" i="25"/>
  <c r="G56" i="25"/>
  <c r="R56" i="27"/>
  <c r="N56" i="27"/>
  <c r="G56" i="27"/>
  <c r="R56" i="13"/>
  <c r="N56" i="13"/>
  <c r="G56" i="13"/>
  <c r="N55" i="4"/>
  <c r="R55" i="4"/>
  <c r="G55" i="4"/>
  <c r="R55" i="11"/>
  <c r="N55" i="11"/>
  <c r="G55" i="11"/>
  <c r="R55" i="27"/>
  <c r="N55" i="27"/>
  <c r="G55" i="27"/>
  <c r="R55" i="25"/>
  <c r="N55" i="25"/>
  <c r="G55" i="25"/>
  <c r="N55" i="12"/>
  <c r="R55" i="12"/>
  <c r="G55" i="12"/>
  <c r="O54" i="4"/>
  <c r="S54" i="4"/>
  <c r="S54" i="9"/>
  <c r="O54" i="9"/>
  <c r="S54" i="17"/>
  <c r="O54" i="17"/>
  <c r="O54" i="11"/>
  <c r="S54" i="11"/>
  <c r="S54" i="15"/>
  <c r="O54" i="15"/>
  <c r="S54" i="28"/>
  <c r="O54" i="28"/>
  <c r="O46" i="1"/>
  <c r="S46" i="1"/>
  <c r="S46" i="10"/>
  <c r="O46" i="10"/>
  <c r="O46" i="12"/>
  <c r="S46" i="12"/>
  <c r="O46" i="9"/>
  <c r="S46" i="9"/>
  <c r="O46" i="13"/>
  <c r="S46" i="13"/>
  <c r="S42" i="22"/>
  <c r="O42" i="22"/>
  <c r="S42" i="9"/>
  <c r="O42" i="9"/>
  <c r="O42" i="28"/>
  <c r="S42" i="28"/>
  <c r="O42" i="24"/>
  <c r="S42" i="24"/>
  <c r="O42" i="12"/>
  <c r="S42" i="12"/>
  <c r="O6" i="4"/>
  <c r="S6" i="4"/>
  <c r="O6" i="25"/>
  <c r="S6" i="25"/>
  <c r="O6" i="23"/>
  <c r="S6" i="23"/>
  <c r="S6" i="12"/>
  <c r="O6" i="12"/>
  <c r="S6" i="9"/>
  <c r="O6" i="9"/>
  <c r="O50" i="18"/>
  <c r="S50" i="18"/>
  <c r="O50" i="14"/>
  <c r="S50" i="14"/>
  <c r="S50" i="25"/>
  <c r="O50" i="25"/>
  <c r="O50" i="23"/>
  <c r="S50" i="23"/>
  <c r="S50" i="15"/>
  <c r="O50" i="15"/>
  <c r="S26" i="19"/>
  <c r="O26" i="19"/>
  <c r="S26" i="11"/>
  <c r="O26" i="11"/>
  <c r="O26" i="24"/>
  <c r="S26" i="24"/>
  <c r="O26" i="23"/>
  <c r="S26" i="23"/>
  <c r="S26" i="25"/>
  <c r="O26" i="25"/>
  <c r="R7" i="10"/>
  <c r="N7" i="10"/>
  <c r="G7" i="10"/>
  <c r="R7" i="25"/>
  <c r="N7" i="25"/>
  <c r="G7" i="25"/>
  <c r="N7" i="18"/>
  <c r="R7" i="18"/>
  <c r="G7" i="18"/>
  <c r="R7" i="11"/>
  <c r="N7" i="11"/>
  <c r="G7" i="11"/>
  <c r="R7" i="9"/>
  <c r="N7" i="9"/>
  <c r="G7" i="9"/>
  <c r="R82" i="28"/>
  <c r="N82" i="28"/>
  <c r="G82" i="28"/>
  <c r="N82" i="14"/>
  <c r="R82" i="14"/>
  <c r="G82" i="14"/>
  <c r="R82" i="16"/>
  <c r="N82" i="16"/>
  <c r="G82" i="16"/>
  <c r="N82" i="15"/>
  <c r="R82" i="15"/>
  <c r="G82" i="15"/>
  <c r="N82" i="22"/>
  <c r="G82" i="22"/>
  <c r="R82" i="22"/>
  <c r="N20" i="23"/>
  <c r="R20" i="23"/>
  <c r="G20" i="23"/>
  <c r="N20" i="1"/>
  <c r="R20" i="1"/>
  <c r="G20" i="1"/>
  <c r="R20" i="12"/>
  <c r="N20" i="12"/>
  <c r="G20" i="12"/>
  <c r="N20" i="11"/>
  <c r="R20" i="11"/>
  <c r="G20" i="11"/>
  <c r="N20" i="16"/>
  <c r="R20" i="16"/>
  <c r="G20" i="16"/>
  <c r="G61" i="1"/>
  <c r="R62" i="4"/>
  <c r="N62" i="4"/>
  <c r="G62" i="4"/>
  <c r="R62" i="18"/>
  <c r="N62" i="18"/>
  <c r="G62" i="18"/>
  <c r="N62" i="15"/>
  <c r="R62" i="15"/>
  <c r="G62" i="15"/>
  <c r="N62" i="16"/>
  <c r="R62" i="16"/>
  <c r="G62" i="16"/>
  <c r="R62" i="9"/>
  <c r="N62" i="9"/>
  <c r="G62" i="9"/>
  <c r="N19" i="23"/>
  <c r="R19" i="23"/>
  <c r="G19" i="23"/>
  <c r="N19" i="4"/>
  <c r="R19" i="4"/>
  <c r="G19" i="4"/>
  <c r="R19" i="9"/>
  <c r="N19" i="9"/>
  <c r="G19" i="9"/>
  <c r="R19" i="24"/>
  <c r="N19" i="24"/>
  <c r="G19" i="24"/>
  <c r="R19" i="28"/>
  <c r="N19" i="28"/>
  <c r="G19" i="28"/>
  <c r="S78" i="25"/>
  <c r="O78" i="25"/>
  <c r="S78" i="19"/>
  <c r="O78" i="19"/>
  <c r="O78" i="11"/>
  <c r="S78" i="11"/>
  <c r="S78" i="23"/>
  <c r="O78" i="23"/>
  <c r="O78" i="9"/>
  <c r="S78" i="9"/>
  <c r="N35" i="27"/>
  <c r="R35" i="27"/>
  <c r="G35" i="27"/>
  <c r="R35" i="16"/>
  <c r="N35" i="16"/>
  <c r="G35" i="16"/>
  <c r="R35" i="14"/>
  <c r="N35" i="14"/>
  <c r="G35" i="14"/>
  <c r="R35" i="26"/>
  <c r="N35" i="26"/>
  <c r="G35" i="26"/>
  <c r="N35" i="13"/>
  <c r="R35" i="13"/>
  <c r="G35" i="13"/>
  <c r="G86" i="27"/>
  <c r="S85" i="12"/>
  <c r="O85" i="12"/>
  <c r="O85" i="28"/>
  <c r="S85" i="28"/>
  <c r="S85" i="26"/>
  <c r="O85" i="26"/>
  <c r="O85" i="24"/>
  <c r="S85" i="24"/>
  <c r="S85" i="19"/>
  <c r="O85" i="19"/>
  <c r="R80" i="16"/>
  <c r="N80" i="16"/>
  <c r="G80" i="16"/>
  <c r="N80" i="28"/>
  <c r="R80" i="28"/>
  <c r="G80" i="28"/>
  <c r="R80" i="17"/>
  <c r="N80" i="17"/>
  <c r="G80" i="17"/>
  <c r="N80" i="26"/>
  <c r="R80" i="26"/>
  <c r="G80" i="26"/>
  <c r="N80" i="9"/>
  <c r="G80" i="9"/>
  <c r="R80" i="9"/>
  <c r="N41" i="27"/>
  <c r="R41" i="27"/>
  <c r="G41" i="27"/>
  <c r="N41" i="9"/>
  <c r="R41" i="9"/>
  <c r="G41" i="9"/>
  <c r="R41" i="15"/>
  <c r="N41" i="15"/>
  <c r="G41" i="15"/>
  <c r="N41" i="19"/>
  <c r="R41" i="19"/>
  <c r="G41" i="19"/>
  <c r="R41" i="23"/>
  <c r="N41" i="23"/>
  <c r="G41" i="23"/>
  <c r="G61" i="9"/>
  <c r="N45" i="16"/>
  <c r="R45" i="16"/>
  <c r="G45" i="16"/>
  <c r="R45" i="13"/>
  <c r="N45" i="13"/>
  <c r="G45" i="13"/>
  <c r="R45" i="23"/>
  <c r="N45" i="23"/>
  <c r="G45" i="23"/>
  <c r="N45" i="26"/>
  <c r="R45" i="26"/>
  <c r="G45" i="26"/>
  <c r="N45" i="12"/>
  <c r="G45" i="12"/>
  <c r="R45" i="12"/>
  <c r="G71" i="11"/>
  <c r="N18" i="4"/>
  <c r="G18" i="4"/>
  <c r="R18" i="4"/>
  <c r="N18" i="15"/>
  <c r="R18" i="15"/>
  <c r="G18" i="15"/>
  <c r="N18" i="25"/>
  <c r="R18" i="25"/>
  <c r="G18" i="25"/>
  <c r="N18" i="13"/>
  <c r="R18" i="13"/>
  <c r="G18" i="13"/>
  <c r="R18" i="11"/>
  <c r="N18" i="11"/>
  <c r="G18" i="11"/>
  <c r="N79" i="1"/>
  <c r="R79" i="1"/>
  <c r="G79" i="1"/>
  <c r="R79" i="23"/>
  <c r="N79" i="23"/>
  <c r="G79" i="23"/>
  <c r="R79" i="24"/>
  <c r="N79" i="24"/>
  <c r="G79" i="24"/>
  <c r="N79" i="28"/>
  <c r="R79" i="28"/>
  <c r="G79" i="28"/>
  <c r="R79" i="26"/>
  <c r="N79" i="26"/>
  <c r="G79" i="26"/>
  <c r="N34" i="1"/>
  <c r="R34" i="1"/>
  <c r="G34" i="1"/>
  <c r="N34" i="11"/>
  <c r="R34" i="11"/>
  <c r="G34" i="11"/>
  <c r="N34" i="16"/>
  <c r="R34" i="16"/>
  <c r="G34" i="16"/>
  <c r="N34" i="17"/>
  <c r="R34" i="17"/>
  <c r="G34" i="17"/>
  <c r="R34" i="19"/>
  <c r="N34" i="19"/>
  <c r="G34" i="19"/>
  <c r="G58" i="18"/>
  <c r="O19" i="1"/>
  <c r="S19" i="1"/>
  <c r="S19" i="25"/>
  <c r="O19" i="25"/>
  <c r="O19" i="17"/>
  <c r="S19" i="17"/>
  <c r="S19" i="19"/>
  <c r="O19" i="19"/>
  <c r="S19" i="11"/>
  <c r="O19" i="11"/>
  <c r="O49" i="4"/>
  <c r="S49" i="4"/>
  <c r="O49" i="28"/>
  <c r="S49" i="28"/>
  <c r="S49" i="13"/>
  <c r="O49" i="13"/>
  <c r="S49" i="11"/>
  <c r="O49" i="11"/>
  <c r="O49" i="25"/>
  <c r="S49" i="25"/>
  <c r="O9" i="23"/>
  <c r="S9" i="23"/>
  <c r="O9" i="13"/>
  <c r="S9" i="13"/>
  <c r="S9" i="10"/>
  <c r="O9" i="10"/>
  <c r="S9" i="12"/>
  <c r="O9" i="12"/>
  <c r="S9" i="11"/>
  <c r="O9" i="11"/>
  <c r="O38" i="14"/>
  <c r="S38" i="14"/>
  <c r="O38" i="23"/>
  <c r="S38" i="23"/>
  <c r="S38" i="28"/>
  <c r="O38" i="28"/>
  <c r="O38" i="9"/>
  <c r="S38" i="9"/>
  <c r="O38" i="11"/>
  <c r="S38" i="11"/>
  <c r="S40" i="4"/>
  <c r="O40" i="4"/>
  <c r="O40" i="12"/>
  <c r="S40" i="12"/>
  <c r="O40" i="26"/>
  <c r="S40" i="26"/>
  <c r="S40" i="27"/>
  <c r="O40" i="27"/>
  <c r="S40" i="18"/>
  <c r="O40" i="18"/>
  <c r="G58" i="9"/>
  <c r="S43" i="12"/>
  <c r="O43" i="12"/>
  <c r="O43" i="11"/>
  <c r="S43" i="11"/>
  <c r="S43" i="13"/>
  <c r="O43" i="13"/>
  <c r="O43" i="27"/>
  <c r="S43" i="27"/>
  <c r="O43" i="26"/>
  <c r="S43" i="26"/>
  <c r="G70" i="17"/>
  <c r="G67" i="18"/>
  <c r="N21" i="12"/>
  <c r="R21" i="12"/>
  <c r="G21" i="12"/>
  <c r="R21" i="25"/>
  <c r="N21" i="25"/>
  <c r="G21" i="25"/>
  <c r="N21" i="11"/>
  <c r="R21" i="11"/>
  <c r="G21" i="11"/>
  <c r="R21" i="28"/>
  <c r="N21" i="28"/>
  <c r="G21" i="28"/>
  <c r="R21" i="13"/>
  <c r="N21" i="13"/>
  <c r="G21" i="13"/>
  <c r="R29" i="23"/>
  <c r="N29" i="23"/>
  <c r="G29" i="23"/>
  <c r="R29" i="25"/>
  <c r="N29" i="25"/>
  <c r="G29" i="25"/>
  <c r="N29" i="19"/>
  <c r="R29" i="19"/>
  <c r="G29" i="19"/>
  <c r="R29" i="14"/>
  <c r="N29" i="14"/>
  <c r="G29" i="14"/>
  <c r="R29" i="9"/>
  <c r="N29" i="9"/>
  <c r="G29" i="9"/>
  <c r="O17" i="10"/>
  <c r="S17" i="10"/>
  <c r="O17" i="9"/>
  <c r="S17" i="9"/>
  <c r="O17" i="15"/>
  <c r="S17" i="15"/>
  <c r="S17" i="28"/>
  <c r="O17" i="28"/>
  <c r="O17" i="12"/>
  <c r="S17" i="12"/>
  <c r="O21" i="1"/>
  <c r="S21" i="1"/>
  <c r="S21" i="22"/>
  <c r="O21" i="22"/>
  <c r="S21" i="28"/>
  <c r="O21" i="28"/>
  <c r="O21" i="27"/>
  <c r="S21" i="27"/>
  <c r="S21" i="26"/>
  <c r="O21" i="26"/>
  <c r="N76" i="13"/>
  <c r="R76" i="13"/>
  <c r="G76" i="13"/>
  <c r="N76" i="12"/>
  <c r="R76" i="12"/>
  <c r="G76" i="12"/>
  <c r="N76" i="14"/>
  <c r="R76" i="14"/>
  <c r="G76" i="14"/>
  <c r="R76" i="28"/>
  <c r="N76" i="28"/>
  <c r="G76" i="28"/>
  <c r="R76" i="19"/>
  <c r="N76" i="19"/>
  <c r="G76" i="19"/>
  <c r="G64" i="11"/>
  <c r="N8" i="4"/>
  <c r="G8" i="4"/>
  <c r="R8" i="4"/>
  <c r="N8" i="28"/>
  <c r="R8" i="28"/>
  <c r="G8" i="28"/>
  <c r="R8" i="18"/>
  <c r="N8" i="18"/>
  <c r="G8" i="18"/>
  <c r="R8" i="13"/>
  <c r="N8" i="13"/>
  <c r="G8" i="13"/>
  <c r="R8" i="22"/>
  <c r="N8" i="22"/>
  <c r="G8" i="22"/>
  <c r="V76" i="1"/>
  <c r="R5" i="23"/>
  <c r="N5" i="23"/>
  <c r="G5" i="23"/>
  <c r="R5" i="25"/>
  <c r="N5" i="25"/>
  <c r="G5" i="25"/>
  <c r="N5" i="24"/>
  <c r="R5" i="24"/>
  <c r="G5" i="24"/>
  <c r="R5" i="11"/>
  <c r="N5" i="11"/>
  <c r="G5" i="11"/>
  <c r="R5" i="22"/>
  <c r="N5" i="22"/>
  <c r="G5" i="22"/>
  <c r="N9" i="25"/>
  <c r="R9" i="25"/>
  <c r="G9" i="25"/>
  <c r="R9" i="1"/>
  <c r="N9" i="1"/>
  <c r="G9" i="1"/>
  <c r="R9" i="9"/>
  <c r="N9" i="9"/>
  <c r="G9" i="9"/>
  <c r="N9" i="15"/>
  <c r="R9" i="15"/>
  <c r="G9" i="15"/>
  <c r="R9" i="28"/>
  <c r="N9" i="28"/>
  <c r="G9" i="28"/>
  <c r="O27" i="4"/>
  <c r="S27" i="4"/>
  <c r="S27" i="19"/>
  <c r="O27" i="19"/>
  <c r="S27" i="28"/>
  <c r="O27" i="28"/>
  <c r="O27" i="10"/>
  <c r="S27" i="10"/>
  <c r="O27" i="13"/>
  <c r="S27" i="13"/>
  <c r="G86" i="15"/>
  <c r="O8" i="1"/>
  <c r="S8" i="1"/>
  <c r="S8" i="27"/>
  <c r="O8" i="27"/>
  <c r="S8" i="24"/>
  <c r="O8" i="24"/>
  <c r="O8" i="14"/>
  <c r="S8" i="14"/>
  <c r="O69" i="4"/>
  <c r="S69" i="4"/>
  <c r="S69" i="27"/>
  <c r="O69" i="27"/>
  <c r="S69" i="25"/>
  <c r="O69" i="25"/>
  <c r="S69" i="9"/>
  <c r="O69" i="9"/>
  <c r="S69" i="11"/>
  <c r="O69" i="11"/>
  <c r="O29" i="4"/>
  <c r="S29" i="4"/>
  <c r="O29" i="22"/>
  <c r="S29" i="22"/>
  <c r="S29" i="13"/>
  <c r="O29" i="13"/>
  <c r="S29" i="16"/>
  <c r="O29" i="16"/>
  <c r="O29" i="25"/>
  <c r="S29" i="25"/>
  <c r="R36" i="9"/>
  <c r="N36" i="9"/>
  <c r="G36" i="9"/>
  <c r="R36" i="13"/>
  <c r="N36" i="13"/>
  <c r="G36" i="13"/>
  <c r="N36" i="11"/>
  <c r="R36" i="11"/>
  <c r="G36" i="11"/>
  <c r="R36" i="23"/>
  <c r="N36" i="23"/>
  <c r="G36" i="23"/>
  <c r="N36" i="12"/>
  <c r="R36" i="12"/>
  <c r="G36" i="12"/>
  <c r="N84" i="22"/>
  <c r="R84" i="22"/>
  <c r="G84" i="22"/>
  <c r="R84" i="18"/>
  <c r="N84" i="18"/>
  <c r="G84" i="18"/>
  <c r="N84" i="24"/>
  <c r="R84" i="24"/>
  <c r="G84" i="24"/>
  <c r="N84" i="10"/>
  <c r="R84" i="10"/>
  <c r="G84" i="10"/>
  <c r="N84" i="4"/>
  <c r="R84" i="4"/>
  <c r="G84" i="4"/>
  <c r="R68" i="1"/>
  <c r="N68" i="1"/>
  <c r="G68" i="1"/>
  <c r="R68" i="25"/>
  <c r="N68" i="25"/>
  <c r="G68" i="25"/>
  <c r="R68" i="11"/>
  <c r="N68" i="11"/>
  <c r="G68" i="11"/>
  <c r="R68" i="22"/>
  <c r="N68" i="22"/>
  <c r="G68" i="22"/>
  <c r="R68" i="14"/>
  <c r="N68" i="14"/>
  <c r="G68" i="14"/>
  <c r="R30" i="28"/>
  <c r="N30" i="28"/>
  <c r="G30" i="28"/>
  <c r="N30" i="10"/>
  <c r="R30" i="10"/>
  <c r="G30" i="10"/>
  <c r="N30" i="17"/>
  <c r="R30" i="17"/>
  <c r="G30" i="17"/>
  <c r="R30" i="26"/>
  <c r="N30" i="26"/>
  <c r="G30" i="26"/>
  <c r="N30" i="27"/>
  <c r="R30" i="27"/>
  <c r="G30" i="27"/>
  <c r="R78" i="26"/>
  <c r="N78" i="26"/>
  <c r="G78" i="26"/>
  <c r="R78" i="11"/>
  <c r="N78" i="11"/>
  <c r="G78" i="11"/>
  <c r="R78" i="15"/>
  <c r="N78" i="15"/>
  <c r="G78" i="15"/>
  <c r="N78" i="27"/>
  <c r="R78" i="27"/>
  <c r="G78" i="27"/>
  <c r="N78" i="13"/>
  <c r="R78" i="13"/>
  <c r="G78" i="13"/>
  <c r="O36" i="4"/>
  <c r="S36" i="4"/>
  <c r="O36" i="11"/>
  <c r="S36" i="11"/>
  <c r="O36" i="13"/>
  <c r="S36" i="13"/>
  <c r="S36" i="19"/>
  <c r="O36" i="19"/>
  <c r="O36" i="14"/>
  <c r="S36" i="14"/>
  <c r="S39" i="27"/>
  <c r="O39" i="27"/>
  <c r="O39" i="14"/>
  <c r="S39" i="14"/>
  <c r="O39" i="23"/>
  <c r="S39" i="23"/>
  <c r="O39" i="17"/>
  <c r="S39" i="17"/>
  <c r="O39" i="26"/>
  <c r="S39" i="26"/>
  <c r="S52" i="1"/>
  <c r="O52" i="1"/>
  <c r="O52" i="18"/>
  <c r="S52" i="18"/>
  <c r="O52" i="22"/>
  <c r="S52" i="22"/>
  <c r="O52" i="13"/>
  <c r="S52" i="13"/>
  <c r="S52" i="23"/>
  <c r="O52" i="23"/>
  <c r="O59" i="4"/>
  <c r="S59" i="4"/>
  <c r="S59" i="25"/>
  <c r="O59" i="25"/>
  <c r="O59" i="28"/>
  <c r="S59" i="28"/>
  <c r="S59" i="26"/>
  <c r="O59" i="26"/>
  <c r="S59" i="27"/>
  <c r="O59" i="27"/>
  <c r="S79" i="10"/>
  <c r="O79" i="10"/>
  <c r="S79" i="24"/>
  <c r="O79" i="24"/>
  <c r="S79" i="27"/>
  <c r="O79" i="27"/>
  <c r="S79" i="25"/>
  <c r="O79" i="25"/>
  <c r="S79" i="18"/>
  <c r="O79" i="18"/>
  <c r="P70" i="4"/>
  <c r="T70" i="4"/>
  <c r="N44" i="25"/>
  <c r="R44" i="25"/>
  <c r="G44" i="25"/>
  <c r="R44" i="28"/>
  <c r="N44" i="28"/>
  <c r="G44" i="28"/>
  <c r="R44" i="16"/>
  <c r="N44" i="16"/>
  <c r="G44" i="16"/>
  <c r="N44" i="22"/>
  <c r="R44" i="22"/>
  <c r="G44" i="22"/>
  <c r="R44" i="18"/>
  <c r="N44" i="18"/>
  <c r="G44" i="18"/>
  <c r="O48" i="1"/>
  <c r="S48" i="1"/>
  <c r="S48" i="10"/>
  <c r="O48" i="10"/>
  <c r="O48" i="22"/>
  <c r="S48" i="22"/>
  <c r="O48" i="24"/>
  <c r="S48" i="24"/>
  <c r="O48" i="13"/>
  <c r="S48" i="13"/>
  <c r="O53" i="1"/>
  <c r="S53" i="1"/>
  <c r="S53" i="16"/>
  <c r="O53" i="16"/>
  <c r="O53" i="14"/>
  <c r="S53" i="14"/>
  <c r="O53" i="25"/>
  <c r="S53" i="25"/>
  <c r="O53" i="15"/>
  <c r="S53" i="15"/>
  <c r="G48" i="1"/>
  <c r="N48" i="1"/>
  <c r="R48" i="1"/>
  <c r="N48" i="18"/>
  <c r="R48" i="18"/>
  <c r="G48" i="18"/>
  <c r="N48" i="28"/>
  <c r="R48" i="28"/>
  <c r="G48" i="28"/>
  <c r="N48" i="14"/>
  <c r="R48" i="14"/>
  <c r="G48" i="14"/>
  <c r="N48" i="24"/>
  <c r="R48" i="24"/>
  <c r="G48" i="24"/>
  <c r="R31" i="1"/>
  <c r="N31" i="1"/>
  <c r="G31" i="1"/>
  <c r="N31" i="9"/>
  <c r="R31" i="9"/>
  <c r="G31" i="9"/>
  <c r="N31" i="23"/>
  <c r="R31" i="23"/>
  <c r="G31" i="23"/>
  <c r="R31" i="25"/>
  <c r="N31" i="25"/>
  <c r="G31" i="25"/>
  <c r="R31" i="11"/>
  <c r="N31" i="11"/>
  <c r="G31" i="11"/>
  <c r="R60" i="17"/>
  <c r="N60" i="17"/>
  <c r="G60" i="17"/>
  <c r="N60" i="16"/>
  <c r="R60" i="16"/>
  <c r="G60" i="16"/>
  <c r="R60" i="14"/>
  <c r="N60" i="14"/>
  <c r="G60" i="14"/>
  <c r="N60" i="27"/>
  <c r="R60" i="27"/>
  <c r="G60" i="27"/>
  <c r="R60" i="26"/>
  <c r="N60" i="26"/>
  <c r="G60" i="26"/>
  <c r="O11" i="11"/>
  <c r="S11" i="11"/>
  <c r="O11" i="24"/>
  <c r="S11" i="24"/>
  <c r="S11" i="14"/>
  <c r="O11" i="14"/>
  <c r="S11" i="27"/>
  <c r="O11" i="27"/>
  <c r="O11" i="25"/>
  <c r="S11" i="25"/>
  <c r="S75" i="13"/>
  <c r="O75" i="13"/>
  <c r="O75" i="16"/>
  <c r="S75" i="16"/>
  <c r="S75" i="18"/>
  <c r="O75" i="18"/>
  <c r="O75" i="14"/>
  <c r="S75" i="14"/>
  <c r="G75" i="14"/>
  <c r="O75" i="22"/>
  <c r="S75" i="22"/>
  <c r="R23" i="1"/>
  <c r="N23" i="1"/>
  <c r="G23" i="1"/>
  <c r="R23" i="18"/>
  <c r="N23" i="18"/>
  <c r="G23" i="18"/>
  <c r="R23" i="24"/>
  <c r="N23" i="24"/>
  <c r="G23" i="24"/>
  <c r="R23" i="15"/>
  <c r="N23" i="15"/>
  <c r="G23" i="15"/>
  <c r="N23" i="17"/>
  <c r="R23" i="17"/>
  <c r="G23" i="17"/>
  <c r="S18" i="1"/>
  <c r="O18" i="1"/>
  <c r="S18" i="15"/>
  <c r="O18" i="15"/>
  <c r="O18" i="28"/>
  <c r="S18" i="28"/>
  <c r="S18" i="26"/>
  <c r="O18" i="26"/>
  <c r="S18" i="19"/>
  <c r="O18" i="19"/>
  <c r="S20" i="22"/>
  <c r="O20" i="22"/>
  <c r="O20" i="12"/>
  <c r="S20" i="12"/>
  <c r="O20" i="23"/>
  <c r="S20" i="23"/>
  <c r="O20" i="11"/>
  <c r="S20" i="11"/>
  <c r="S20" i="24"/>
  <c r="O20" i="24"/>
  <c r="O64" i="16"/>
  <c r="S64" i="16"/>
  <c r="S64" i="18"/>
  <c r="O64" i="18"/>
  <c r="S64" i="27"/>
  <c r="O64" i="27"/>
  <c r="O64" i="26"/>
  <c r="S64" i="26"/>
  <c r="S64" i="25"/>
  <c r="O64" i="25"/>
  <c r="O57" i="24"/>
  <c r="S57" i="24"/>
  <c r="O57" i="9"/>
  <c r="S57" i="9"/>
  <c r="O57" i="18"/>
  <c r="S57" i="18"/>
  <c r="O57" i="15"/>
  <c r="S57" i="15"/>
  <c r="S57" i="13"/>
  <c r="O57" i="13"/>
  <c r="O22" i="24"/>
  <c r="S22" i="24"/>
  <c r="S22" i="28"/>
  <c r="O22" i="28"/>
  <c r="O22" i="17"/>
  <c r="S22" i="17"/>
  <c r="S22" i="15"/>
  <c r="O22" i="15"/>
  <c r="O22" i="12"/>
  <c r="S22" i="12"/>
  <c r="T67" i="27"/>
  <c r="P67" i="27"/>
  <c r="P61" i="16"/>
  <c r="T61" i="16"/>
  <c r="R14" i="22"/>
  <c r="N14" i="22"/>
  <c r="G14" i="22"/>
  <c r="N14" i="23"/>
  <c r="R14" i="23"/>
  <c r="G14" i="23"/>
  <c r="N14" i="4"/>
  <c r="G14" i="4"/>
  <c r="R14" i="4"/>
  <c r="N14" i="11"/>
  <c r="R14" i="11"/>
  <c r="G14" i="11"/>
  <c r="N14" i="15"/>
  <c r="R14" i="15"/>
  <c r="G14" i="15"/>
  <c r="N40" i="11"/>
  <c r="R40" i="11"/>
  <c r="G40" i="11"/>
  <c r="R40" i="9"/>
  <c r="N40" i="9"/>
  <c r="G40" i="9"/>
  <c r="N40" i="24"/>
  <c r="R40" i="24"/>
  <c r="G40" i="24"/>
  <c r="N40" i="18"/>
  <c r="R40" i="18"/>
  <c r="G40" i="18"/>
  <c r="G40" i="17"/>
  <c r="N40" i="17"/>
  <c r="R40" i="17"/>
  <c r="G75" i="24"/>
  <c r="N38" i="18"/>
  <c r="R38" i="18"/>
  <c r="G38" i="18"/>
  <c r="R38" i="1"/>
  <c r="N38" i="1"/>
  <c r="G38" i="1"/>
  <c r="N38" i="12"/>
  <c r="R38" i="12"/>
  <c r="G38" i="12"/>
  <c r="R38" i="16"/>
  <c r="N38" i="16"/>
  <c r="G38" i="16"/>
  <c r="R38" i="13"/>
  <c r="N38" i="13"/>
  <c r="G38" i="13"/>
  <c r="S44" i="12"/>
  <c r="O44" i="12"/>
  <c r="O44" i="28"/>
  <c r="S44" i="28"/>
  <c r="S44" i="18"/>
  <c r="O44" i="18"/>
  <c r="O44" i="9"/>
  <c r="S44" i="9"/>
  <c r="O44" i="11"/>
  <c r="S44" i="11"/>
  <c r="S81" i="12"/>
  <c r="O81" i="12"/>
  <c r="S81" i="26"/>
  <c r="O81" i="26"/>
  <c r="O81" i="24"/>
  <c r="S81" i="24"/>
  <c r="S81" i="27"/>
  <c r="O81" i="27"/>
  <c r="O81" i="23"/>
  <c r="S81" i="23"/>
  <c r="N11" i="24"/>
  <c r="R11" i="24"/>
  <c r="G11" i="24"/>
  <c r="N11" i="10"/>
  <c r="R11" i="10"/>
  <c r="G11" i="10"/>
  <c r="R11" i="9"/>
  <c r="N11" i="9"/>
  <c r="G11" i="9"/>
  <c r="R11" i="28"/>
  <c r="N11" i="28"/>
  <c r="G11" i="28"/>
  <c r="N11" i="23"/>
  <c r="R11" i="23"/>
  <c r="G11" i="23"/>
  <c r="G64" i="22"/>
  <c r="R73" i="11"/>
  <c r="N73" i="11"/>
  <c r="G73" i="11"/>
  <c r="N73" i="23"/>
  <c r="R73" i="23"/>
  <c r="G73" i="23"/>
  <c r="N73" i="28"/>
  <c r="R73" i="28"/>
  <c r="G73" i="28"/>
  <c r="R73" i="13"/>
  <c r="N73" i="13"/>
  <c r="G73" i="13"/>
  <c r="N73" i="10"/>
  <c r="R73" i="10"/>
  <c r="G73" i="10"/>
  <c r="N59" i="26"/>
  <c r="R59" i="26"/>
  <c r="G59" i="26"/>
  <c r="R59" i="14"/>
  <c r="N59" i="14"/>
  <c r="G59" i="14"/>
  <c r="N59" i="10"/>
  <c r="R59" i="10"/>
  <c r="G59" i="10"/>
  <c r="R59" i="16"/>
  <c r="N59" i="16"/>
  <c r="G59" i="16"/>
  <c r="N59" i="17"/>
  <c r="R59" i="17"/>
  <c r="G59" i="17"/>
  <c r="R15" i="28"/>
  <c r="N15" i="28"/>
  <c r="G15" i="28"/>
  <c r="R15" i="23"/>
  <c r="N15" i="23"/>
  <c r="G15" i="23"/>
  <c r="N15" i="11"/>
  <c r="R15" i="11"/>
  <c r="G15" i="11"/>
  <c r="N15" i="15"/>
  <c r="R15" i="15"/>
  <c r="G15" i="15"/>
  <c r="R15" i="25"/>
  <c r="N15" i="25"/>
  <c r="G15" i="25"/>
  <c r="N22" i="4"/>
  <c r="R22" i="4"/>
  <c r="G22" i="4"/>
  <c r="N22" i="1"/>
  <c r="R22" i="1"/>
  <c r="G22" i="1"/>
  <c r="R22" i="25"/>
  <c r="N22" i="25"/>
  <c r="G22" i="25"/>
  <c r="R22" i="15"/>
  <c r="N22" i="15"/>
  <c r="G22" i="15"/>
  <c r="N22" i="19"/>
  <c r="R22" i="19"/>
  <c r="G22" i="19"/>
  <c r="N49" i="17"/>
  <c r="R49" i="17"/>
  <c r="G49" i="17"/>
  <c r="N49" i="4"/>
  <c r="G49" i="4"/>
  <c r="R49" i="4"/>
  <c r="N49" i="26"/>
  <c r="R49" i="26"/>
  <c r="G49" i="26"/>
  <c r="R49" i="14"/>
  <c r="N49" i="14"/>
  <c r="G49" i="14"/>
  <c r="N49" i="16"/>
  <c r="R49" i="16"/>
  <c r="G49" i="16"/>
  <c r="S66" i="18"/>
  <c r="O66" i="18"/>
  <c r="S66" i="28"/>
  <c r="O66" i="28"/>
  <c r="S66" i="11"/>
  <c r="O66" i="11"/>
  <c r="S66" i="12"/>
  <c r="O66" i="12"/>
  <c r="T86" i="28"/>
  <c r="P86" i="28"/>
  <c r="S7" i="1"/>
  <c r="O7" i="1"/>
  <c r="S7" i="26"/>
  <c r="O7" i="26"/>
  <c r="O7" i="14"/>
  <c r="S7" i="14"/>
  <c r="O7" i="15"/>
  <c r="S7" i="15"/>
  <c r="S7" i="12"/>
  <c r="O7" i="12"/>
  <c r="T71" i="27"/>
  <c r="P71" i="27"/>
  <c r="R85" i="28"/>
  <c r="N85" i="28"/>
  <c r="G85" i="28"/>
  <c r="N85" i="17"/>
  <c r="R85" i="17"/>
  <c r="G85" i="17"/>
  <c r="N85" i="10"/>
  <c r="R85" i="10"/>
  <c r="G85" i="10"/>
  <c r="R85" i="11"/>
  <c r="N85" i="11"/>
  <c r="G85" i="11"/>
  <c r="N85" i="9"/>
  <c r="R85" i="9"/>
  <c r="G85" i="9"/>
  <c r="O15" i="24"/>
  <c r="S15" i="24"/>
  <c r="S15" i="17"/>
  <c r="O15" i="17"/>
  <c r="S15" i="13"/>
  <c r="O15" i="13"/>
  <c r="O15" i="22"/>
  <c r="S15" i="22"/>
  <c r="S15" i="9"/>
  <c r="O15" i="9"/>
  <c r="O14" i="18"/>
  <c r="S14" i="18"/>
  <c r="O14" i="14"/>
  <c r="S14" i="14"/>
  <c r="O14" i="15"/>
  <c r="S14" i="15"/>
  <c r="O14" i="10"/>
  <c r="S14" i="10"/>
  <c r="S14" i="16"/>
  <c r="O14" i="16"/>
  <c r="O61" i="18"/>
  <c r="S61" i="18"/>
  <c r="O61" i="27"/>
  <c r="S61" i="27"/>
  <c r="S61" i="13"/>
  <c r="O61" i="13"/>
  <c r="G61" i="13"/>
  <c r="S61" i="28"/>
  <c r="O61" i="28"/>
  <c r="O61" i="12"/>
  <c r="S61" i="12"/>
  <c r="N27" i="1"/>
  <c r="R27" i="1"/>
  <c r="G27" i="1"/>
  <c r="N27" i="25"/>
  <c r="R27" i="25"/>
  <c r="G27" i="25"/>
  <c r="R27" i="23"/>
  <c r="N27" i="23"/>
  <c r="G27" i="23"/>
  <c r="R27" i="9"/>
  <c r="N27" i="9"/>
  <c r="G27" i="9"/>
  <c r="R27" i="15"/>
  <c r="N27" i="15"/>
  <c r="G27" i="15"/>
  <c r="N42" i="12"/>
  <c r="R42" i="12"/>
  <c r="G42" i="12"/>
  <c r="N42" i="27"/>
  <c r="R42" i="27"/>
  <c r="G42" i="27"/>
  <c r="R42" i="9"/>
  <c r="N42" i="9"/>
  <c r="G42" i="9"/>
  <c r="R42" i="28"/>
  <c r="N42" i="28"/>
  <c r="G42" i="28"/>
  <c r="N42" i="23"/>
  <c r="R42" i="23"/>
  <c r="G42" i="23"/>
  <c r="R72" i="17"/>
  <c r="N72" i="17"/>
  <c r="G72" i="17"/>
  <c r="R72" i="15"/>
  <c r="N72" i="15"/>
  <c r="G72" i="15"/>
  <c r="R72" i="13"/>
  <c r="N72" i="13"/>
  <c r="G72" i="13"/>
  <c r="N72" i="4"/>
  <c r="G72" i="4"/>
  <c r="R72" i="4"/>
  <c r="R72" i="23"/>
  <c r="N72" i="23"/>
  <c r="G72" i="23"/>
  <c r="N77" i="18"/>
  <c r="R77" i="18"/>
  <c r="G77" i="18"/>
  <c r="R77" i="28"/>
  <c r="N77" i="28"/>
  <c r="G77" i="28"/>
  <c r="R77" i="27"/>
  <c r="N77" i="27"/>
  <c r="G77" i="27"/>
  <c r="N77" i="19"/>
  <c r="R77" i="19"/>
  <c r="G77" i="19"/>
  <c r="R77" i="15"/>
  <c r="N77" i="15"/>
  <c r="G77" i="15"/>
  <c r="O45" i="4"/>
  <c r="S45" i="4"/>
  <c r="O45" i="25"/>
  <c r="S45" i="25"/>
  <c r="O45" i="12"/>
  <c r="S45" i="12"/>
  <c r="O45" i="19"/>
  <c r="S45" i="19"/>
  <c r="S45" i="18"/>
  <c r="O45" i="18"/>
  <c r="O45" i="26"/>
  <c r="S45" i="26"/>
  <c r="R63" i="11"/>
  <c r="N63" i="11"/>
  <c r="G63" i="11"/>
  <c r="N63" i="12"/>
  <c r="R63" i="12"/>
  <c r="G63" i="12"/>
  <c r="N63" i="16"/>
  <c r="R63" i="16"/>
  <c r="G63" i="16"/>
  <c r="R63" i="25"/>
  <c r="N63" i="25"/>
  <c r="G63" i="25"/>
  <c r="R63" i="24"/>
  <c r="N63" i="24"/>
  <c r="G63" i="24"/>
  <c r="N43" i="16"/>
  <c r="R43" i="16"/>
  <c r="G43" i="16"/>
  <c r="R43" i="27"/>
  <c r="N43" i="27"/>
  <c r="G43" i="27"/>
  <c r="R43" i="26"/>
  <c r="N43" i="26"/>
  <c r="G43" i="26"/>
  <c r="R43" i="15"/>
  <c r="N43" i="15"/>
  <c r="G43" i="15"/>
  <c r="R43" i="13"/>
  <c r="N43" i="13"/>
  <c r="G43" i="13"/>
  <c r="O71" i="18"/>
  <c r="S71" i="18"/>
  <c r="O71" i="4"/>
  <c r="S71" i="4"/>
  <c r="O71" i="10"/>
  <c r="S71" i="10"/>
  <c r="G71" i="10"/>
  <c r="O71" i="19"/>
  <c r="S71" i="19"/>
  <c r="S71" i="25"/>
  <c r="O71" i="25"/>
  <c r="O41" i="11"/>
  <c r="S41" i="11"/>
  <c r="S41" i="18"/>
  <c r="O41" i="18"/>
  <c r="O41" i="25"/>
  <c r="S41" i="25"/>
  <c r="S41" i="12"/>
  <c r="O41" i="12"/>
  <c r="O41" i="15"/>
  <c r="S41" i="15"/>
  <c r="N10" i="1"/>
  <c r="R10" i="1"/>
  <c r="G10" i="1"/>
  <c r="N10" i="11"/>
  <c r="R10" i="11"/>
  <c r="G10" i="11"/>
  <c r="R10" i="24"/>
  <c r="N10" i="24"/>
  <c r="G10" i="24"/>
  <c r="R10" i="17"/>
  <c r="N10" i="17"/>
  <c r="G10" i="17"/>
  <c r="N10" i="23"/>
  <c r="R10" i="23"/>
  <c r="G10" i="23"/>
  <c r="O32" i="4"/>
  <c r="S32" i="4"/>
  <c r="S32" i="27"/>
  <c r="O32" i="27"/>
  <c r="O32" i="10"/>
  <c r="S32" i="10"/>
  <c r="S32" i="12"/>
  <c r="O32" i="12"/>
  <c r="O32" i="19"/>
  <c r="S32" i="19"/>
  <c r="G71" i="24"/>
  <c r="O30" i="1"/>
  <c r="S30" i="1"/>
  <c r="S30" i="18"/>
  <c r="O30" i="18"/>
  <c r="O30" i="12"/>
  <c r="S30" i="12"/>
  <c r="O30" i="17"/>
  <c r="S30" i="17"/>
  <c r="S30" i="22"/>
  <c r="O30" i="22"/>
  <c r="P86" i="14"/>
  <c r="T86" i="14"/>
  <c r="O65" i="11"/>
  <c r="S65" i="11"/>
  <c r="O65" i="24"/>
  <c r="S65" i="24"/>
  <c r="O65" i="15"/>
  <c r="S65" i="15"/>
  <c r="O65" i="25"/>
  <c r="S65" i="25"/>
  <c r="O65" i="13"/>
  <c r="S65" i="13"/>
  <c r="N12" i="4"/>
  <c r="G12" i="4"/>
  <c r="R12" i="4"/>
  <c r="R12" i="18"/>
  <c r="N12" i="18"/>
  <c r="G12" i="18"/>
  <c r="R12" i="10"/>
  <c r="N12" i="10"/>
  <c r="G12" i="10"/>
  <c r="N12" i="15"/>
  <c r="R12" i="15"/>
  <c r="G12" i="15"/>
  <c r="R12" i="28"/>
  <c r="N12" i="28"/>
  <c r="G12" i="28"/>
  <c r="R17" i="26"/>
  <c r="N17" i="26"/>
  <c r="G17" i="26"/>
  <c r="R17" i="13"/>
  <c r="N17" i="13"/>
  <c r="G17" i="13"/>
  <c r="R17" i="11"/>
  <c r="N17" i="11"/>
  <c r="G17" i="11"/>
  <c r="R17" i="25"/>
  <c r="N17" i="25"/>
  <c r="G17" i="25"/>
  <c r="R17" i="23"/>
  <c r="N17" i="23"/>
  <c r="G17" i="23"/>
  <c r="N32" i="16"/>
  <c r="R32" i="16"/>
  <c r="G32" i="16"/>
  <c r="N32" i="1"/>
  <c r="R32" i="1"/>
  <c r="G32" i="1"/>
  <c r="R32" i="23"/>
  <c r="N32" i="23"/>
  <c r="G32" i="23"/>
  <c r="R32" i="27"/>
  <c r="N32" i="27"/>
  <c r="G32" i="27"/>
  <c r="R32" i="12"/>
  <c r="G32" i="12"/>
  <c r="N32" i="12"/>
  <c r="O31" i="1"/>
  <c r="S31" i="1"/>
  <c r="O31" i="11"/>
  <c r="S31" i="11"/>
  <c r="O31" i="17"/>
  <c r="S31" i="17"/>
  <c r="O31" i="13"/>
  <c r="S31" i="13"/>
  <c r="O31" i="19"/>
  <c r="S31" i="19"/>
  <c r="O70" i="24"/>
  <c r="S70" i="24"/>
  <c r="O70" i="26"/>
  <c r="S70" i="26"/>
  <c r="S70" i="28"/>
  <c r="O70" i="28"/>
  <c r="S70" i="19"/>
  <c r="O70" i="19"/>
  <c r="S70" i="22"/>
  <c r="O70" i="22"/>
  <c r="G83" i="1"/>
  <c r="N83" i="1"/>
  <c r="R83" i="1"/>
  <c r="R83" i="25"/>
  <c r="N83" i="25"/>
  <c r="G83" i="25"/>
  <c r="N83" i="28"/>
  <c r="R83" i="28"/>
  <c r="G83" i="28"/>
  <c r="R83" i="27"/>
  <c r="N83" i="27"/>
  <c r="G83" i="27"/>
  <c r="N83" i="12"/>
  <c r="R83" i="12"/>
  <c r="G83" i="12"/>
  <c r="N69" i="4"/>
  <c r="G69" i="4"/>
  <c r="R69" i="4"/>
  <c r="R69" i="28"/>
  <c r="N69" i="28"/>
  <c r="G69" i="28"/>
  <c r="N69" i="25"/>
  <c r="R69" i="25"/>
  <c r="G69" i="25"/>
  <c r="N69" i="1"/>
  <c r="R69" i="1"/>
  <c r="G69" i="1"/>
  <c r="N69" i="19"/>
  <c r="R69" i="19"/>
  <c r="G69" i="19"/>
  <c r="S63" i="27"/>
  <c r="O63" i="27"/>
  <c r="S63" i="25"/>
  <c r="O63" i="25"/>
  <c r="S63" i="17"/>
  <c r="O63" i="17"/>
  <c r="O63" i="11"/>
  <c r="S63" i="11"/>
  <c r="S63" i="10"/>
  <c r="O63" i="10"/>
  <c r="O83" i="1"/>
  <c r="S83" i="1"/>
  <c r="S83" i="17"/>
  <c r="O83" i="17"/>
  <c r="S83" i="18"/>
  <c r="O83" i="18"/>
  <c r="O83" i="24"/>
  <c r="S83" i="24"/>
  <c r="S83" i="22"/>
  <c r="O83" i="22"/>
  <c r="G70" i="22"/>
  <c r="O55" i="14"/>
  <c r="S55" i="14"/>
  <c r="O55" i="18"/>
  <c r="S55" i="18"/>
  <c r="O55" i="17"/>
  <c r="S55" i="17"/>
  <c r="S55" i="26"/>
  <c r="O55" i="26"/>
  <c r="O55" i="10"/>
  <c r="S55" i="10"/>
  <c r="O28" i="15"/>
  <c r="S28" i="15"/>
  <c r="O28" i="14"/>
  <c r="S28" i="14"/>
  <c r="O28" i="23"/>
  <c r="S28" i="23"/>
  <c r="O28" i="24"/>
  <c r="S28" i="24"/>
  <c r="O28" i="16"/>
  <c r="S28" i="16"/>
  <c r="O23" i="23"/>
  <c r="S23" i="23"/>
  <c r="O23" i="28"/>
  <c r="S23" i="28"/>
  <c r="S23" i="11"/>
  <c r="O23" i="11"/>
  <c r="O23" i="27"/>
  <c r="S23" i="27"/>
  <c r="P67" i="13"/>
  <c r="T67" i="13"/>
  <c r="R39" i="26"/>
  <c r="N39" i="26"/>
  <c r="G39" i="26"/>
  <c r="N39" i="22"/>
  <c r="R39" i="22"/>
  <c r="G39" i="22"/>
  <c r="R39" i="10"/>
  <c r="N39" i="10"/>
  <c r="G39" i="10"/>
  <c r="R39" i="12"/>
  <c r="N39" i="12"/>
  <c r="G39" i="12"/>
  <c r="R39" i="24"/>
  <c r="N39" i="24"/>
  <c r="G39" i="24"/>
  <c r="S60" i="16"/>
  <c r="O60" i="16"/>
  <c r="S60" i="18"/>
  <c r="O60" i="18"/>
  <c r="O60" i="26"/>
  <c r="S60" i="26"/>
  <c r="S60" i="17"/>
  <c r="O60" i="17"/>
  <c r="S60" i="12"/>
  <c r="O60" i="12"/>
  <c r="R66" i="17"/>
  <c r="N66" i="17"/>
  <c r="G66" i="17"/>
  <c r="N66" i="19"/>
  <c r="R66" i="19"/>
  <c r="G66" i="19"/>
  <c r="R66" i="23"/>
  <c r="N66" i="23"/>
  <c r="G66" i="23"/>
  <c r="R66" i="10"/>
  <c r="N66" i="10"/>
  <c r="G66" i="10"/>
  <c r="N66" i="12"/>
  <c r="R66" i="12"/>
  <c r="G66" i="12"/>
  <c r="R65" i="9"/>
  <c r="N65" i="9"/>
  <c r="G65" i="9"/>
  <c r="R65" i="27"/>
  <c r="N65" i="27"/>
  <c r="G65" i="27"/>
  <c r="R65" i="16"/>
  <c r="N65" i="16"/>
  <c r="G65" i="16"/>
  <c r="N65" i="10"/>
  <c r="R65" i="10"/>
  <c r="G65" i="10"/>
  <c r="N65" i="17"/>
  <c r="R65" i="17"/>
  <c r="G65" i="17"/>
  <c r="N28" i="26"/>
  <c r="R28" i="26"/>
  <c r="G28" i="26"/>
  <c r="R28" i="18"/>
  <c r="N28" i="18"/>
  <c r="G28" i="18"/>
  <c r="N28" i="12"/>
  <c r="R28" i="12"/>
  <c r="G28" i="12"/>
  <c r="R28" i="28"/>
  <c r="N28" i="28"/>
  <c r="G28" i="28"/>
  <c r="R28" i="10"/>
  <c r="N28" i="10"/>
  <c r="G28" i="10"/>
  <c r="T58" i="19"/>
  <c r="P58" i="19"/>
  <c r="G70" i="15"/>
  <c r="N6" i="1"/>
  <c r="R6" i="1"/>
  <c r="G6" i="1"/>
  <c r="N6" i="4"/>
  <c r="G6" i="4"/>
  <c r="R6" i="4"/>
  <c r="N6" i="26"/>
  <c r="R6" i="26"/>
  <c r="G6" i="26"/>
  <c r="R6" i="9"/>
  <c r="N6" i="9"/>
  <c r="G6" i="9"/>
  <c r="R6" i="13"/>
  <c r="N6" i="13"/>
  <c r="G6" i="13"/>
  <c r="G64" i="25"/>
  <c r="R50" i="19"/>
  <c r="N50" i="19"/>
  <c r="G50" i="19"/>
  <c r="R50" i="24"/>
  <c r="N50" i="24"/>
  <c r="G50" i="24"/>
  <c r="N50" i="15"/>
  <c r="R50" i="15"/>
  <c r="G50" i="15"/>
  <c r="N50" i="26"/>
  <c r="R50" i="26"/>
  <c r="G50" i="26"/>
  <c r="R50" i="14"/>
  <c r="N50" i="14"/>
  <c r="G50" i="14"/>
  <c r="S74" i="11"/>
  <c r="O74" i="11"/>
  <c r="S74" i="27"/>
  <c r="O74" i="27"/>
  <c r="S74" i="16"/>
  <c r="O74" i="16"/>
  <c r="S74" i="25"/>
  <c r="O74" i="25"/>
  <c r="S74" i="23"/>
  <c r="O74" i="23"/>
  <c r="S74" i="10"/>
  <c r="O74" i="10"/>
  <c r="R13" i="10"/>
  <c r="N13" i="10"/>
  <c r="G13" i="10"/>
  <c r="R13" i="23"/>
  <c r="N13" i="23"/>
  <c r="G13" i="23"/>
  <c r="R13" i="24"/>
  <c r="N13" i="24"/>
  <c r="G13" i="24"/>
  <c r="R13" i="15"/>
  <c r="N13" i="15"/>
  <c r="G13" i="15"/>
  <c r="N13" i="19"/>
  <c r="R13" i="19"/>
  <c r="G13" i="19"/>
  <c r="R54" i="1"/>
  <c r="N54" i="1"/>
  <c r="G54" i="1"/>
  <c r="N54" i="4"/>
  <c r="G54" i="4"/>
  <c r="R54" i="4"/>
  <c r="N54" i="26"/>
  <c r="R54" i="26"/>
  <c r="G54" i="26"/>
  <c r="R54" i="9"/>
  <c r="N54" i="9"/>
  <c r="G54" i="9"/>
  <c r="R54" i="15"/>
  <c r="N54" i="15"/>
  <c r="G54" i="15"/>
  <c r="O51" i="4"/>
  <c r="S51" i="4"/>
  <c r="S51" i="11"/>
  <c r="O51" i="11"/>
  <c r="O51" i="22"/>
  <c r="S51" i="22"/>
  <c r="S51" i="17"/>
  <c r="O51" i="17"/>
  <c r="O51" i="18"/>
  <c r="S51" i="18"/>
  <c r="S51" i="27"/>
  <c r="O51" i="27"/>
  <c r="O47" i="4"/>
  <c r="S47" i="4"/>
  <c r="O47" i="16"/>
  <c r="S47" i="16"/>
  <c r="O47" i="15"/>
  <c r="S47" i="15"/>
  <c r="O47" i="19"/>
  <c r="S47" i="19"/>
  <c r="O47" i="11"/>
  <c r="S47" i="11"/>
  <c r="O10" i="14"/>
  <c r="S10" i="14"/>
  <c r="S10" i="17"/>
  <c r="O10" i="17"/>
  <c r="O10" i="24"/>
  <c r="S10" i="24"/>
  <c r="S10" i="27"/>
  <c r="O10" i="27"/>
  <c r="O10" i="11"/>
  <c r="S10" i="11"/>
  <c r="O34" i="10"/>
  <c r="S34" i="10"/>
  <c r="S34" i="11"/>
  <c r="O34" i="11"/>
  <c r="O34" i="19"/>
  <c r="S34" i="19"/>
  <c r="O34" i="22"/>
  <c r="S34" i="22"/>
  <c r="O34" i="14"/>
  <c r="S34" i="14"/>
  <c r="O86" i="1"/>
  <c r="S86" i="1"/>
  <c r="S86" i="23"/>
  <c r="O86" i="23"/>
  <c r="O86" i="10"/>
  <c r="S86" i="10"/>
  <c r="S86" i="16"/>
  <c r="O86" i="16"/>
  <c r="O86" i="9"/>
  <c r="S86" i="9"/>
  <c r="O5" i="4"/>
  <c r="S5" i="4"/>
  <c r="O5" i="9"/>
  <c r="S5" i="9"/>
  <c r="O5" i="23"/>
  <c r="S5" i="23"/>
  <c r="O5" i="22"/>
  <c r="S5" i="22"/>
  <c r="O5" i="19"/>
  <c r="S5" i="19"/>
  <c r="S5" i="18"/>
  <c r="O5" i="18"/>
  <c r="N33" i="4"/>
  <c r="R33" i="4"/>
  <c r="G33" i="4"/>
  <c r="R33" i="23"/>
  <c r="N33" i="23"/>
  <c r="G33" i="23"/>
  <c r="R33" i="14"/>
  <c r="N33" i="14"/>
  <c r="G33" i="14"/>
  <c r="R33" i="9"/>
  <c r="N33" i="9"/>
  <c r="G33" i="9"/>
  <c r="N33" i="22"/>
  <c r="G33" i="22"/>
  <c r="R33" i="22"/>
  <c r="S72" i="17"/>
  <c r="O72" i="17"/>
  <c r="O72" i="4"/>
  <c r="S72" i="4"/>
  <c r="S72" i="22"/>
  <c r="O72" i="22"/>
  <c r="O72" i="27"/>
  <c r="S72" i="27"/>
  <c r="O72" i="26"/>
  <c r="S72" i="26"/>
  <c r="R24" i="15"/>
  <c r="N24" i="15"/>
  <c r="G24" i="15"/>
  <c r="N24" i="19"/>
  <c r="R24" i="19"/>
  <c r="G24" i="19"/>
  <c r="R24" i="26"/>
  <c r="N24" i="26"/>
  <c r="G24" i="26"/>
  <c r="N24" i="13"/>
  <c r="R24" i="13"/>
  <c r="G24" i="13"/>
  <c r="R24" i="12"/>
  <c r="N24" i="12"/>
  <c r="G24" i="12"/>
  <c r="S58" i="10"/>
  <c r="O58" i="10"/>
  <c r="S58" i="11"/>
  <c r="O58" i="11"/>
  <c r="O58" i="16"/>
  <c r="S58" i="16"/>
  <c r="G58" i="16"/>
  <c r="O58" i="26"/>
  <c r="S58" i="26"/>
  <c r="O58" i="14"/>
  <c r="S58" i="14"/>
  <c r="R81" i="25"/>
  <c r="N81" i="25"/>
  <c r="G81" i="25"/>
  <c r="N81" i="1"/>
  <c r="R81" i="1"/>
  <c r="G81" i="1"/>
  <c r="R81" i="26"/>
  <c r="N81" i="26"/>
  <c r="G81" i="26"/>
  <c r="R81" i="10"/>
  <c r="N81" i="10"/>
  <c r="G81" i="10"/>
  <c r="R81" i="28"/>
  <c r="N81" i="28"/>
  <c r="G81" i="28"/>
  <c r="N52" i="15"/>
  <c r="R52" i="15"/>
  <c r="G52" i="15"/>
  <c r="R52" i="18"/>
  <c r="N52" i="18"/>
  <c r="G52" i="18"/>
  <c r="N52" i="16"/>
  <c r="R52" i="16"/>
  <c r="G52" i="16"/>
  <c r="R52" i="12"/>
  <c r="N52" i="12"/>
  <c r="G52" i="12"/>
  <c r="N52" i="13"/>
  <c r="R52" i="13"/>
  <c r="G52" i="13"/>
  <c r="O16" i="1"/>
  <c r="S16" i="1"/>
  <c r="S16" i="13"/>
  <c r="O16" i="13"/>
  <c r="S16" i="22"/>
  <c r="O16" i="22"/>
  <c r="S16" i="25"/>
  <c r="O16" i="25"/>
  <c r="S16" i="26"/>
  <c r="O16" i="26"/>
  <c r="R47" i="26"/>
  <c r="N47" i="26"/>
  <c r="G47" i="26"/>
  <c r="R47" i="19"/>
  <c r="N47" i="19"/>
  <c r="G47" i="19"/>
  <c r="N47" i="9"/>
  <c r="R47" i="9"/>
  <c r="G47" i="9"/>
  <c r="R47" i="16"/>
  <c r="N47" i="16"/>
  <c r="G47" i="16"/>
  <c r="G47" i="15"/>
  <c r="R47" i="15"/>
  <c r="N47" i="15"/>
  <c r="O33" i="1"/>
  <c r="S33" i="1"/>
  <c r="O33" i="13"/>
  <c r="S33" i="13"/>
  <c r="S33" i="14"/>
  <c r="O33" i="14"/>
  <c r="O33" i="10"/>
  <c r="S33" i="10"/>
  <c r="S33" i="22"/>
  <c r="O33" i="22"/>
  <c r="G70" i="10"/>
  <c r="O62" i="4"/>
  <c r="S62" i="4"/>
  <c r="O62" i="27"/>
  <c r="S62" i="27"/>
  <c r="S62" i="24"/>
  <c r="O62" i="24"/>
  <c r="S62" i="17"/>
  <c r="O62" i="17"/>
  <c r="S62" i="22"/>
  <c r="O62" i="22"/>
  <c r="S62" i="19"/>
  <c r="O62" i="19"/>
  <c r="O67" i="23"/>
  <c r="S67" i="23"/>
  <c r="S67" i="12"/>
  <c r="O67" i="12"/>
  <c r="S67" i="25"/>
  <c r="O67" i="25"/>
  <c r="S67" i="14"/>
  <c r="O67" i="14"/>
  <c r="O67" i="26"/>
  <c r="S67" i="26"/>
  <c r="N26" i="1"/>
  <c r="R26" i="1"/>
  <c r="G26" i="1"/>
  <c r="R26" i="22"/>
  <c r="N26" i="22"/>
  <c r="G26" i="22"/>
  <c r="N26" i="25"/>
  <c r="R26" i="25"/>
  <c r="G26" i="25"/>
  <c r="N26" i="16"/>
  <c r="R26" i="16"/>
  <c r="G26" i="16"/>
  <c r="R26" i="15"/>
  <c r="N26" i="15"/>
  <c r="G26" i="15"/>
  <c r="S37" i="18"/>
  <c r="O37" i="18"/>
  <c r="S37" i="28"/>
  <c r="O37" i="28"/>
  <c r="O37" i="22"/>
  <c r="S37" i="22"/>
  <c r="S37" i="23"/>
  <c r="O37" i="23"/>
  <c r="O37" i="14"/>
  <c r="S37" i="14"/>
  <c r="V77" i="1"/>
  <c r="R46" i="13"/>
  <c r="N46" i="13"/>
  <c r="G46" i="13"/>
  <c r="R46" i="15"/>
  <c r="N46" i="15"/>
  <c r="G46" i="15"/>
  <c r="N46" i="9"/>
  <c r="R46" i="9"/>
  <c r="G46" i="9"/>
  <c r="R46" i="22"/>
  <c r="N46" i="22"/>
  <c r="G46" i="22"/>
  <c r="N46" i="14"/>
  <c r="R46" i="14"/>
  <c r="G46" i="14"/>
  <c r="G51" i="4"/>
  <c r="R51" i="4"/>
  <c r="N51" i="4"/>
  <c r="R51" i="18"/>
  <c r="N51" i="18"/>
  <c r="G51" i="18"/>
  <c r="R51" i="28"/>
  <c r="N51" i="28"/>
  <c r="G51" i="28"/>
  <c r="N51" i="26"/>
  <c r="R51" i="26"/>
  <c r="G51" i="26"/>
  <c r="R51" i="11"/>
  <c r="N51" i="11"/>
  <c r="G51" i="11"/>
  <c r="G75" i="9"/>
  <c r="O80" i="1"/>
  <c r="S80" i="1"/>
  <c r="S80" i="19"/>
  <c r="O80" i="19"/>
  <c r="O80" i="16"/>
  <c r="S80" i="16"/>
  <c r="S80" i="14"/>
  <c r="O80" i="14"/>
  <c r="O80" i="27"/>
  <c r="S80" i="27"/>
  <c r="G61" i="14"/>
  <c r="O24" i="4"/>
  <c r="S24" i="4"/>
  <c r="O24" i="15"/>
  <c r="S24" i="15"/>
  <c r="S24" i="11"/>
  <c r="O24" i="11"/>
  <c r="S24" i="27"/>
  <c r="O24" i="27"/>
  <c r="O24" i="14"/>
  <c r="S24" i="14"/>
  <c r="G86" i="18"/>
  <c r="S56" i="9"/>
  <c r="O56" i="9"/>
  <c r="O56" i="27"/>
  <c r="S56" i="27"/>
  <c r="O56" i="23"/>
  <c r="S56" i="23"/>
  <c r="O56" i="13"/>
  <c r="S56" i="13"/>
  <c r="O56" i="11"/>
  <c r="S56" i="11"/>
  <c r="O13" i="28"/>
  <c r="S13" i="28"/>
  <c r="O13" i="17"/>
  <c r="S13" i="17"/>
  <c r="S13" i="26"/>
  <c r="O13" i="26"/>
  <c r="S13" i="19"/>
  <c r="O13" i="19"/>
  <c r="O13" i="9"/>
  <c r="S13" i="9"/>
  <c r="G67" i="17"/>
  <c r="G61" i="25"/>
  <c r="N57" i="4"/>
  <c r="R57" i="4"/>
  <c r="G57" i="4"/>
  <c r="R57" i="26"/>
  <c r="N57" i="26"/>
  <c r="G57" i="26"/>
  <c r="R57" i="18"/>
  <c r="N57" i="18"/>
  <c r="G57" i="18"/>
  <c r="N57" i="13"/>
  <c r="R57" i="13"/>
  <c r="G57" i="13"/>
  <c r="N57" i="19"/>
  <c r="R57" i="19"/>
  <c r="G57" i="19"/>
  <c r="G70" i="25"/>
  <c r="R25" i="10"/>
  <c r="N25" i="10"/>
  <c r="G25" i="10"/>
  <c r="R25" i="18"/>
  <c r="N25" i="18"/>
  <c r="G25" i="18"/>
  <c r="N25" i="28"/>
  <c r="R25" i="28"/>
  <c r="G25" i="28"/>
  <c r="N25" i="19"/>
  <c r="R25" i="19"/>
  <c r="G25" i="19"/>
  <c r="R25" i="14"/>
  <c r="N25" i="14"/>
  <c r="G25" i="14"/>
  <c r="R53" i="13"/>
  <c r="N53" i="13"/>
  <c r="G53" i="13"/>
  <c r="R53" i="16"/>
  <c r="N53" i="16"/>
  <c r="G53" i="16"/>
  <c r="R53" i="23"/>
  <c r="N53" i="23"/>
  <c r="G53" i="23"/>
  <c r="R53" i="15"/>
  <c r="N53" i="15"/>
  <c r="G53" i="15"/>
  <c r="G53" i="10"/>
  <c r="R53" i="10"/>
  <c r="N53" i="10"/>
  <c r="G64" i="10"/>
  <c r="S25" i="1"/>
  <c r="O25" i="1"/>
  <c r="O25" i="19"/>
  <c r="S25" i="19"/>
  <c r="O25" i="9"/>
  <c r="S25" i="9"/>
  <c r="S25" i="10"/>
  <c r="O25" i="10"/>
  <c r="S25" i="15"/>
  <c r="O25" i="15"/>
  <c r="N74" i="1"/>
  <c r="R74" i="1"/>
  <c r="G74" i="1"/>
  <c r="N74" i="24"/>
  <c r="R74" i="24"/>
  <c r="G74" i="24"/>
  <c r="N74" i="14"/>
  <c r="R74" i="14"/>
  <c r="G74" i="14"/>
  <c r="R74" i="19"/>
  <c r="N74" i="19"/>
  <c r="G74" i="19"/>
  <c r="R74" i="15"/>
  <c r="N74" i="15"/>
  <c r="G74" i="15"/>
  <c r="G58" i="13"/>
  <c r="R37" i="25"/>
  <c r="N37" i="25"/>
  <c r="G37" i="25"/>
  <c r="R37" i="11"/>
  <c r="N37" i="11"/>
  <c r="G37" i="11"/>
  <c r="R37" i="16"/>
  <c r="N37" i="16"/>
  <c r="G37" i="16"/>
  <c r="N37" i="18"/>
  <c r="R37" i="18"/>
  <c r="G37" i="18"/>
  <c r="N37" i="9"/>
  <c r="R37" i="9"/>
  <c r="G37" i="9"/>
  <c r="G71" i="23"/>
  <c r="N16" i="9"/>
  <c r="R16" i="9"/>
  <c r="G16" i="9"/>
  <c r="R16" i="10"/>
  <c r="N16" i="10"/>
  <c r="G16" i="10"/>
  <c r="R16" i="11"/>
  <c r="N16" i="11"/>
  <c r="G16" i="11"/>
  <c r="R16" i="22"/>
  <c r="N16" i="22"/>
  <c r="G16" i="22"/>
  <c r="R16" i="26"/>
  <c r="N16" i="26"/>
  <c r="G16" i="26"/>
  <c r="N56" i="10"/>
  <c r="R56" i="10"/>
  <c r="G56" i="10"/>
  <c r="N56" i="23"/>
  <c r="R56" i="23"/>
  <c r="G56" i="23"/>
  <c r="R56" i="11"/>
  <c r="N56" i="11"/>
  <c r="G56" i="11"/>
  <c r="N56" i="18"/>
  <c r="R56" i="18"/>
  <c r="G56" i="18"/>
  <c r="R56" i="19"/>
  <c r="N56" i="19"/>
  <c r="G56" i="19"/>
  <c r="N55" i="23"/>
  <c r="R55" i="23"/>
  <c r="G55" i="23"/>
  <c r="R55" i="10"/>
  <c r="N55" i="10"/>
  <c r="G55" i="10"/>
  <c r="R55" i="1"/>
  <c r="N55" i="1"/>
  <c r="G55" i="1"/>
  <c r="R55" i="16"/>
  <c r="N55" i="16"/>
  <c r="G55" i="16"/>
  <c r="R55" i="19"/>
  <c r="N55" i="19"/>
  <c r="G55" i="19"/>
  <c r="G86" i="26"/>
  <c r="G64" i="15"/>
  <c r="S54" i="1"/>
  <c r="O54" i="1"/>
  <c r="S54" i="12"/>
  <c r="O54" i="12"/>
  <c r="S54" i="27"/>
  <c r="O54" i="27"/>
  <c r="O54" i="16"/>
  <c r="S54" i="16"/>
  <c r="O54" i="13"/>
  <c r="S54" i="13"/>
  <c r="O46" i="4"/>
  <c r="S46" i="4"/>
  <c r="O46" i="25"/>
  <c r="S46" i="25"/>
  <c r="O46" i="27"/>
  <c r="S46" i="27"/>
  <c r="O46" i="16"/>
  <c r="S46" i="16"/>
  <c r="S46" i="19"/>
  <c r="O46" i="19"/>
  <c r="S46" i="18"/>
  <c r="O46" i="18"/>
  <c r="S42" i="19"/>
  <c r="O42" i="19"/>
  <c r="S42" i="26"/>
  <c r="O42" i="26"/>
  <c r="O42" i="16"/>
  <c r="S42" i="16"/>
  <c r="S42" i="13"/>
  <c r="O42" i="13"/>
  <c r="S42" i="18"/>
  <c r="O42" i="18"/>
  <c r="S6" i="14"/>
  <c r="O6" i="14"/>
  <c r="O6" i="26"/>
  <c r="S6" i="26"/>
  <c r="O6" i="24"/>
  <c r="S6" i="24"/>
  <c r="O6" i="22"/>
  <c r="S6" i="22"/>
  <c r="S6" i="11"/>
  <c r="O6" i="11"/>
  <c r="S50" i="17"/>
  <c r="O50" i="17"/>
  <c r="S50" i="1"/>
  <c r="O50" i="1"/>
  <c r="O50" i="4"/>
  <c r="S50" i="4"/>
  <c r="S50" i="22"/>
  <c r="O50" i="22"/>
  <c r="O50" i="13"/>
  <c r="S50" i="13"/>
  <c r="O26" i="27"/>
  <c r="S26" i="27"/>
  <c r="O26" i="22"/>
  <c r="S26" i="22"/>
  <c r="S26" i="17"/>
  <c r="O26" i="17"/>
  <c r="O26" i="26"/>
  <c r="S26" i="26"/>
  <c r="O26" i="14"/>
  <c r="S26" i="14"/>
  <c r="R7" i="27"/>
  <c r="N7" i="27"/>
  <c r="G7" i="27"/>
  <c r="R7" i="23"/>
  <c r="N7" i="23"/>
  <c r="G7" i="23"/>
  <c r="N7" i="28"/>
  <c r="R7" i="28"/>
  <c r="G7" i="28"/>
  <c r="N7" i="13"/>
  <c r="G7" i="13"/>
  <c r="R7" i="13"/>
  <c r="N7" i="24"/>
  <c r="R7" i="24"/>
  <c r="G7" i="24"/>
  <c r="G75" i="27"/>
  <c r="R82" i="1"/>
  <c r="N82" i="1"/>
  <c r="G82" i="1"/>
  <c r="N82" i="27"/>
  <c r="R82" i="27"/>
  <c r="G82" i="27"/>
  <c r="N82" i="4"/>
  <c r="G82" i="4"/>
  <c r="R82" i="4"/>
  <c r="R82" i="11"/>
  <c r="N82" i="11"/>
  <c r="G82" i="11"/>
  <c r="N82" i="26"/>
  <c r="R82" i="26"/>
  <c r="G82" i="26"/>
  <c r="N20" i="18"/>
  <c r="R20" i="18"/>
  <c r="G20" i="18"/>
  <c r="N20" i="14"/>
  <c r="R20" i="14"/>
  <c r="G20" i="14"/>
  <c r="R20" i="26"/>
  <c r="N20" i="26"/>
  <c r="G20" i="26"/>
  <c r="N20" i="13"/>
  <c r="R20" i="13"/>
  <c r="G20" i="13"/>
  <c r="N20" i="24"/>
  <c r="R20" i="24"/>
  <c r="G20" i="24"/>
  <c r="N62" i="23"/>
  <c r="R62" i="23"/>
  <c r="G62" i="23"/>
  <c r="N62" i="13"/>
  <c r="R62" i="13"/>
  <c r="G62" i="13"/>
  <c r="N62" i="11"/>
  <c r="R62" i="11"/>
  <c r="G62" i="11"/>
  <c r="R62" i="10"/>
  <c r="N62" i="10"/>
  <c r="G62" i="10"/>
  <c r="G62" i="19"/>
  <c r="N62" i="19"/>
  <c r="R62" i="19"/>
  <c r="N19" i="15"/>
  <c r="R19" i="15"/>
  <c r="G19" i="15"/>
  <c r="R19" i="18"/>
  <c r="N19" i="18"/>
  <c r="G19" i="18"/>
  <c r="R19" i="10"/>
  <c r="N19" i="10"/>
  <c r="G19" i="10"/>
  <c r="N19" i="14"/>
  <c r="R19" i="14"/>
  <c r="G19" i="14"/>
  <c r="N19" i="25"/>
  <c r="R19" i="25"/>
  <c r="G19" i="25"/>
  <c r="O78" i="4"/>
  <c r="S78" i="4"/>
  <c r="S78" i="26"/>
  <c r="O78" i="26"/>
  <c r="O78" i="22"/>
  <c r="S78" i="22"/>
  <c r="S78" i="12"/>
  <c r="O78" i="12"/>
  <c r="S78" i="13"/>
  <c r="O78" i="13"/>
  <c r="N35" i="4"/>
  <c r="R35" i="4"/>
  <c r="G35" i="4"/>
  <c r="R35" i="12"/>
  <c r="N35" i="12"/>
  <c r="G35" i="12"/>
  <c r="N35" i="22"/>
  <c r="R35" i="22"/>
  <c r="G35" i="22"/>
  <c r="N35" i="23"/>
  <c r="R35" i="23"/>
  <c r="G35" i="23"/>
  <c r="N35" i="15"/>
  <c r="R35" i="15"/>
  <c r="G35" i="15"/>
  <c r="G86" i="24"/>
  <c r="O85" i="4"/>
  <c r="S85" i="4"/>
  <c r="O85" i="9"/>
  <c r="S85" i="9"/>
  <c r="O85" i="16"/>
  <c r="S85" i="16"/>
  <c r="S85" i="10"/>
  <c r="O85" i="10"/>
  <c r="S85" i="15"/>
  <c r="O85" i="15"/>
  <c r="N80" i="22"/>
  <c r="R80" i="22"/>
  <c r="G80" i="22"/>
  <c r="R80" i="27"/>
  <c r="N80" i="27"/>
  <c r="G80" i="27"/>
  <c r="R80" i="15"/>
  <c r="N80" i="15"/>
  <c r="G80" i="15"/>
  <c r="R80" i="13"/>
  <c r="N80" i="13"/>
  <c r="G80" i="13"/>
  <c r="N80" i="18"/>
  <c r="R80" i="18"/>
  <c r="G80" i="18"/>
  <c r="R41" i="25"/>
  <c r="N41" i="25"/>
  <c r="G41" i="25"/>
  <c r="R41" i="1"/>
  <c r="N41" i="1"/>
  <c r="G41" i="1"/>
  <c r="R41" i="17"/>
  <c r="N41" i="17"/>
  <c r="G41" i="17"/>
  <c r="R41" i="28"/>
  <c r="N41" i="28"/>
  <c r="G41" i="28"/>
  <c r="N41" i="18"/>
  <c r="R41" i="18"/>
  <c r="G41" i="18"/>
  <c r="N45" i="1"/>
  <c r="R45" i="1"/>
  <c r="G45" i="1"/>
  <c r="R45" i="10"/>
  <c r="N45" i="10"/>
  <c r="G45" i="10"/>
  <c r="N45" i="28"/>
  <c r="R45" i="28"/>
  <c r="G45" i="28"/>
  <c r="N45" i="24"/>
  <c r="R45" i="24"/>
  <c r="G45" i="24"/>
  <c r="N45" i="19"/>
  <c r="R45" i="19"/>
  <c r="G45" i="19"/>
  <c r="R18" i="26"/>
  <c r="N18" i="26"/>
  <c r="G18" i="26"/>
  <c r="N18" i="19"/>
  <c r="R18" i="19"/>
  <c r="G18" i="19"/>
  <c r="R18" i="24"/>
  <c r="N18" i="24"/>
  <c r="G18" i="24"/>
  <c r="N18" i="10"/>
  <c r="R18" i="10"/>
  <c r="G18" i="10"/>
  <c r="N18" i="23"/>
  <c r="R18" i="23"/>
  <c r="G18" i="23"/>
  <c r="R79" i="16"/>
  <c r="N79" i="16"/>
  <c r="G79" i="16"/>
  <c r="N79" i="4"/>
  <c r="G79" i="4"/>
  <c r="R79" i="4"/>
  <c r="R79" i="14"/>
  <c r="N79" i="14"/>
  <c r="G79" i="14"/>
  <c r="R79" i="22"/>
  <c r="N79" i="22"/>
  <c r="G79" i="22"/>
  <c r="R79" i="19"/>
  <c r="G79" i="19"/>
  <c r="N79" i="19"/>
  <c r="N34" i="9"/>
  <c r="R34" i="9"/>
  <c r="G34" i="9"/>
  <c r="R34" i="27"/>
  <c r="N34" i="27"/>
  <c r="G34" i="27"/>
  <c r="R34" i="22"/>
  <c r="N34" i="22"/>
  <c r="G34" i="22"/>
  <c r="N34" i="23"/>
  <c r="R34" i="23"/>
  <c r="G34" i="23"/>
  <c r="R34" i="15"/>
  <c r="N34" i="15"/>
  <c r="G34" i="15"/>
  <c r="G75" i="16"/>
  <c r="S19" i="27"/>
  <c r="O19" i="27"/>
  <c r="S19" i="22"/>
  <c r="O19" i="22"/>
  <c r="O19" i="13"/>
  <c r="S19" i="13"/>
  <c r="O19" i="12"/>
  <c r="S19" i="12"/>
  <c r="S19" i="24"/>
  <c r="O19" i="24"/>
  <c r="S49" i="1"/>
  <c r="O49" i="1"/>
  <c r="S49" i="23"/>
  <c r="O49" i="23"/>
  <c r="S49" i="27"/>
  <c r="O49" i="27"/>
  <c r="S49" i="12"/>
  <c r="O49" i="12"/>
  <c r="S49" i="24"/>
  <c r="O49" i="24"/>
  <c r="O9" i="4"/>
  <c r="S9" i="4"/>
  <c r="O9" i="27"/>
  <c r="S9" i="27"/>
  <c r="O9" i="19"/>
  <c r="S9" i="19"/>
  <c r="O9" i="22"/>
  <c r="S9" i="22"/>
  <c r="S9" i="14"/>
  <c r="O9" i="14"/>
  <c r="O38" i="13"/>
  <c r="S38" i="13"/>
  <c r="O38" i="24"/>
  <c r="S38" i="24"/>
  <c r="O38" i="27"/>
  <c r="S38" i="27"/>
  <c r="O38" i="19"/>
  <c r="S38" i="19"/>
  <c r="S38" i="10"/>
  <c r="O38" i="10"/>
  <c r="S40" i="15"/>
  <c r="O40" i="15"/>
  <c r="S40" i="17"/>
  <c r="O40" i="17"/>
  <c r="S40" i="22"/>
  <c r="O40" i="22"/>
  <c r="S40" i="14"/>
  <c r="O40" i="14"/>
  <c r="S40" i="10"/>
  <c r="O40" i="10"/>
  <c r="O43" i="4"/>
  <c r="S43" i="4"/>
  <c r="S43" i="17"/>
  <c r="O43" i="17"/>
  <c r="O43" i="10"/>
  <c r="S43" i="10"/>
  <c r="O43" i="16"/>
  <c r="S43" i="16"/>
  <c r="S43" i="15"/>
  <c r="O43" i="15"/>
  <c r="G67" i="11"/>
  <c r="G61" i="27"/>
  <c r="G61" i="17"/>
  <c r="R21" i="1"/>
  <c r="N21" i="1"/>
  <c r="G21" i="1"/>
  <c r="R21" i="18"/>
  <c r="N21" i="18"/>
  <c r="G21" i="18"/>
  <c r="R21" i="10"/>
  <c r="N21" i="10"/>
  <c r="G21" i="10"/>
  <c r="R21" i="22"/>
  <c r="N21" i="22"/>
  <c r="G21" i="22"/>
  <c r="R21" i="14"/>
  <c r="N21" i="14"/>
  <c r="G21" i="14"/>
  <c r="N29" i="22"/>
  <c r="R29" i="22"/>
  <c r="G29" i="22"/>
  <c r="R29" i="18"/>
  <c r="N29" i="18"/>
  <c r="G29" i="18"/>
  <c r="R29" i="12"/>
  <c r="N29" i="12"/>
  <c r="G29" i="12"/>
  <c r="N29" i="11"/>
  <c r="R29" i="11"/>
  <c r="G29" i="11"/>
  <c r="R29" i="15"/>
  <c r="N29" i="15"/>
  <c r="G29" i="15"/>
  <c r="S17" i="1"/>
  <c r="O17" i="1"/>
  <c r="S17" i="11"/>
  <c r="O17" i="11"/>
  <c r="S17" i="23"/>
  <c r="O17" i="23"/>
  <c r="O17" i="27"/>
  <c r="S17" i="27"/>
  <c r="O17" i="19"/>
  <c r="S17" i="19"/>
  <c r="G58" i="23"/>
  <c r="S21" i="16"/>
  <c r="O21" i="16"/>
  <c r="O21" i="19"/>
  <c r="S21" i="19"/>
  <c r="O21" i="25"/>
  <c r="S21" i="25"/>
  <c r="O21" i="11"/>
  <c r="S21" i="11"/>
  <c r="S21" i="10"/>
  <c r="O21" i="10"/>
  <c r="R76" i="18"/>
  <c r="N76" i="18"/>
  <c r="G76" i="18"/>
  <c r="R76" i="10"/>
  <c r="N76" i="10"/>
  <c r="G76" i="10"/>
  <c r="R76" i="11"/>
  <c r="N76" i="11"/>
  <c r="G76" i="11"/>
  <c r="N76" i="9"/>
  <c r="R76" i="9"/>
  <c r="G76" i="9"/>
  <c r="R76" i="24"/>
  <c r="N76" i="24"/>
  <c r="G76" i="24"/>
  <c r="G58" i="22"/>
  <c r="G64" i="17"/>
  <c r="G8" i="9"/>
  <c r="R8" i="9"/>
  <c r="N8" i="9"/>
  <c r="R8" i="17"/>
  <c r="N8" i="17"/>
  <c r="G8" i="17"/>
  <c r="N8" i="1"/>
  <c r="R8" i="1"/>
  <c r="G8" i="1"/>
  <c r="R8" i="15"/>
  <c r="N8" i="15"/>
  <c r="G8" i="15"/>
  <c r="N8" i="16"/>
  <c r="R8" i="16"/>
  <c r="G8" i="16"/>
  <c r="N5" i="13"/>
  <c r="R5" i="13"/>
  <c r="G5" i="13"/>
  <c r="N5" i="1"/>
  <c r="R5" i="1"/>
  <c r="G5" i="1"/>
  <c r="N5" i="17"/>
  <c r="R5" i="17"/>
  <c r="G5" i="17"/>
  <c r="N5" i="26"/>
  <c r="R5" i="26"/>
  <c r="G5" i="26"/>
  <c r="N5" i="12"/>
  <c r="R5" i="12"/>
  <c r="G5" i="12"/>
  <c r="R9" i="11"/>
  <c r="N9" i="11"/>
  <c r="G9" i="11"/>
  <c r="N9" i="23"/>
  <c r="R9" i="23"/>
  <c r="G9" i="23"/>
  <c r="R9" i="12"/>
  <c r="N9" i="12"/>
  <c r="G9" i="12"/>
  <c r="N9" i="10"/>
  <c r="R9" i="10"/>
  <c r="G9" i="10"/>
  <c r="N9" i="22"/>
  <c r="R9" i="22"/>
  <c r="G9" i="22"/>
  <c r="S27" i="1"/>
  <c r="O27" i="1"/>
  <c r="S27" i="16"/>
  <c r="O27" i="16"/>
  <c r="O27" i="17"/>
  <c r="S27" i="17"/>
  <c r="O27" i="11"/>
  <c r="S27" i="11"/>
  <c r="O27" i="9"/>
  <c r="S27" i="9"/>
  <c r="G86" i="22"/>
  <c r="S8" i="25"/>
  <c r="O8" i="25"/>
  <c r="S8" i="28"/>
  <c r="O8" i="28"/>
  <c r="O8" i="26"/>
  <c r="S8" i="26"/>
  <c r="S8" i="15"/>
  <c r="O8" i="15"/>
  <c r="O8" i="10"/>
  <c r="S8" i="10"/>
  <c r="O69" i="1"/>
  <c r="S69" i="1"/>
  <c r="S69" i="23"/>
  <c r="O69" i="23"/>
  <c r="S69" i="16"/>
  <c r="O69" i="16"/>
  <c r="O69" i="17"/>
  <c r="S69" i="17"/>
  <c r="O69" i="18"/>
  <c r="S69" i="18"/>
  <c r="O29" i="24"/>
  <c r="S29" i="24"/>
  <c r="S29" i="1"/>
  <c r="O29" i="1"/>
  <c r="S29" i="19"/>
  <c r="O29" i="19"/>
  <c r="S29" i="28"/>
  <c r="O29" i="28"/>
  <c r="S29" i="26"/>
  <c r="O29" i="26"/>
  <c r="U82" i="1" l="1"/>
  <c r="V62" i="1"/>
  <c r="U69" i="1"/>
  <c r="V71" i="1"/>
  <c r="T76" i="9"/>
  <c r="P76" i="9"/>
  <c r="P29" i="11"/>
  <c r="T29" i="11"/>
  <c r="P21" i="1"/>
  <c r="T21" i="1"/>
  <c r="P8" i="17"/>
  <c r="T8" i="17"/>
  <c r="P34" i="22"/>
  <c r="T34" i="22"/>
  <c r="T79" i="22"/>
  <c r="P79" i="22"/>
  <c r="P18" i="26"/>
  <c r="T18" i="26"/>
  <c r="P45" i="10"/>
  <c r="T45" i="10"/>
  <c r="T41" i="17"/>
  <c r="P41" i="17"/>
  <c r="P80" i="13"/>
  <c r="T80" i="13"/>
  <c r="V85" i="1"/>
  <c r="P35" i="12"/>
  <c r="T35" i="12"/>
  <c r="U35" i="1"/>
  <c r="P19" i="25"/>
  <c r="T19" i="25"/>
  <c r="T19" i="15"/>
  <c r="P19" i="15"/>
  <c r="P62" i="13"/>
  <c r="T62" i="13"/>
  <c r="T20" i="26"/>
  <c r="P20" i="26"/>
  <c r="T82" i="11"/>
  <c r="P82" i="11"/>
  <c r="T82" i="4"/>
  <c r="P82" i="4"/>
  <c r="P75" i="27"/>
  <c r="T75" i="27"/>
  <c r="P55" i="19"/>
  <c r="T55" i="19"/>
  <c r="P55" i="23"/>
  <c r="T55" i="23"/>
  <c r="T56" i="23"/>
  <c r="P56" i="23"/>
  <c r="T16" i="11"/>
  <c r="P16" i="11"/>
  <c r="P37" i="16"/>
  <c r="T37" i="16"/>
  <c r="P74" i="14"/>
  <c r="T74" i="14"/>
  <c r="P53" i="13"/>
  <c r="T53" i="13"/>
  <c r="T25" i="18"/>
  <c r="P25" i="18"/>
  <c r="P57" i="26"/>
  <c r="T57" i="26"/>
  <c r="U57" i="1"/>
  <c r="T86" i="18"/>
  <c r="P86" i="18"/>
  <c r="T51" i="18"/>
  <c r="P51" i="18"/>
  <c r="U51" i="1"/>
  <c r="T46" i="9"/>
  <c r="P46" i="9"/>
  <c r="P26" i="15"/>
  <c r="T26" i="15"/>
  <c r="T26" i="1"/>
  <c r="P26" i="1"/>
  <c r="T47" i="26"/>
  <c r="P47" i="26"/>
  <c r="P52" i="12"/>
  <c r="T52" i="12"/>
  <c r="T81" i="28"/>
  <c r="P81" i="28"/>
  <c r="T81" i="25"/>
  <c r="P81" i="25"/>
  <c r="T24" i="26"/>
  <c r="P24" i="26"/>
  <c r="P33" i="22"/>
  <c r="T33" i="22"/>
  <c r="P33" i="23"/>
  <c r="T33" i="23"/>
  <c r="U33" i="1"/>
  <c r="V5" i="1"/>
  <c r="V47" i="1"/>
  <c r="V51" i="1"/>
  <c r="T54" i="26"/>
  <c r="P54" i="26"/>
  <c r="T54" i="4"/>
  <c r="P54" i="4"/>
  <c r="P13" i="15"/>
  <c r="T13" i="15"/>
  <c r="T50" i="14"/>
  <c r="P50" i="14"/>
  <c r="T50" i="19"/>
  <c r="P50" i="19"/>
  <c r="T6" i="13"/>
  <c r="P6" i="13"/>
  <c r="P6" i="1"/>
  <c r="T6" i="1"/>
  <c r="P28" i="12"/>
  <c r="T28" i="12"/>
  <c r="T65" i="10"/>
  <c r="P65" i="10"/>
  <c r="P66" i="12"/>
  <c r="T66" i="12"/>
  <c r="P66" i="17"/>
  <c r="T66" i="17"/>
  <c r="P39" i="12"/>
  <c r="T39" i="12"/>
  <c r="T69" i="28"/>
  <c r="P69" i="28"/>
  <c r="P69" i="4"/>
  <c r="T69" i="4"/>
  <c r="T83" i="28"/>
  <c r="P83" i="28"/>
  <c r="T83" i="1"/>
  <c r="P83" i="1"/>
  <c r="T32" i="27"/>
  <c r="P32" i="27"/>
  <c r="P17" i="23"/>
  <c r="T17" i="23"/>
  <c r="T17" i="26"/>
  <c r="P17" i="26"/>
  <c r="T12" i="18"/>
  <c r="P12" i="18"/>
  <c r="T12" i="4"/>
  <c r="P12" i="4"/>
  <c r="P71" i="24"/>
  <c r="T71" i="24"/>
  <c r="T10" i="11"/>
  <c r="P10" i="11"/>
  <c r="T71" i="10"/>
  <c r="P71" i="10"/>
  <c r="P43" i="27"/>
  <c r="T43" i="27"/>
  <c r="T63" i="16"/>
  <c r="P63" i="16"/>
  <c r="P77" i="19"/>
  <c r="T77" i="19"/>
  <c r="T72" i="23"/>
  <c r="P72" i="23"/>
  <c r="T72" i="4"/>
  <c r="P72" i="4"/>
  <c r="T72" i="17"/>
  <c r="P72" i="17"/>
  <c r="P42" i="27"/>
  <c r="T42" i="27"/>
  <c r="P27" i="23"/>
  <c r="T27" i="23"/>
  <c r="T85" i="9"/>
  <c r="P85" i="9"/>
  <c r="P85" i="28"/>
  <c r="T85" i="28"/>
  <c r="P49" i="14"/>
  <c r="T49" i="14"/>
  <c r="T22" i="19"/>
  <c r="P22" i="19"/>
  <c r="T22" i="4"/>
  <c r="P22" i="4"/>
  <c r="P15" i="23"/>
  <c r="T15" i="23"/>
  <c r="T59" i="10"/>
  <c r="P59" i="10"/>
  <c r="T73" i="13"/>
  <c r="P73" i="13"/>
  <c r="P64" i="22"/>
  <c r="T64" i="22"/>
  <c r="P11" i="28"/>
  <c r="T11" i="28"/>
  <c r="P38" i="13"/>
  <c r="T38" i="13"/>
  <c r="P38" i="18"/>
  <c r="T38" i="18"/>
  <c r="P40" i="11"/>
  <c r="T40" i="11"/>
  <c r="P14" i="23"/>
  <c r="T14" i="23"/>
  <c r="P23" i="17"/>
  <c r="T23" i="17"/>
  <c r="P23" i="1"/>
  <c r="T23" i="1"/>
  <c r="T60" i="26"/>
  <c r="P60" i="26"/>
  <c r="T60" i="17"/>
  <c r="P60" i="17"/>
  <c r="P31" i="9"/>
  <c r="T31" i="9"/>
  <c r="T48" i="28"/>
  <c r="P48" i="28"/>
  <c r="T48" i="1"/>
  <c r="P48" i="1"/>
  <c r="T44" i="22"/>
  <c r="P44" i="22"/>
  <c r="V59" i="1"/>
  <c r="P78" i="13"/>
  <c r="T78" i="13"/>
  <c r="T78" i="26"/>
  <c r="P78" i="26"/>
  <c r="T30" i="10"/>
  <c r="P30" i="10"/>
  <c r="P68" i="11"/>
  <c r="T68" i="11"/>
  <c r="T84" i="10"/>
  <c r="P84" i="10"/>
  <c r="T36" i="12"/>
  <c r="P36" i="12"/>
  <c r="T36" i="9"/>
  <c r="P36" i="9"/>
  <c r="V27" i="1"/>
  <c r="T9" i="9"/>
  <c r="P9" i="9"/>
  <c r="P5" i="24"/>
  <c r="T5" i="24"/>
  <c r="T8" i="18"/>
  <c r="P8" i="18"/>
  <c r="P76" i="14"/>
  <c r="T76" i="14"/>
  <c r="T29" i="14"/>
  <c r="P29" i="14"/>
  <c r="P21" i="13"/>
  <c r="T21" i="13"/>
  <c r="P21" i="12"/>
  <c r="T21" i="12"/>
  <c r="T70" i="17"/>
  <c r="P70" i="17"/>
  <c r="P34" i="11"/>
  <c r="T34" i="11"/>
  <c r="P79" i="24"/>
  <c r="T79" i="24"/>
  <c r="P18" i="13"/>
  <c r="T18" i="13"/>
  <c r="P71" i="11"/>
  <c r="T71" i="11"/>
  <c r="T45" i="26"/>
  <c r="P45" i="26"/>
  <c r="P61" i="9"/>
  <c r="T61" i="9"/>
  <c r="P41" i="19"/>
  <c r="T41" i="19"/>
  <c r="P80" i="16"/>
  <c r="T80" i="16"/>
  <c r="T35" i="14"/>
  <c r="P35" i="14"/>
  <c r="P19" i="4"/>
  <c r="T19" i="4"/>
  <c r="T62" i="15"/>
  <c r="P62" i="15"/>
  <c r="U62" i="1"/>
  <c r="P20" i="12"/>
  <c r="T20" i="12"/>
  <c r="T82" i="15"/>
  <c r="P82" i="15"/>
  <c r="P7" i="9"/>
  <c r="T7" i="9"/>
  <c r="P7" i="10"/>
  <c r="T7" i="10"/>
  <c r="P55" i="25"/>
  <c r="T55" i="25"/>
  <c r="P56" i="13"/>
  <c r="T56" i="13"/>
  <c r="P56" i="28"/>
  <c r="T56" i="28"/>
  <c r="P16" i="12"/>
  <c r="T16" i="12"/>
  <c r="P16" i="4"/>
  <c r="T16" i="4"/>
  <c r="P37" i="22"/>
  <c r="T37" i="22"/>
  <c r="T74" i="17"/>
  <c r="P74" i="17"/>
  <c r="V25" i="1"/>
  <c r="T53" i="9"/>
  <c r="P53" i="9"/>
  <c r="P53" i="4"/>
  <c r="T53" i="4"/>
  <c r="T25" i="26"/>
  <c r="P25" i="26"/>
  <c r="P57" i="10"/>
  <c r="T57" i="10"/>
  <c r="P61" i="19"/>
  <c r="T61" i="19"/>
  <c r="V80" i="1"/>
  <c r="T51" i="27"/>
  <c r="P51" i="27"/>
  <c r="T46" i="11"/>
  <c r="P46" i="11"/>
  <c r="P67" i="4"/>
  <c r="T67" i="4"/>
  <c r="P26" i="10"/>
  <c r="T26" i="10"/>
  <c r="V33" i="1"/>
  <c r="T47" i="18"/>
  <c r="P47" i="18"/>
  <c r="T52" i="11"/>
  <c r="P52" i="11"/>
  <c r="U52" i="1"/>
  <c r="T81" i="11"/>
  <c r="P81" i="11"/>
  <c r="T24" i="14"/>
  <c r="P24" i="14"/>
  <c r="T33" i="25"/>
  <c r="P33" i="25"/>
  <c r="P33" i="24"/>
  <c r="T33" i="24"/>
  <c r="P54" i="22"/>
  <c r="T54" i="22"/>
  <c r="P13" i="13"/>
  <c r="T13" i="13"/>
  <c r="P50" i="17"/>
  <c r="T50" i="17"/>
  <c r="T6" i="11"/>
  <c r="P6" i="11"/>
  <c r="P28" i="27"/>
  <c r="T28" i="27"/>
  <c r="P28" i="13"/>
  <c r="T28" i="13"/>
  <c r="T65" i="24"/>
  <c r="P65" i="24"/>
  <c r="P66" i="15"/>
  <c r="T66" i="15"/>
  <c r="T39" i="18"/>
  <c r="P39" i="18"/>
  <c r="P69" i="15"/>
  <c r="T69" i="15"/>
  <c r="T83" i="13"/>
  <c r="P83" i="13"/>
  <c r="V70" i="1"/>
  <c r="P32" i="19"/>
  <c r="T32" i="19"/>
  <c r="P32" i="4"/>
  <c r="T32" i="4"/>
  <c r="P17" i="9"/>
  <c r="T17" i="9"/>
  <c r="T12" i="25"/>
  <c r="P12" i="25"/>
  <c r="P12" i="1"/>
  <c r="T12" i="1"/>
  <c r="P10" i="26"/>
  <c r="T10" i="26"/>
  <c r="T43" i="14"/>
  <c r="P43" i="14"/>
  <c r="P43" i="11"/>
  <c r="T43" i="11"/>
  <c r="P63" i="1"/>
  <c r="T63" i="1"/>
  <c r="T77" i="23"/>
  <c r="P77" i="23"/>
  <c r="T77" i="10"/>
  <c r="P77" i="10"/>
  <c r="P72" i="19"/>
  <c r="T72" i="19"/>
  <c r="P42" i="26"/>
  <c r="T42" i="26"/>
  <c r="T27" i="26"/>
  <c r="P27" i="26"/>
  <c r="V61" i="1"/>
  <c r="T85" i="25"/>
  <c r="P85" i="25"/>
  <c r="T85" i="1"/>
  <c r="P85" i="1"/>
  <c r="P49" i="15"/>
  <c r="T49" i="15"/>
  <c r="P22" i="18"/>
  <c r="T22" i="18"/>
  <c r="P22" i="17"/>
  <c r="T22" i="17"/>
  <c r="P15" i="26"/>
  <c r="T15" i="26"/>
  <c r="P59" i="28"/>
  <c r="T59" i="28"/>
  <c r="P73" i="22"/>
  <c r="T73" i="22"/>
  <c r="T11" i="16"/>
  <c r="P11" i="16"/>
  <c r="T38" i="14"/>
  <c r="P38" i="14"/>
  <c r="T38" i="26"/>
  <c r="P38" i="26"/>
  <c r="U40" i="1"/>
  <c r="P14" i="25"/>
  <c r="T14" i="25"/>
  <c r="P23" i="22"/>
  <c r="T23" i="22"/>
  <c r="T60" i="13"/>
  <c r="P60" i="13"/>
  <c r="U60" i="1"/>
  <c r="P31" i="27"/>
  <c r="T31" i="27"/>
  <c r="P48" i="11"/>
  <c r="T48" i="11"/>
  <c r="P44" i="23"/>
  <c r="T44" i="23"/>
  <c r="P78" i="12"/>
  <c r="T78" i="12"/>
  <c r="T78" i="4"/>
  <c r="P78" i="4"/>
  <c r="T30" i="22"/>
  <c r="P30" i="22"/>
  <c r="P68" i="27"/>
  <c r="T68" i="27"/>
  <c r="T84" i="14"/>
  <c r="P84" i="14"/>
  <c r="U36" i="1"/>
  <c r="V79" i="1"/>
  <c r="T78" i="14"/>
  <c r="P78" i="14"/>
  <c r="T30" i="24"/>
  <c r="P30" i="24"/>
  <c r="T84" i="16"/>
  <c r="P84" i="16"/>
  <c r="T36" i="26"/>
  <c r="P36" i="26"/>
  <c r="T9" i="4"/>
  <c r="P9" i="4"/>
  <c r="T5" i="10"/>
  <c r="P5" i="10"/>
  <c r="T8" i="25"/>
  <c r="P8" i="25"/>
  <c r="T76" i="27"/>
  <c r="P76" i="27"/>
  <c r="T76" i="22"/>
  <c r="P76" i="22"/>
  <c r="P29" i="24"/>
  <c r="T29" i="24"/>
  <c r="P29" i="26"/>
  <c r="T29" i="26"/>
  <c r="T21" i="16"/>
  <c r="P21" i="16"/>
  <c r="T34" i="12"/>
  <c r="P34" i="12"/>
  <c r="U34" i="1"/>
  <c r="T79" i="27"/>
  <c r="P79" i="27"/>
  <c r="T18" i="9"/>
  <c r="P18" i="9"/>
  <c r="T45" i="15"/>
  <c r="P45" i="15"/>
  <c r="P45" i="9"/>
  <c r="T45" i="9"/>
  <c r="T41" i="12"/>
  <c r="P41" i="12"/>
  <c r="T80" i="11"/>
  <c r="P80" i="11"/>
  <c r="P35" i="25"/>
  <c r="T35" i="25"/>
  <c r="P19" i="26"/>
  <c r="T19" i="26"/>
  <c r="T19" i="1"/>
  <c r="P19" i="1"/>
  <c r="P62" i="27"/>
  <c r="T62" i="27"/>
  <c r="P20" i="27"/>
  <c r="T20" i="27"/>
  <c r="T82" i="19"/>
  <c r="P82" i="19"/>
  <c r="P7" i="17"/>
  <c r="T7" i="17"/>
  <c r="P7" i="1"/>
  <c r="T7" i="1"/>
  <c r="P7" i="15"/>
  <c r="T7" i="15"/>
  <c r="T55" i="9"/>
  <c r="P55" i="9"/>
  <c r="P55" i="26"/>
  <c r="T55" i="26"/>
  <c r="P56" i="17"/>
  <c r="T56" i="17"/>
  <c r="T16" i="13"/>
  <c r="P16" i="13"/>
  <c r="P37" i="19"/>
  <c r="T37" i="19"/>
  <c r="P74" i="28"/>
  <c r="T74" i="28"/>
  <c r="T74" i="26"/>
  <c r="P74" i="26"/>
  <c r="T53" i="26"/>
  <c r="P53" i="26"/>
  <c r="P25" i="22"/>
  <c r="T25" i="22"/>
  <c r="P25" i="17"/>
  <c r="T25" i="17"/>
  <c r="T57" i="22"/>
  <c r="P57" i="22"/>
  <c r="P46" i="10"/>
  <c r="T46" i="10"/>
  <c r="U46" i="1"/>
  <c r="P26" i="12"/>
  <c r="T26" i="12"/>
  <c r="P26" i="4"/>
  <c r="T26" i="4"/>
  <c r="P47" i="14"/>
  <c r="T47" i="14"/>
  <c r="T75" i="12"/>
  <c r="P75" i="12"/>
  <c r="P52" i="24"/>
  <c r="T52" i="24"/>
  <c r="T81" i="9"/>
  <c r="P81" i="9"/>
  <c r="T81" i="22"/>
  <c r="P81" i="22"/>
  <c r="V58" i="1"/>
  <c r="P24" i="25"/>
  <c r="T24" i="25"/>
  <c r="P24" i="28"/>
  <c r="T24" i="28"/>
  <c r="P33" i="11"/>
  <c r="T33" i="11"/>
  <c r="P54" i="10"/>
  <c r="T54" i="10"/>
  <c r="P54" i="28"/>
  <c r="T54" i="28"/>
  <c r="P13" i="22"/>
  <c r="T13" i="22"/>
  <c r="U13" i="1"/>
  <c r="P50" i="27"/>
  <c r="T50" i="27"/>
  <c r="U50" i="1"/>
  <c r="T6" i="25"/>
  <c r="P6" i="25"/>
  <c r="P28" i="16"/>
  <c r="T28" i="16"/>
  <c r="P28" i="4"/>
  <c r="T28" i="4"/>
  <c r="P65" i="14"/>
  <c r="T65" i="14"/>
  <c r="T65" i="26"/>
  <c r="P65" i="26"/>
  <c r="P66" i="11"/>
  <c r="T66" i="11"/>
  <c r="U66" i="1"/>
  <c r="P39" i="16"/>
  <c r="T39" i="16"/>
  <c r="P39" i="11"/>
  <c r="T39" i="11"/>
  <c r="T69" i="14"/>
  <c r="P69" i="14"/>
  <c r="P83" i="14"/>
  <c r="T83" i="14"/>
  <c r="P70" i="12"/>
  <c r="T70" i="12"/>
  <c r="P32" i="28"/>
  <c r="T32" i="28"/>
  <c r="P17" i="10"/>
  <c r="T17" i="10"/>
  <c r="U17" i="1"/>
  <c r="P12" i="22"/>
  <c r="T12" i="22"/>
  <c r="T10" i="27"/>
  <c r="P10" i="27"/>
  <c r="P43" i="28"/>
  <c r="T43" i="28"/>
  <c r="P63" i="23"/>
  <c r="T63" i="23"/>
  <c r="P63" i="4"/>
  <c r="T63" i="4"/>
  <c r="T77" i="22"/>
  <c r="P77" i="22"/>
  <c r="T72" i="12"/>
  <c r="P72" i="12"/>
  <c r="P72" i="22"/>
  <c r="T72" i="22"/>
  <c r="U42" i="1"/>
  <c r="T42" i="1"/>
  <c r="P42" i="1"/>
  <c r="P27" i="22"/>
  <c r="T27" i="22"/>
  <c r="P85" i="13"/>
  <c r="T85" i="13"/>
  <c r="T49" i="28"/>
  <c r="P49" i="28"/>
  <c r="P49" i="23"/>
  <c r="T49" i="23"/>
  <c r="P22" i="9"/>
  <c r="T22" i="9"/>
  <c r="P15" i="10"/>
  <c r="T15" i="10"/>
  <c r="P15" i="4"/>
  <c r="T15" i="4"/>
  <c r="T59" i="24"/>
  <c r="P59" i="24"/>
  <c r="P73" i="18"/>
  <c r="T73" i="18"/>
  <c r="P73" i="25"/>
  <c r="T73" i="25"/>
  <c r="P11" i="17"/>
  <c r="T11" i="17"/>
  <c r="V44" i="1"/>
  <c r="T38" i="25"/>
  <c r="P38" i="25"/>
  <c r="U38" i="1"/>
  <c r="P40" i="23"/>
  <c r="T40" i="23"/>
  <c r="T14" i="24"/>
  <c r="P14" i="24"/>
  <c r="P64" i="1"/>
  <c r="T64" i="1"/>
  <c r="P23" i="16"/>
  <c r="T23" i="16"/>
  <c r="P23" i="4"/>
  <c r="T23" i="4"/>
  <c r="V75" i="1"/>
  <c r="P60" i="10"/>
  <c r="T60" i="10"/>
  <c r="T31" i="13"/>
  <c r="P31" i="13"/>
  <c r="T31" i="24"/>
  <c r="P31" i="24"/>
  <c r="T48" i="12"/>
  <c r="P48" i="12"/>
  <c r="T44" i="10"/>
  <c r="P44" i="10"/>
  <c r="P78" i="22"/>
  <c r="T78" i="22"/>
  <c r="T68" i="23"/>
  <c r="P68" i="23"/>
  <c r="T36" i="1"/>
  <c r="P36" i="1"/>
  <c r="P9" i="19"/>
  <c r="T9" i="19"/>
  <c r="P9" i="26"/>
  <c r="T9" i="26"/>
  <c r="T5" i="14"/>
  <c r="P5" i="14"/>
  <c r="T8" i="26"/>
  <c r="P8" i="26"/>
  <c r="P76" i="15"/>
  <c r="T76" i="15"/>
  <c r="V21" i="1"/>
  <c r="T29" i="16"/>
  <c r="P29" i="16"/>
  <c r="P29" i="27"/>
  <c r="T29" i="27"/>
  <c r="P21" i="24"/>
  <c r="T21" i="24"/>
  <c r="T21" i="4"/>
  <c r="P21" i="4"/>
  <c r="V38" i="1"/>
  <c r="T34" i="26"/>
  <c r="P34" i="26"/>
  <c r="P79" i="12"/>
  <c r="T79" i="12"/>
  <c r="T18" i="18"/>
  <c r="P18" i="18"/>
  <c r="T45" i="25"/>
  <c r="P45" i="25"/>
  <c r="T41" i="24"/>
  <c r="P41" i="24"/>
  <c r="U41" i="1"/>
  <c r="P80" i="24"/>
  <c r="T80" i="24"/>
  <c r="U80" i="1"/>
  <c r="P67" i="24"/>
  <c r="T67" i="24"/>
  <c r="T35" i="28"/>
  <c r="P35" i="28"/>
  <c r="T19" i="19"/>
  <c r="P19" i="19"/>
  <c r="P62" i="12"/>
  <c r="T62" i="12"/>
  <c r="P20" i="17"/>
  <c r="T20" i="17"/>
  <c r="P82" i="23"/>
  <c r="T82" i="23"/>
  <c r="T7" i="14"/>
  <c r="P7" i="14"/>
  <c r="P55" i="28"/>
  <c r="T55" i="28"/>
  <c r="T56" i="22"/>
  <c r="P56" i="22"/>
  <c r="U56" i="1"/>
  <c r="T16" i="19"/>
  <c r="P16" i="19"/>
  <c r="P37" i="24"/>
  <c r="T37" i="24"/>
  <c r="P37" i="28"/>
  <c r="T37" i="28"/>
  <c r="P74" i="4"/>
  <c r="T74" i="4"/>
  <c r="T74" i="23"/>
  <c r="P74" i="23"/>
  <c r="P53" i="27"/>
  <c r="T53" i="27"/>
  <c r="T53" i="19"/>
  <c r="P53" i="19"/>
  <c r="P25" i="1"/>
  <c r="T25" i="1"/>
  <c r="T25" i="4"/>
  <c r="P25" i="4"/>
  <c r="T57" i="9"/>
  <c r="P57" i="9"/>
  <c r="T51" i="12"/>
  <c r="P51" i="12"/>
  <c r="T51" i="1"/>
  <c r="P51" i="1"/>
  <c r="T46" i="12"/>
  <c r="P46" i="12"/>
  <c r="P26" i="14"/>
  <c r="T26" i="14"/>
  <c r="T47" i="13"/>
  <c r="P47" i="13"/>
  <c r="P52" i="22"/>
  <c r="T52" i="22"/>
  <c r="P52" i="9"/>
  <c r="T52" i="9"/>
  <c r="P81" i="15"/>
  <c r="T81" i="15"/>
  <c r="P24" i="18"/>
  <c r="T24" i="18"/>
  <c r="T24" i="1"/>
  <c r="P24" i="1"/>
  <c r="P33" i="13"/>
  <c r="T33" i="13"/>
  <c r="T86" i="12"/>
  <c r="P86" i="12"/>
  <c r="P54" i="13"/>
  <c r="T54" i="13"/>
  <c r="T54" i="17"/>
  <c r="P54" i="17"/>
  <c r="T13" i="28"/>
  <c r="P13" i="28"/>
  <c r="P50" i="10"/>
  <c r="T50" i="10"/>
  <c r="T50" i="1"/>
  <c r="P50" i="1"/>
  <c r="P6" i="28"/>
  <c r="T6" i="28"/>
  <c r="P28" i="9"/>
  <c r="T28" i="9"/>
  <c r="P65" i="25"/>
  <c r="T65" i="25"/>
  <c r="T66" i="13"/>
  <c r="P66" i="13"/>
  <c r="T66" i="25"/>
  <c r="P66" i="25"/>
  <c r="T66" i="1"/>
  <c r="P66" i="1"/>
  <c r="P39" i="4"/>
  <c r="T39" i="4"/>
  <c r="T69" i="10"/>
  <c r="P69" i="10"/>
  <c r="T69" i="12"/>
  <c r="P69" i="12"/>
  <c r="T83" i="11"/>
  <c r="P83" i="11"/>
  <c r="U83" i="1"/>
  <c r="P32" i="14"/>
  <c r="T32" i="14"/>
  <c r="T17" i="12"/>
  <c r="P17" i="12"/>
  <c r="P17" i="16"/>
  <c r="T17" i="16"/>
  <c r="P12" i="24"/>
  <c r="T12" i="24"/>
  <c r="P10" i="28"/>
  <c r="T10" i="28"/>
  <c r="P43" i="17"/>
  <c r="T43" i="17"/>
  <c r="T43" i="1"/>
  <c r="P43" i="1"/>
  <c r="P63" i="15"/>
  <c r="T63" i="15"/>
  <c r="U77" i="1"/>
  <c r="P77" i="1"/>
  <c r="T77" i="1"/>
  <c r="T72" i="27"/>
  <c r="P72" i="27"/>
  <c r="T42" i="19"/>
  <c r="P42" i="19"/>
  <c r="T27" i="12"/>
  <c r="P27" i="12"/>
  <c r="V15" i="1"/>
  <c r="P85" i="23"/>
  <c r="T85" i="23"/>
  <c r="T49" i="13"/>
  <c r="P49" i="13"/>
  <c r="P22" i="10"/>
  <c r="T22" i="10"/>
  <c r="P15" i="16"/>
  <c r="T15" i="16"/>
  <c r="P59" i="15"/>
  <c r="T59" i="15"/>
  <c r="U59" i="1"/>
  <c r="T73" i="12"/>
  <c r="P73" i="12"/>
  <c r="P11" i="12"/>
  <c r="T11" i="12"/>
  <c r="P38" i="24"/>
  <c r="T38" i="24"/>
  <c r="T40" i="27"/>
  <c r="P40" i="27"/>
  <c r="T40" i="19"/>
  <c r="P40" i="19"/>
  <c r="P14" i="9"/>
  <c r="T14" i="9"/>
  <c r="V20" i="1"/>
  <c r="T23" i="9"/>
  <c r="P23" i="9"/>
  <c r="T23" i="23"/>
  <c r="P23" i="23"/>
  <c r="T60" i="18"/>
  <c r="P60" i="18"/>
  <c r="P31" i="26"/>
  <c r="T31" i="26"/>
  <c r="T31" i="4"/>
  <c r="P31" i="4"/>
  <c r="P48" i="10"/>
  <c r="T48" i="10"/>
  <c r="T44" i="12"/>
  <c r="P44" i="12"/>
  <c r="T78" i="17"/>
  <c r="P78" i="17"/>
  <c r="T30" i="23"/>
  <c r="P30" i="23"/>
  <c r="P68" i="24"/>
  <c r="T68" i="24"/>
  <c r="P84" i="28"/>
  <c r="T84" i="28"/>
  <c r="T84" i="17"/>
  <c r="P84" i="17"/>
  <c r="T36" i="18"/>
  <c r="P36" i="18"/>
  <c r="P9" i="12"/>
  <c r="T9" i="12"/>
  <c r="P5" i="13"/>
  <c r="T5" i="13"/>
  <c r="T76" i="24"/>
  <c r="P76" i="24"/>
  <c r="T21" i="18"/>
  <c r="P21" i="18"/>
  <c r="P18" i="23"/>
  <c r="T18" i="23"/>
  <c r="P9" i="22"/>
  <c r="T9" i="22"/>
  <c r="P9" i="11"/>
  <c r="T9" i="11"/>
  <c r="P5" i="1"/>
  <c r="T5" i="1"/>
  <c r="P8" i="1"/>
  <c r="T8" i="1"/>
  <c r="P8" i="9"/>
  <c r="T8" i="9"/>
  <c r="T76" i="10"/>
  <c r="P76" i="10"/>
  <c r="T58" i="23"/>
  <c r="P58" i="23"/>
  <c r="P29" i="18"/>
  <c r="T29" i="18"/>
  <c r="P21" i="10"/>
  <c r="T21" i="10"/>
  <c r="V43" i="1"/>
  <c r="P75" i="16"/>
  <c r="T75" i="16"/>
  <c r="P34" i="23"/>
  <c r="T34" i="23"/>
  <c r="T79" i="16"/>
  <c r="P79" i="16"/>
  <c r="T18" i="19"/>
  <c r="P18" i="19"/>
  <c r="T45" i="28"/>
  <c r="P45" i="28"/>
  <c r="P41" i="28"/>
  <c r="T41" i="28"/>
  <c r="P80" i="18"/>
  <c r="T80" i="18"/>
  <c r="P80" i="22"/>
  <c r="T80" i="22"/>
  <c r="T35" i="22"/>
  <c r="P35" i="22"/>
  <c r="T19" i="18"/>
  <c r="P19" i="18"/>
  <c r="T62" i="19"/>
  <c r="P62" i="19"/>
  <c r="P62" i="11"/>
  <c r="T62" i="11"/>
  <c r="P20" i="13"/>
  <c r="T20" i="13"/>
  <c r="T82" i="26"/>
  <c r="P82" i="26"/>
  <c r="T82" i="1"/>
  <c r="P82" i="1"/>
  <c r="T7" i="24"/>
  <c r="P7" i="24"/>
  <c r="P7" i="13"/>
  <c r="T7" i="13"/>
  <c r="P7" i="27"/>
  <c r="T7" i="27"/>
  <c r="T55" i="10"/>
  <c r="P55" i="10"/>
  <c r="P56" i="11"/>
  <c r="T56" i="11"/>
  <c r="T16" i="22"/>
  <c r="P16" i="22"/>
  <c r="P71" i="23"/>
  <c r="T71" i="23"/>
  <c r="T37" i="18"/>
  <c r="P37" i="18"/>
  <c r="T58" i="13"/>
  <c r="P58" i="13"/>
  <c r="P74" i="19"/>
  <c r="T74" i="19"/>
  <c r="P53" i="16"/>
  <c r="T53" i="16"/>
  <c r="T25" i="28"/>
  <c r="P25" i="28"/>
  <c r="P57" i="18"/>
  <c r="T57" i="18"/>
  <c r="V24" i="1"/>
  <c r="P51" i="28"/>
  <c r="T51" i="28"/>
  <c r="T51" i="4"/>
  <c r="P51" i="4"/>
  <c r="P46" i="22"/>
  <c r="T46" i="22"/>
  <c r="T26" i="22"/>
  <c r="P26" i="22"/>
  <c r="P70" i="10"/>
  <c r="T70" i="10"/>
  <c r="P47" i="19"/>
  <c r="T47" i="19"/>
  <c r="P52" i="13"/>
  <c r="T52" i="13"/>
  <c r="T52" i="15"/>
  <c r="P52" i="15"/>
  <c r="P81" i="1"/>
  <c r="T81" i="1"/>
  <c r="T24" i="13"/>
  <c r="P24" i="13"/>
  <c r="P33" i="14"/>
  <c r="T33" i="14"/>
  <c r="T54" i="9"/>
  <c r="P54" i="9"/>
  <c r="P13" i="19"/>
  <c r="T13" i="19"/>
  <c r="T13" i="10"/>
  <c r="P13" i="10"/>
  <c r="P50" i="24"/>
  <c r="T50" i="24"/>
  <c r="U6" i="1"/>
  <c r="T28" i="28"/>
  <c r="P28" i="28"/>
  <c r="T65" i="17"/>
  <c r="P65" i="17"/>
  <c r="T65" i="9"/>
  <c r="P65" i="9"/>
  <c r="P66" i="19"/>
  <c r="T66" i="19"/>
  <c r="P39" i="24"/>
  <c r="T39" i="24"/>
  <c r="P39" i="26"/>
  <c r="T39" i="26"/>
  <c r="T69" i="25"/>
  <c r="P69" i="25"/>
  <c r="T83" i="27"/>
  <c r="P83" i="27"/>
  <c r="P32" i="16"/>
  <c r="T32" i="16"/>
  <c r="P17" i="13"/>
  <c r="T17" i="13"/>
  <c r="T12" i="10"/>
  <c r="P12" i="10"/>
  <c r="V32" i="1"/>
  <c r="T10" i="24"/>
  <c r="P10" i="24"/>
  <c r="T43" i="26"/>
  <c r="P43" i="26"/>
  <c r="T63" i="25"/>
  <c r="P63" i="25"/>
  <c r="T77" i="15"/>
  <c r="P77" i="15"/>
  <c r="T77" i="18"/>
  <c r="P77" i="18"/>
  <c r="T72" i="15"/>
  <c r="P72" i="15"/>
  <c r="P42" i="9"/>
  <c r="T42" i="9"/>
  <c r="P27" i="9"/>
  <c r="T27" i="9"/>
  <c r="T61" i="13"/>
  <c r="P61" i="13"/>
  <c r="T85" i="17"/>
  <c r="P85" i="17"/>
  <c r="P49" i="16"/>
  <c r="T49" i="16"/>
  <c r="P49" i="17"/>
  <c r="T49" i="17"/>
  <c r="T22" i="1"/>
  <c r="P22" i="1"/>
  <c r="U22" i="1"/>
  <c r="T15" i="11"/>
  <c r="P15" i="11"/>
  <c r="T59" i="16"/>
  <c r="P59" i="16"/>
  <c r="T73" i="10"/>
  <c r="P73" i="10"/>
  <c r="P73" i="11"/>
  <c r="T73" i="11"/>
  <c r="T11" i="23"/>
  <c r="P11" i="23"/>
  <c r="T11" i="24"/>
  <c r="P11" i="24"/>
  <c r="P38" i="1"/>
  <c r="T38" i="1"/>
  <c r="P40" i="9"/>
  <c r="T40" i="9"/>
  <c r="U14" i="1"/>
  <c r="P23" i="18"/>
  <c r="T23" i="18"/>
  <c r="T75" i="14"/>
  <c r="P75" i="14"/>
  <c r="T60" i="16"/>
  <c r="P60" i="16"/>
  <c r="T31" i="23"/>
  <c r="P31" i="23"/>
  <c r="P48" i="14"/>
  <c r="T48" i="14"/>
  <c r="T44" i="18"/>
  <c r="P44" i="18"/>
  <c r="T44" i="25"/>
  <c r="P44" i="25"/>
  <c r="T78" i="11"/>
  <c r="P78" i="11"/>
  <c r="T30" i="17"/>
  <c r="P30" i="17"/>
  <c r="P68" i="22"/>
  <c r="T68" i="22"/>
  <c r="P84" i="4"/>
  <c r="T84" i="4"/>
  <c r="T84" i="22"/>
  <c r="P84" i="22"/>
  <c r="T36" i="13"/>
  <c r="P36" i="13"/>
  <c r="V69" i="1"/>
  <c r="T9" i="15"/>
  <c r="P9" i="15"/>
  <c r="P5" i="11"/>
  <c r="T5" i="11"/>
  <c r="P8" i="13"/>
  <c r="T8" i="13"/>
  <c r="P64" i="11"/>
  <c r="T64" i="11"/>
  <c r="T76" i="28"/>
  <c r="P76" i="28"/>
  <c r="T29" i="9"/>
  <c r="P29" i="9"/>
  <c r="T29" i="23"/>
  <c r="P29" i="23"/>
  <c r="P21" i="25"/>
  <c r="T21" i="25"/>
  <c r="V40" i="1"/>
  <c r="T34" i="16"/>
  <c r="P34" i="16"/>
  <c r="T79" i="28"/>
  <c r="P79" i="28"/>
  <c r="T18" i="11"/>
  <c r="P18" i="11"/>
  <c r="U18" i="1"/>
  <c r="P45" i="16"/>
  <c r="T45" i="16"/>
  <c r="T41" i="23"/>
  <c r="P41" i="23"/>
  <c r="P41" i="27"/>
  <c r="T41" i="27"/>
  <c r="P80" i="9"/>
  <c r="T80" i="9"/>
  <c r="P80" i="28"/>
  <c r="T80" i="28"/>
  <c r="T86" i="27"/>
  <c r="P86" i="27"/>
  <c r="T35" i="26"/>
  <c r="P35" i="26"/>
  <c r="P19" i="9"/>
  <c r="T19" i="9"/>
  <c r="U19" i="1"/>
  <c r="T62" i="16"/>
  <c r="P62" i="16"/>
  <c r="P61" i="1"/>
  <c r="T61" i="1"/>
  <c r="P20" i="11"/>
  <c r="T20" i="11"/>
  <c r="T82" i="28"/>
  <c r="P82" i="28"/>
  <c r="P7" i="25"/>
  <c r="T7" i="25"/>
  <c r="T55" i="12"/>
  <c r="P55" i="12"/>
  <c r="T55" i="4"/>
  <c r="P55" i="4"/>
  <c r="T56" i="26"/>
  <c r="P56" i="26"/>
  <c r="T16" i="17"/>
  <c r="P16" i="17"/>
  <c r="P37" i="13"/>
  <c r="T37" i="13"/>
  <c r="P74" i="10"/>
  <c r="T74" i="10"/>
  <c r="P74" i="27"/>
  <c r="T74" i="27"/>
  <c r="T53" i="18"/>
  <c r="P53" i="18"/>
  <c r="T25" i="24"/>
  <c r="P25" i="24"/>
  <c r="P57" i="24"/>
  <c r="T57" i="24"/>
  <c r="T57" i="1"/>
  <c r="P57" i="1"/>
  <c r="P64" i="9"/>
  <c r="T64" i="9"/>
  <c r="P51" i="15"/>
  <c r="T51" i="15"/>
  <c r="P46" i="27"/>
  <c r="T46" i="27"/>
  <c r="T46" i="1"/>
  <c r="P46" i="1"/>
  <c r="T67" i="9"/>
  <c r="P67" i="9"/>
  <c r="T26" i="19"/>
  <c r="P26" i="19"/>
  <c r="P71" i="14"/>
  <c r="T71" i="14"/>
  <c r="T47" i="10"/>
  <c r="P47" i="10"/>
  <c r="P52" i="1"/>
  <c r="T52" i="1"/>
  <c r="T81" i="27"/>
  <c r="P81" i="27"/>
  <c r="T24" i="16"/>
  <c r="P24" i="16"/>
  <c r="T33" i="16"/>
  <c r="P33" i="16"/>
  <c r="V86" i="1"/>
  <c r="P54" i="19"/>
  <c r="T54" i="19"/>
  <c r="T13" i="12"/>
  <c r="P13" i="12"/>
  <c r="P50" i="9"/>
  <c r="T50" i="9"/>
  <c r="T64" i="14"/>
  <c r="P64" i="14"/>
  <c r="P6" i="12"/>
  <c r="T6" i="12"/>
  <c r="P61" i="23"/>
  <c r="T61" i="23"/>
  <c r="T28" i="19"/>
  <c r="P28" i="19"/>
  <c r="T65" i="22"/>
  <c r="P65" i="22"/>
  <c r="P66" i="16"/>
  <c r="T66" i="16"/>
  <c r="P39" i="17"/>
  <c r="T39" i="17"/>
  <c r="T71" i="12"/>
  <c r="P71" i="12"/>
  <c r="P69" i="22"/>
  <c r="T69" i="22"/>
  <c r="T83" i="15"/>
  <c r="P83" i="15"/>
  <c r="P32" i="10"/>
  <c r="T32" i="10"/>
  <c r="U32" i="1"/>
  <c r="P17" i="17"/>
  <c r="T17" i="17"/>
  <c r="T12" i="23"/>
  <c r="P12" i="23"/>
  <c r="V65" i="1"/>
  <c r="V30" i="1"/>
  <c r="T10" i="10"/>
  <c r="P10" i="10"/>
  <c r="T43" i="4"/>
  <c r="P43" i="4"/>
  <c r="P63" i="28"/>
  <c r="T63" i="28"/>
  <c r="T77" i="24"/>
  <c r="P77" i="24"/>
  <c r="T72" i="28"/>
  <c r="P72" i="28"/>
  <c r="P42" i="16"/>
  <c r="T42" i="16"/>
  <c r="T27" i="18"/>
  <c r="P27" i="18"/>
  <c r="P27" i="28"/>
  <c r="T27" i="28"/>
  <c r="P85" i="27"/>
  <c r="T85" i="27"/>
  <c r="V7" i="1"/>
  <c r="T49" i="18"/>
  <c r="P49" i="18"/>
  <c r="P49" i="19"/>
  <c r="T49" i="19"/>
  <c r="P22" i="28"/>
  <c r="T22" i="28"/>
  <c r="T15" i="18"/>
  <c r="P15" i="18"/>
  <c r="P59" i="19"/>
  <c r="T59" i="19"/>
  <c r="T73" i="15"/>
  <c r="P73" i="15"/>
  <c r="P73" i="14"/>
  <c r="T73" i="14"/>
  <c r="P64" i="28"/>
  <c r="T64" i="28"/>
  <c r="T11" i="22"/>
  <c r="P11" i="22"/>
  <c r="P38" i="22"/>
  <c r="T38" i="22"/>
  <c r="P40" i="25"/>
  <c r="T40" i="25"/>
  <c r="P40" i="4"/>
  <c r="T40" i="4"/>
  <c r="V64" i="1"/>
  <c r="T23" i="13"/>
  <c r="P23" i="13"/>
  <c r="T60" i="11"/>
  <c r="P60" i="11"/>
  <c r="P60" i="4"/>
  <c r="T60" i="4"/>
  <c r="T31" i="12"/>
  <c r="P31" i="12"/>
  <c r="T48" i="22"/>
  <c r="P48" i="22"/>
  <c r="T44" i="1"/>
  <c r="P44" i="1"/>
  <c r="V52" i="1"/>
  <c r="P78" i="1"/>
  <c r="T78" i="1"/>
  <c r="T30" i="9"/>
  <c r="P30" i="9"/>
  <c r="T68" i="15"/>
  <c r="P68" i="15"/>
  <c r="P68" i="4"/>
  <c r="T68" i="4"/>
  <c r="T84" i="23"/>
  <c r="P84" i="23"/>
  <c r="T84" i="1"/>
  <c r="P84" i="1"/>
  <c r="P36" i="28"/>
  <c r="T36" i="28"/>
  <c r="T36" i="27"/>
  <c r="P36" i="27"/>
  <c r="P36" i="4"/>
  <c r="T36" i="4"/>
  <c r="P44" i="17"/>
  <c r="T44" i="17"/>
  <c r="P30" i="15"/>
  <c r="T30" i="15"/>
  <c r="T68" i="16"/>
  <c r="P68" i="16"/>
  <c r="T84" i="12"/>
  <c r="P84" i="12"/>
  <c r="T36" i="15"/>
  <c r="P36" i="15"/>
  <c r="V8" i="1"/>
  <c r="T9" i="18"/>
  <c r="P9" i="18"/>
  <c r="U9" i="1"/>
  <c r="P5" i="28"/>
  <c r="T5" i="28"/>
  <c r="P5" i="4"/>
  <c r="T5" i="4"/>
  <c r="P8" i="27"/>
  <c r="T8" i="27"/>
  <c r="P8" i="24"/>
  <c r="T8" i="24"/>
  <c r="T76" i="1"/>
  <c r="P76" i="1"/>
  <c r="T29" i="13"/>
  <c r="P29" i="13"/>
  <c r="P21" i="15"/>
  <c r="T21" i="15"/>
  <c r="V19" i="1"/>
  <c r="P34" i="10"/>
  <c r="T34" i="10"/>
  <c r="P34" i="4"/>
  <c r="T34" i="4"/>
  <c r="T79" i="15"/>
  <c r="P79" i="15"/>
  <c r="T18" i="16"/>
  <c r="P18" i="16"/>
  <c r="P18" i="1"/>
  <c r="T18" i="1"/>
  <c r="T45" i="22"/>
  <c r="P45" i="22"/>
  <c r="T41" i="16"/>
  <c r="P41" i="16"/>
  <c r="P35" i="1"/>
  <c r="T35" i="1"/>
  <c r="P19" i="13"/>
  <c r="T19" i="13"/>
  <c r="T62" i="24"/>
  <c r="P62" i="24"/>
  <c r="T20" i="25"/>
  <c r="P20" i="25"/>
  <c r="P82" i="17"/>
  <c r="T82" i="17"/>
  <c r="P82" i="12"/>
  <c r="T82" i="12"/>
  <c r="P7" i="12"/>
  <c r="T7" i="12"/>
  <c r="V42" i="1"/>
  <c r="T55" i="17"/>
  <c r="P55" i="17"/>
  <c r="P56" i="9"/>
  <c r="T56" i="9"/>
  <c r="T16" i="28"/>
  <c r="P16" i="28"/>
  <c r="T37" i="15"/>
  <c r="P37" i="15"/>
  <c r="T37" i="14"/>
  <c r="P37" i="14"/>
  <c r="T74" i="16"/>
  <c r="P74" i="16"/>
  <c r="T53" i="1"/>
  <c r="P53" i="1"/>
  <c r="T25" i="13"/>
  <c r="P25" i="13"/>
  <c r="T57" i="17"/>
  <c r="P57" i="17"/>
  <c r="V13" i="1"/>
  <c r="T51" i="13"/>
  <c r="P51" i="13"/>
  <c r="T51" i="19"/>
  <c r="P51" i="19"/>
  <c r="T51" i="14"/>
  <c r="P51" i="14"/>
  <c r="T46" i="18"/>
  <c r="P46" i="18"/>
  <c r="T46" i="4"/>
  <c r="P46" i="4"/>
  <c r="P26" i="17"/>
  <c r="T26" i="17"/>
  <c r="U26" i="1"/>
  <c r="P47" i="4"/>
  <c r="T47" i="4"/>
  <c r="T52" i="23"/>
  <c r="P52" i="23"/>
  <c r="T52" i="26"/>
  <c r="P52" i="26"/>
  <c r="P81" i="13"/>
  <c r="T81" i="13"/>
  <c r="T24" i="22"/>
  <c r="P24" i="22"/>
  <c r="P33" i="26"/>
  <c r="T33" i="26"/>
  <c r="P54" i="16"/>
  <c r="T54" i="16"/>
  <c r="P13" i="17"/>
  <c r="T13" i="17"/>
  <c r="T50" i="11"/>
  <c r="P50" i="11"/>
  <c r="T50" i="4"/>
  <c r="P50" i="4"/>
  <c r="P6" i="24"/>
  <c r="T6" i="24"/>
  <c r="T6" i="10"/>
  <c r="P6" i="10"/>
  <c r="P28" i="24"/>
  <c r="T28" i="24"/>
  <c r="U28" i="1"/>
  <c r="T65" i="23"/>
  <c r="P65" i="23"/>
  <c r="T66" i="9"/>
  <c r="P66" i="9"/>
  <c r="V60" i="1"/>
  <c r="T39" i="27"/>
  <c r="P39" i="27"/>
  <c r="P69" i="27"/>
  <c r="T69" i="27"/>
  <c r="T69" i="18"/>
  <c r="P69" i="18"/>
  <c r="P83" i="24"/>
  <c r="T83" i="24"/>
  <c r="P83" i="10"/>
  <c r="T83" i="10"/>
  <c r="T32" i="18"/>
  <c r="P32" i="18"/>
  <c r="P32" i="11"/>
  <c r="T32" i="11"/>
  <c r="T17" i="19"/>
  <c r="P17" i="19"/>
  <c r="P12" i="14"/>
  <c r="T12" i="14"/>
  <c r="P10" i="14"/>
  <c r="T10" i="14"/>
  <c r="T43" i="10"/>
  <c r="P43" i="10"/>
  <c r="T43" i="22"/>
  <c r="P43" i="22"/>
  <c r="T63" i="26"/>
  <c r="P63" i="26"/>
  <c r="U63" i="1"/>
  <c r="P77" i="14"/>
  <c r="T77" i="14"/>
  <c r="P77" i="16"/>
  <c r="T77" i="16"/>
  <c r="T72" i="16"/>
  <c r="P72" i="16"/>
  <c r="T42" i="13"/>
  <c r="P42" i="13"/>
  <c r="T42" i="4"/>
  <c r="P42" i="4"/>
  <c r="T27" i="19"/>
  <c r="P27" i="19"/>
  <c r="P85" i="16"/>
  <c r="T85" i="16"/>
  <c r="P49" i="25"/>
  <c r="T49" i="25"/>
  <c r="T22" i="23"/>
  <c r="P22" i="23"/>
  <c r="T15" i="13"/>
  <c r="P15" i="13"/>
  <c r="T59" i="25"/>
  <c r="P59" i="25"/>
  <c r="T59" i="1"/>
  <c r="P59" i="1"/>
  <c r="T73" i="19"/>
  <c r="P73" i="19"/>
  <c r="P11" i="11"/>
  <c r="T11" i="11"/>
  <c r="T38" i="15"/>
  <c r="P38" i="15"/>
  <c r="P40" i="13"/>
  <c r="T40" i="13"/>
  <c r="V22" i="1"/>
  <c r="T23" i="19"/>
  <c r="P23" i="19"/>
  <c r="P60" i="28"/>
  <c r="T60" i="28"/>
  <c r="P60" i="1"/>
  <c r="T60" i="1"/>
  <c r="T31" i="17"/>
  <c r="P31" i="17"/>
  <c r="P48" i="25"/>
  <c r="T48" i="25"/>
  <c r="T48" i="23"/>
  <c r="P48" i="23"/>
  <c r="T44" i="24"/>
  <c r="P44" i="24"/>
  <c r="T78" i="10"/>
  <c r="P78" i="10"/>
  <c r="P36" i="22"/>
  <c r="T36" i="22"/>
  <c r="T9" i="16"/>
  <c r="P9" i="16"/>
  <c r="P5" i="19"/>
  <c r="T5" i="19"/>
  <c r="P8" i="23"/>
  <c r="T8" i="23"/>
  <c r="T76" i="16"/>
  <c r="P76" i="16"/>
  <c r="P76" i="25"/>
  <c r="T76" i="25"/>
  <c r="T29" i="4"/>
  <c r="P29" i="4"/>
  <c r="T21" i="23"/>
  <c r="P21" i="23"/>
  <c r="T34" i="28"/>
  <c r="P34" i="28"/>
  <c r="P79" i="25"/>
  <c r="T79" i="25"/>
  <c r="P18" i="22"/>
  <c r="T18" i="22"/>
  <c r="T45" i="18"/>
  <c r="P45" i="18"/>
  <c r="T41" i="13"/>
  <c r="P41" i="13"/>
  <c r="P41" i="4"/>
  <c r="T41" i="4"/>
  <c r="T80" i="25"/>
  <c r="P80" i="25"/>
  <c r="T35" i="24"/>
  <c r="P35" i="24"/>
  <c r="P35" i="18"/>
  <c r="T35" i="18"/>
  <c r="T19" i="11"/>
  <c r="P19" i="11"/>
  <c r="P62" i="17"/>
  <c r="T62" i="17"/>
  <c r="T62" i="14"/>
  <c r="P62" i="14"/>
  <c r="T20" i="15"/>
  <c r="P20" i="15"/>
  <c r="T82" i="9"/>
  <c r="P82" i="9"/>
  <c r="P7" i="16"/>
  <c r="T7" i="16"/>
  <c r="P55" i="18"/>
  <c r="T55" i="18"/>
  <c r="P56" i="14"/>
  <c r="T56" i="14"/>
  <c r="T16" i="24"/>
  <c r="P16" i="24"/>
  <c r="P16" i="23"/>
  <c r="T16" i="23"/>
  <c r="U37" i="1"/>
  <c r="U74" i="1"/>
  <c r="P74" i="11"/>
  <c r="T74" i="11"/>
  <c r="P53" i="17"/>
  <c r="T53" i="17"/>
  <c r="T25" i="9"/>
  <c r="P25" i="9"/>
  <c r="T57" i="12"/>
  <c r="P57" i="12"/>
  <c r="T61" i="15"/>
  <c r="P61" i="15"/>
  <c r="T51" i="16"/>
  <c r="P51" i="16"/>
  <c r="T46" i="17"/>
  <c r="P46" i="17"/>
  <c r="P26" i="11"/>
  <c r="T26" i="11"/>
  <c r="T26" i="9"/>
  <c r="P26" i="9"/>
  <c r="T47" i="25"/>
  <c r="P47" i="25"/>
  <c r="T52" i="28"/>
  <c r="P52" i="28"/>
  <c r="T81" i="14"/>
  <c r="P81" i="14"/>
  <c r="T24" i="27"/>
  <c r="P24" i="27"/>
  <c r="P33" i="28"/>
  <c r="T33" i="28"/>
  <c r="T54" i="27"/>
  <c r="P54" i="27"/>
  <c r="T13" i="27"/>
  <c r="P13" i="27"/>
  <c r="V74" i="1"/>
  <c r="T50" i="22"/>
  <c r="P50" i="22"/>
  <c r="T50" i="12"/>
  <c r="P50" i="12"/>
  <c r="P6" i="17"/>
  <c r="T6" i="17"/>
  <c r="T28" i="25"/>
  <c r="P28" i="25"/>
  <c r="P65" i="12"/>
  <c r="T65" i="12"/>
  <c r="U65" i="1"/>
  <c r="P66" i="22"/>
  <c r="T66" i="22"/>
  <c r="T71" i="9"/>
  <c r="P71" i="9"/>
  <c r="T39" i="19"/>
  <c r="P39" i="19"/>
  <c r="U39" i="1"/>
  <c r="V23" i="1"/>
  <c r="V28" i="1"/>
  <c r="P69" i="24"/>
  <c r="T69" i="24"/>
  <c r="T83" i="16"/>
  <c r="P83" i="16"/>
  <c r="P32" i="13"/>
  <c r="T32" i="13"/>
  <c r="P32" i="9"/>
  <c r="T32" i="9"/>
  <c r="T17" i="14"/>
  <c r="P17" i="14"/>
  <c r="P12" i="12"/>
  <c r="T12" i="12"/>
  <c r="T10" i="15"/>
  <c r="P10" i="15"/>
  <c r="P43" i="12"/>
  <c r="T43" i="12"/>
  <c r="P63" i="19"/>
  <c r="T63" i="19"/>
  <c r="P63" i="10"/>
  <c r="T63" i="10"/>
  <c r="T77" i="4"/>
  <c r="P77" i="4"/>
  <c r="P77" i="13"/>
  <c r="T77" i="13"/>
  <c r="T72" i="11"/>
  <c r="P72" i="11"/>
  <c r="P42" i="11"/>
  <c r="T42" i="11"/>
  <c r="P27" i="13"/>
  <c r="T27" i="13"/>
  <c r="T27" i="17"/>
  <c r="P27" i="17"/>
  <c r="T49" i="11"/>
  <c r="P49" i="11"/>
  <c r="P49" i="27"/>
  <c r="T49" i="27"/>
  <c r="P22" i="24"/>
  <c r="T22" i="24"/>
  <c r="T22" i="12"/>
  <c r="P22" i="12"/>
  <c r="P15" i="22"/>
  <c r="T15" i="22"/>
  <c r="P59" i="27"/>
  <c r="T59" i="27"/>
  <c r="T59" i="4"/>
  <c r="P59" i="4"/>
  <c r="P73" i="24"/>
  <c r="T73" i="24"/>
  <c r="T73" i="9"/>
  <c r="P73" i="9"/>
  <c r="T11" i="15"/>
  <c r="P11" i="15"/>
  <c r="V81" i="1"/>
  <c r="P38" i="11"/>
  <c r="T38" i="11"/>
  <c r="P40" i="28"/>
  <c r="T40" i="28"/>
  <c r="P14" i="14"/>
  <c r="T14" i="14"/>
  <c r="T23" i="26"/>
  <c r="P23" i="26"/>
  <c r="V11" i="1"/>
  <c r="T60" i="19"/>
  <c r="P60" i="19"/>
  <c r="P31" i="22"/>
  <c r="T31" i="22"/>
  <c r="T48" i="17"/>
  <c r="P48" i="17"/>
  <c r="T48" i="4"/>
  <c r="P48" i="4"/>
  <c r="P44" i="14"/>
  <c r="T44" i="14"/>
  <c r="T78" i="16"/>
  <c r="P78" i="16"/>
  <c r="T30" i="11"/>
  <c r="P30" i="11"/>
  <c r="T68" i="10"/>
  <c r="P68" i="10"/>
  <c r="T68" i="19"/>
  <c r="P68" i="19"/>
  <c r="P84" i="11"/>
  <c r="T84" i="11"/>
  <c r="T36" i="16"/>
  <c r="P36" i="16"/>
  <c r="T5" i="26"/>
  <c r="P5" i="26"/>
  <c r="P8" i="16"/>
  <c r="T8" i="16"/>
  <c r="P58" i="22"/>
  <c r="T58" i="22"/>
  <c r="P9" i="10"/>
  <c r="T9" i="10"/>
  <c r="T5" i="12"/>
  <c r="P5" i="12"/>
  <c r="P76" i="18"/>
  <c r="T76" i="18"/>
  <c r="P29" i="15"/>
  <c r="T29" i="15"/>
  <c r="P29" i="22"/>
  <c r="T29" i="22"/>
  <c r="T67" i="11"/>
  <c r="P67" i="11"/>
  <c r="T86" i="22"/>
  <c r="P86" i="22"/>
  <c r="T9" i="23"/>
  <c r="P9" i="23"/>
  <c r="P5" i="17"/>
  <c r="T5" i="17"/>
  <c r="P8" i="15"/>
  <c r="T8" i="15"/>
  <c r="T64" i="17"/>
  <c r="P64" i="17"/>
  <c r="T76" i="11"/>
  <c r="P76" i="11"/>
  <c r="P29" i="12"/>
  <c r="T29" i="12"/>
  <c r="P21" i="22"/>
  <c r="T21" i="22"/>
  <c r="T61" i="17"/>
  <c r="P61" i="17"/>
  <c r="T34" i="15"/>
  <c r="P34" i="15"/>
  <c r="P34" i="9"/>
  <c r="T34" i="9"/>
  <c r="P79" i="19"/>
  <c r="T79" i="19"/>
  <c r="U79" i="1"/>
  <c r="P18" i="24"/>
  <c r="T18" i="24"/>
  <c r="P45" i="24"/>
  <c r="T45" i="24"/>
  <c r="P41" i="18"/>
  <c r="T41" i="18"/>
  <c r="P41" i="25"/>
  <c r="T41" i="25"/>
  <c r="T80" i="27"/>
  <c r="P80" i="27"/>
  <c r="P86" i="24"/>
  <c r="T86" i="24"/>
  <c r="P35" i="23"/>
  <c r="T35" i="23"/>
  <c r="V78" i="1"/>
  <c r="T19" i="10"/>
  <c r="P19" i="10"/>
  <c r="T62" i="10"/>
  <c r="P62" i="10"/>
  <c r="T20" i="24"/>
  <c r="P20" i="24"/>
  <c r="T20" i="18"/>
  <c r="P20" i="18"/>
  <c r="T82" i="27"/>
  <c r="P82" i="27"/>
  <c r="P7" i="23"/>
  <c r="T7" i="23"/>
  <c r="V50" i="1"/>
  <c r="V46" i="1"/>
  <c r="T64" i="15"/>
  <c r="P64" i="15"/>
  <c r="T55" i="1"/>
  <c r="P55" i="1"/>
  <c r="P56" i="18"/>
  <c r="T56" i="18"/>
  <c r="T16" i="26"/>
  <c r="P16" i="26"/>
  <c r="T16" i="9"/>
  <c r="P16" i="9"/>
  <c r="P37" i="9"/>
  <c r="T37" i="9"/>
  <c r="P37" i="25"/>
  <c r="T37" i="25"/>
  <c r="P74" i="15"/>
  <c r="T74" i="15"/>
  <c r="T74" i="1"/>
  <c r="P74" i="1"/>
  <c r="T53" i="10"/>
  <c r="P53" i="10"/>
  <c r="T53" i="23"/>
  <c r="P53" i="23"/>
  <c r="P25" i="19"/>
  <c r="T25" i="19"/>
  <c r="P70" i="25"/>
  <c r="T70" i="25"/>
  <c r="T57" i="13"/>
  <c r="P57" i="13"/>
  <c r="T61" i="25"/>
  <c r="P61" i="25"/>
  <c r="T75" i="9"/>
  <c r="P75" i="9"/>
  <c r="T51" i="26"/>
  <c r="P51" i="26"/>
  <c r="T46" i="14"/>
  <c r="P46" i="14"/>
  <c r="T46" i="13"/>
  <c r="P46" i="13"/>
  <c r="P26" i="25"/>
  <c r="T26" i="25"/>
  <c r="P47" i="15"/>
  <c r="T47" i="15"/>
  <c r="T47" i="9"/>
  <c r="P47" i="9"/>
  <c r="T52" i="18"/>
  <c r="P52" i="18"/>
  <c r="P81" i="26"/>
  <c r="T81" i="26"/>
  <c r="P24" i="12"/>
  <c r="T24" i="12"/>
  <c r="T24" i="15"/>
  <c r="P24" i="15"/>
  <c r="T33" i="9"/>
  <c r="P33" i="9"/>
  <c r="P54" i="15"/>
  <c r="T54" i="15"/>
  <c r="T54" i="1"/>
  <c r="P54" i="1"/>
  <c r="T13" i="23"/>
  <c r="P13" i="23"/>
  <c r="P50" i="15"/>
  <c r="T50" i="15"/>
  <c r="P6" i="26"/>
  <c r="T6" i="26"/>
  <c r="T6" i="4"/>
  <c r="P6" i="4"/>
  <c r="T28" i="10"/>
  <c r="P28" i="10"/>
  <c r="P28" i="26"/>
  <c r="T28" i="26"/>
  <c r="P65" i="27"/>
  <c r="T65" i="27"/>
  <c r="P66" i="23"/>
  <c r="T66" i="23"/>
  <c r="P39" i="22"/>
  <c r="T39" i="22"/>
  <c r="P70" i="22"/>
  <c r="T70" i="22"/>
  <c r="T69" i="1"/>
  <c r="P69" i="1"/>
  <c r="T83" i="12"/>
  <c r="P83" i="12"/>
  <c r="T32" i="12"/>
  <c r="P32" i="12"/>
  <c r="P32" i="1"/>
  <c r="T32" i="1"/>
  <c r="T17" i="11"/>
  <c r="P17" i="11"/>
  <c r="P12" i="15"/>
  <c r="T12" i="15"/>
  <c r="P10" i="17"/>
  <c r="T10" i="17"/>
  <c r="P43" i="15"/>
  <c r="T43" i="15"/>
  <c r="T63" i="24"/>
  <c r="P63" i="24"/>
  <c r="T63" i="11"/>
  <c r="P63" i="11"/>
  <c r="T77" i="28"/>
  <c r="P77" i="28"/>
  <c r="T72" i="13"/>
  <c r="P72" i="13"/>
  <c r="T42" i="28"/>
  <c r="P42" i="28"/>
  <c r="P27" i="15"/>
  <c r="T27" i="15"/>
  <c r="T27" i="1"/>
  <c r="P27" i="1"/>
  <c r="P85" i="10"/>
  <c r="T85" i="10"/>
  <c r="U49" i="1"/>
  <c r="P22" i="25"/>
  <c r="T22" i="25"/>
  <c r="T15" i="15"/>
  <c r="P15" i="15"/>
  <c r="P59" i="17"/>
  <c r="T59" i="17"/>
  <c r="T59" i="26"/>
  <c r="P59" i="26"/>
  <c r="T73" i="23"/>
  <c r="P73" i="23"/>
  <c r="T11" i="10"/>
  <c r="P11" i="10"/>
  <c r="T38" i="12"/>
  <c r="P38" i="12"/>
  <c r="P40" i="17"/>
  <c r="T40" i="17"/>
  <c r="T40" i="24"/>
  <c r="P40" i="24"/>
  <c r="T14" i="11"/>
  <c r="P14" i="11"/>
  <c r="T14" i="4"/>
  <c r="P14" i="4"/>
  <c r="T23" i="24"/>
  <c r="P23" i="24"/>
  <c r="T60" i="14"/>
  <c r="P60" i="14"/>
  <c r="T31" i="25"/>
  <c r="P31" i="25"/>
  <c r="T48" i="24"/>
  <c r="P48" i="24"/>
  <c r="P44" i="28"/>
  <c r="T44" i="28"/>
  <c r="V36" i="1"/>
  <c r="T78" i="15"/>
  <c r="P78" i="15"/>
  <c r="T30" i="26"/>
  <c r="P30" i="26"/>
  <c r="T68" i="14"/>
  <c r="P68" i="14"/>
  <c r="P68" i="1"/>
  <c r="T68" i="1"/>
  <c r="U84" i="1"/>
  <c r="P84" i="18"/>
  <c r="T84" i="18"/>
  <c r="P36" i="11"/>
  <c r="T36" i="11"/>
  <c r="P9" i="28"/>
  <c r="T9" i="28"/>
  <c r="T9" i="25"/>
  <c r="P9" i="25"/>
  <c r="T5" i="22"/>
  <c r="P5" i="22"/>
  <c r="P5" i="23"/>
  <c r="T5" i="23"/>
  <c r="T8" i="22"/>
  <c r="P8" i="22"/>
  <c r="U8" i="1"/>
  <c r="P76" i="19"/>
  <c r="T76" i="19"/>
  <c r="P76" i="13"/>
  <c r="T76" i="13"/>
  <c r="T29" i="25"/>
  <c r="P29" i="25"/>
  <c r="P21" i="11"/>
  <c r="T21" i="11"/>
  <c r="V49" i="1"/>
  <c r="P58" i="18"/>
  <c r="T58" i="18"/>
  <c r="P34" i="17"/>
  <c r="T34" i="17"/>
  <c r="T79" i="26"/>
  <c r="P79" i="26"/>
  <c r="P79" i="1"/>
  <c r="T79" i="1"/>
  <c r="T18" i="15"/>
  <c r="P18" i="15"/>
  <c r="P18" i="4"/>
  <c r="T18" i="4"/>
  <c r="P45" i="12"/>
  <c r="T45" i="12"/>
  <c r="T45" i="13"/>
  <c r="P45" i="13"/>
  <c r="T41" i="9"/>
  <c r="P41" i="9"/>
  <c r="P80" i="17"/>
  <c r="T80" i="17"/>
  <c r="P35" i="13"/>
  <c r="T35" i="13"/>
  <c r="T35" i="27"/>
  <c r="P35" i="27"/>
  <c r="P19" i="24"/>
  <c r="T19" i="24"/>
  <c r="T62" i="9"/>
  <c r="P62" i="9"/>
  <c r="P62" i="4"/>
  <c r="T62" i="4"/>
  <c r="T20" i="16"/>
  <c r="P20" i="16"/>
  <c r="T20" i="23"/>
  <c r="P20" i="23"/>
  <c r="P82" i="22"/>
  <c r="T82" i="22"/>
  <c r="P82" i="14"/>
  <c r="T82" i="14"/>
  <c r="P7" i="18"/>
  <c r="T7" i="18"/>
  <c r="P55" i="11"/>
  <c r="T55" i="11"/>
  <c r="U55" i="1"/>
  <c r="P56" i="25"/>
  <c r="T56" i="25"/>
  <c r="T16" i="18"/>
  <c r="P16" i="18"/>
  <c r="T37" i="27"/>
  <c r="P37" i="27"/>
  <c r="P37" i="10"/>
  <c r="T37" i="10"/>
  <c r="P74" i="12"/>
  <c r="T74" i="12"/>
  <c r="P61" i="26"/>
  <c r="T61" i="26"/>
  <c r="T53" i="22"/>
  <c r="P53" i="22"/>
  <c r="T25" i="16"/>
  <c r="P25" i="16"/>
  <c r="P25" i="25"/>
  <c r="T25" i="25"/>
  <c r="P57" i="11"/>
  <c r="T57" i="11"/>
  <c r="T51" i="24"/>
  <c r="P51" i="24"/>
  <c r="T51" i="9"/>
  <c r="P51" i="9"/>
  <c r="P46" i="25"/>
  <c r="T46" i="25"/>
  <c r="P26" i="27"/>
  <c r="T26" i="27"/>
  <c r="P26" i="18"/>
  <c r="T26" i="18"/>
  <c r="P47" i="22"/>
  <c r="T47" i="22"/>
  <c r="P47" i="17"/>
  <c r="T47" i="17"/>
  <c r="P52" i="10"/>
  <c r="T52" i="10"/>
  <c r="P81" i="16"/>
  <c r="T81" i="16"/>
  <c r="P81" i="19"/>
  <c r="T81" i="19"/>
  <c r="P24" i="11"/>
  <c r="T24" i="11"/>
  <c r="P33" i="17"/>
  <c r="T33" i="17"/>
  <c r="T54" i="12"/>
  <c r="P54" i="12"/>
  <c r="T13" i="25"/>
  <c r="P13" i="25"/>
  <c r="P13" i="16"/>
  <c r="T13" i="16"/>
  <c r="P50" i="16"/>
  <c r="T50" i="16"/>
  <c r="T50" i="18"/>
  <c r="P50" i="18"/>
  <c r="P6" i="27"/>
  <c r="T6" i="27"/>
  <c r="T6" i="18"/>
  <c r="P6" i="18"/>
  <c r="P28" i="1"/>
  <c r="T28" i="1"/>
  <c r="P65" i="13"/>
  <c r="T65" i="13"/>
  <c r="P66" i="26"/>
  <c r="T66" i="26"/>
  <c r="P66" i="14"/>
  <c r="T66" i="14"/>
  <c r="P39" i="9"/>
  <c r="T39" i="9"/>
  <c r="P61" i="22"/>
  <c r="T61" i="22"/>
  <c r="V83" i="1"/>
  <c r="T69" i="26"/>
  <c r="P69" i="26"/>
  <c r="T83" i="9"/>
  <c r="P83" i="9"/>
  <c r="P83" i="23"/>
  <c r="T83" i="23"/>
  <c r="P32" i="22"/>
  <c r="T32" i="22"/>
  <c r="P17" i="24"/>
  <c r="T17" i="24"/>
  <c r="T12" i="16"/>
  <c r="P12" i="16"/>
  <c r="P12" i="11"/>
  <c r="T12" i="11"/>
  <c r="T10" i="19"/>
  <c r="P10" i="19"/>
  <c r="T43" i="24"/>
  <c r="P43" i="24"/>
  <c r="U43" i="1"/>
  <c r="P63" i="18"/>
  <c r="T63" i="18"/>
  <c r="T77" i="12"/>
  <c r="P77" i="12"/>
  <c r="P72" i="18"/>
  <c r="T72" i="18"/>
  <c r="T42" i="14"/>
  <c r="P42" i="14"/>
  <c r="T42" i="18"/>
  <c r="P42" i="18"/>
  <c r="U27" i="1"/>
  <c r="T85" i="18"/>
  <c r="P85" i="18"/>
  <c r="U85" i="1"/>
  <c r="T49" i="1"/>
  <c r="P49" i="1"/>
  <c r="P22" i="13"/>
  <c r="T22" i="13"/>
  <c r="T15" i="19"/>
  <c r="P15" i="19"/>
  <c r="P59" i="13"/>
  <c r="T59" i="13"/>
  <c r="P59" i="22"/>
  <c r="T59" i="22"/>
  <c r="P73" i="17"/>
  <c r="T73" i="17"/>
  <c r="T75" i="28"/>
  <c r="P75" i="28"/>
  <c r="P11" i="26"/>
  <c r="T11" i="26"/>
  <c r="T38" i="27"/>
  <c r="P38" i="27"/>
  <c r="P40" i="16"/>
  <c r="T40" i="16"/>
  <c r="T14" i="27"/>
  <c r="P14" i="27"/>
  <c r="P14" i="16"/>
  <c r="T14" i="16"/>
  <c r="P14" i="17"/>
  <c r="T14" i="17"/>
  <c r="P23" i="12"/>
  <c r="T23" i="12"/>
  <c r="T60" i="25"/>
  <c r="P60" i="25"/>
  <c r="P31" i="14"/>
  <c r="T31" i="14"/>
  <c r="T48" i="19"/>
  <c r="P48" i="19"/>
  <c r="T44" i="13"/>
  <c r="P44" i="13"/>
  <c r="P44" i="15"/>
  <c r="T44" i="15"/>
  <c r="T78" i="28"/>
  <c r="P78" i="28"/>
  <c r="P30" i="19"/>
  <c r="T30" i="19"/>
  <c r="P30" i="16"/>
  <c r="T30" i="16"/>
  <c r="T68" i="18"/>
  <c r="P68" i="18"/>
  <c r="T84" i="15"/>
  <c r="P84" i="15"/>
  <c r="P36" i="14"/>
  <c r="T36" i="14"/>
  <c r="P44" i="26"/>
  <c r="T44" i="26"/>
  <c r="V39" i="1"/>
  <c r="P78" i="9"/>
  <c r="T78" i="9"/>
  <c r="T30" i="18"/>
  <c r="P30" i="18"/>
  <c r="T68" i="26"/>
  <c r="P68" i="26"/>
  <c r="P84" i="13"/>
  <c r="T84" i="13"/>
  <c r="P36" i="19"/>
  <c r="T36" i="19"/>
  <c r="T9" i="17"/>
  <c r="P9" i="17"/>
  <c r="P9" i="13"/>
  <c r="T9" i="13"/>
  <c r="T5" i="15"/>
  <c r="P5" i="15"/>
  <c r="P5" i="16"/>
  <c r="T5" i="16"/>
  <c r="P8" i="10"/>
  <c r="T8" i="10"/>
  <c r="T76" i="23"/>
  <c r="P76" i="23"/>
  <c r="T29" i="28"/>
  <c r="P29" i="28"/>
  <c r="P21" i="17"/>
  <c r="T21" i="17"/>
  <c r="T70" i="14"/>
  <c r="P70" i="14"/>
  <c r="T34" i="14"/>
  <c r="P34" i="14"/>
  <c r="P79" i="13"/>
  <c r="T79" i="13"/>
  <c r="P79" i="18"/>
  <c r="T79" i="18"/>
  <c r="T18" i="17"/>
  <c r="P18" i="17"/>
  <c r="P45" i="17"/>
  <c r="T45" i="17"/>
  <c r="P41" i="26"/>
  <c r="T41" i="26"/>
  <c r="T80" i="10"/>
  <c r="P80" i="10"/>
  <c r="T80" i="1"/>
  <c r="P80" i="1"/>
  <c r="T35" i="17"/>
  <c r="P35" i="17"/>
  <c r="T19" i="27"/>
  <c r="P19" i="27"/>
  <c r="P62" i="26"/>
  <c r="T62" i="26"/>
  <c r="T20" i="19"/>
  <c r="P20" i="19"/>
  <c r="P20" i="22"/>
  <c r="T20" i="22"/>
  <c r="P82" i="18"/>
  <c r="T82" i="18"/>
  <c r="P55" i="24"/>
  <c r="T55" i="24"/>
  <c r="T56" i="12"/>
  <c r="P56" i="12"/>
  <c r="P16" i="27"/>
  <c r="T16" i="27"/>
  <c r="P16" i="15"/>
  <c r="T16" i="15"/>
  <c r="T37" i="1"/>
  <c r="P37" i="1"/>
  <c r="T74" i="9"/>
  <c r="P74" i="9"/>
  <c r="P53" i="28"/>
  <c r="T53" i="28"/>
  <c r="P25" i="11"/>
  <c r="T25" i="11"/>
  <c r="P57" i="15"/>
  <c r="T57" i="15"/>
  <c r="T67" i="15"/>
  <c r="P67" i="15"/>
  <c r="P51" i="23"/>
  <c r="T51" i="23"/>
  <c r="P46" i="16"/>
  <c r="T46" i="16"/>
  <c r="V37" i="1"/>
  <c r="T26" i="26"/>
  <c r="P26" i="26"/>
  <c r="T47" i="12"/>
  <c r="P47" i="12"/>
  <c r="U47" i="1"/>
  <c r="P52" i="14"/>
  <c r="T52" i="14"/>
  <c r="P81" i="23"/>
  <c r="T81" i="23"/>
  <c r="T24" i="4"/>
  <c r="P24" i="4"/>
  <c r="P33" i="27"/>
  <c r="T33" i="27"/>
  <c r="P86" i="25"/>
  <c r="T86" i="25"/>
  <c r="P54" i="25"/>
  <c r="T54" i="25"/>
  <c r="T13" i="14"/>
  <c r="P13" i="14"/>
  <c r="P50" i="23"/>
  <c r="T50" i="23"/>
  <c r="T6" i="16"/>
  <c r="P6" i="16"/>
  <c r="P28" i="17"/>
  <c r="T28" i="17"/>
  <c r="P65" i="18"/>
  <c r="T65" i="18"/>
  <c r="P66" i="27"/>
  <c r="T66" i="27"/>
  <c r="T66" i="4"/>
  <c r="P66" i="4"/>
  <c r="T39" i="13"/>
  <c r="P39" i="13"/>
  <c r="T69" i="11"/>
  <c r="P69" i="11"/>
  <c r="T83" i="22"/>
  <c r="P83" i="22"/>
  <c r="P32" i="26"/>
  <c r="T32" i="26"/>
  <c r="T17" i="15"/>
  <c r="P17" i="15"/>
  <c r="P17" i="4"/>
  <c r="T17" i="4"/>
  <c r="P12" i="17"/>
  <c r="T12" i="17"/>
  <c r="P10" i="16"/>
  <c r="T10" i="16"/>
  <c r="U10" i="1"/>
  <c r="T43" i="18"/>
  <c r="P43" i="18"/>
  <c r="P63" i="22"/>
  <c r="T63" i="22"/>
  <c r="T77" i="11"/>
  <c r="P77" i="11"/>
  <c r="P72" i="14"/>
  <c r="T72" i="14"/>
  <c r="P42" i="10"/>
  <c r="T42" i="10"/>
  <c r="T27" i="27"/>
  <c r="P27" i="27"/>
  <c r="T27" i="11"/>
  <c r="P27" i="11"/>
  <c r="P85" i="12"/>
  <c r="T85" i="12"/>
  <c r="V66" i="1"/>
  <c r="P49" i="24"/>
  <c r="T49" i="24"/>
  <c r="T22" i="16"/>
  <c r="P22" i="16"/>
  <c r="P15" i="14"/>
  <c r="T15" i="14"/>
  <c r="T15" i="9"/>
  <c r="P15" i="9"/>
  <c r="T59" i="12"/>
  <c r="P59" i="12"/>
  <c r="P73" i="4"/>
  <c r="T73" i="4"/>
  <c r="P11" i="25"/>
  <c r="T11" i="25"/>
  <c r="T38" i="28"/>
  <c r="P38" i="28"/>
  <c r="T38" i="4"/>
  <c r="P38" i="4"/>
  <c r="P40" i="26"/>
  <c r="T40" i="26"/>
  <c r="T14" i="13"/>
  <c r="P14" i="13"/>
  <c r="T14" i="18"/>
  <c r="P14" i="18"/>
  <c r="T23" i="27"/>
  <c r="P23" i="27"/>
  <c r="P75" i="4"/>
  <c r="T75" i="4"/>
  <c r="P60" i="15"/>
  <c r="T60" i="15"/>
  <c r="T31" i="28"/>
  <c r="P31" i="28"/>
  <c r="T48" i="16"/>
  <c r="P48" i="16"/>
  <c r="P44" i="11"/>
  <c r="T44" i="11"/>
  <c r="P84" i="27"/>
  <c r="T84" i="27"/>
  <c r="P9" i="14"/>
  <c r="T9" i="14"/>
  <c r="P5" i="9"/>
  <c r="T5" i="9"/>
  <c r="T8" i="14"/>
  <c r="P8" i="14"/>
  <c r="P8" i="19"/>
  <c r="T8" i="19"/>
  <c r="U76" i="1"/>
  <c r="V17" i="1"/>
  <c r="T29" i="10"/>
  <c r="P29" i="10"/>
  <c r="U29" i="1"/>
  <c r="T21" i="27"/>
  <c r="P21" i="27"/>
  <c r="U21" i="1"/>
  <c r="P34" i="25"/>
  <c r="T34" i="25"/>
  <c r="T34" i="13"/>
  <c r="P34" i="13"/>
  <c r="P79" i="9"/>
  <c r="T79" i="9"/>
  <c r="P18" i="14"/>
  <c r="T18" i="14"/>
  <c r="P45" i="27"/>
  <c r="T45" i="27"/>
  <c r="U45" i="1"/>
  <c r="T41" i="22"/>
  <c r="P41" i="22"/>
  <c r="P80" i="14"/>
  <c r="T80" i="14"/>
  <c r="P35" i="11"/>
  <c r="T35" i="11"/>
  <c r="T19" i="17"/>
  <c r="P19" i="17"/>
  <c r="P19" i="12"/>
  <c r="T19" i="12"/>
  <c r="P62" i="22"/>
  <c r="T62" i="22"/>
  <c r="P20" i="10"/>
  <c r="T20" i="10"/>
  <c r="U20" i="1"/>
  <c r="P82" i="13"/>
  <c r="T82" i="13"/>
  <c r="T7" i="26"/>
  <c r="P7" i="26"/>
  <c r="P7" i="4"/>
  <c r="T7" i="4"/>
  <c r="T86" i="17"/>
  <c r="P86" i="17"/>
  <c r="T55" i="13"/>
  <c r="P55" i="13"/>
  <c r="P56" i="15"/>
  <c r="T56" i="15"/>
  <c r="P56" i="1"/>
  <c r="T56" i="1"/>
  <c r="T16" i="16"/>
  <c r="P16" i="16"/>
  <c r="P37" i="17"/>
  <c r="T37" i="17"/>
  <c r="T37" i="4"/>
  <c r="P37" i="4"/>
  <c r="T74" i="13"/>
  <c r="P74" i="13"/>
  <c r="T53" i="12"/>
  <c r="P53" i="12"/>
  <c r="T25" i="15"/>
  <c r="P25" i="15"/>
  <c r="P57" i="27"/>
  <c r="T57" i="27"/>
  <c r="P57" i="14"/>
  <c r="T57" i="14"/>
  <c r="T51" i="22"/>
  <c r="P51" i="22"/>
  <c r="P46" i="26"/>
  <c r="T46" i="26"/>
  <c r="T70" i="1"/>
  <c r="P70" i="1"/>
  <c r="P26" i="23"/>
  <c r="T26" i="23"/>
  <c r="T67" i="22"/>
  <c r="P67" i="22"/>
  <c r="P47" i="23"/>
  <c r="T47" i="23"/>
  <c r="V16" i="1"/>
  <c r="P52" i="25"/>
  <c r="T52" i="25"/>
  <c r="P81" i="4"/>
  <c r="T81" i="4"/>
  <c r="T24" i="24"/>
  <c r="P24" i="24"/>
  <c r="P33" i="15"/>
  <c r="T33" i="15"/>
  <c r="P33" i="1"/>
  <c r="T33" i="1"/>
  <c r="P54" i="11"/>
  <c r="T54" i="11"/>
  <c r="T13" i="26"/>
  <c r="P13" i="26"/>
  <c r="P13" i="9"/>
  <c r="T13" i="9"/>
  <c r="T50" i="28"/>
  <c r="P50" i="28"/>
  <c r="T64" i="13"/>
  <c r="P64" i="13"/>
  <c r="T6" i="23"/>
  <c r="P6" i="23"/>
  <c r="P28" i="14"/>
  <c r="T28" i="14"/>
  <c r="T28" i="15"/>
  <c r="P28" i="15"/>
  <c r="T65" i="28"/>
  <c r="P65" i="28"/>
  <c r="T65" i="4"/>
  <c r="P65" i="4"/>
  <c r="T66" i="24"/>
  <c r="P66" i="24"/>
  <c r="T39" i="14"/>
  <c r="P39" i="14"/>
  <c r="P39" i="15"/>
  <c r="T39" i="15"/>
  <c r="P69" i="23"/>
  <c r="T69" i="23"/>
  <c r="P83" i="26"/>
  <c r="T83" i="26"/>
  <c r="P32" i="17"/>
  <c r="T32" i="17"/>
  <c r="P17" i="27"/>
  <c r="T17" i="27"/>
  <c r="T12" i="19"/>
  <c r="P12" i="19"/>
  <c r="P71" i="16"/>
  <c r="T71" i="16"/>
  <c r="T10" i="12"/>
  <c r="P10" i="12"/>
  <c r="V41" i="1"/>
  <c r="P43" i="19"/>
  <c r="T43" i="19"/>
  <c r="P43" i="23"/>
  <c r="T43" i="23"/>
  <c r="T63" i="13"/>
  <c r="P63" i="13"/>
  <c r="P77" i="26"/>
  <c r="T77" i="26"/>
  <c r="P72" i="26"/>
  <c r="T72" i="26"/>
  <c r="T42" i="17"/>
  <c r="P42" i="17"/>
  <c r="P42" i="15"/>
  <c r="T42" i="15"/>
  <c r="T27" i="10"/>
  <c r="P27" i="10"/>
  <c r="T85" i="22"/>
  <c r="P85" i="22"/>
  <c r="P85" i="19"/>
  <c r="T85" i="19"/>
  <c r="T49" i="12"/>
  <c r="P49" i="12"/>
  <c r="P22" i="22"/>
  <c r="T22" i="22"/>
  <c r="T15" i="27"/>
  <c r="P15" i="27"/>
  <c r="T59" i="18"/>
  <c r="P59" i="18"/>
  <c r="T59" i="9"/>
  <c r="P59" i="9"/>
  <c r="P73" i="1"/>
  <c r="T73" i="1"/>
  <c r="P11" i="27"/>
  <c r="T11" i="27"/>
  <c r="P11" i="4"/>
  <c r="T11" i="4"/>
  <c r="P38" i="19"/>
  <c r="T38" i="19"/>
  <c r="T40" i="10"/>
  <c r="P40" i="10"/>
  <c r="P14" i="19"/>
  <c r="T14" i="19"/>
  <c r="V18" i="1"/>
  <c r="T23" i="10"/>
  <c r="P23" i="10"/>
  <c r="T60" i="22"/>
  <c r="P60" i="22"/>
  <c r="T31" i="18"/>
  <c r="P31" i="18"/>
  <c r="P48" i="27"/>
  <c r="T48" i="27"/>
  <c r="V53" i="1"/>
  <c r="P44" i="19"/>
  <c r="T44" i="19"/>
  <c r="P44" i="4"/>
  <c r="T44" i="4"/>
  <c r="P78" i="19"/>
  <c r="T78" i="19"/>
  <c r="P30" i="25"/>
  <c r="T30" i="25"/>
  <c r="U30" i="1"/>
  <c r="T68" i="17"/>
  <c r="P68" i="17"/>
  <c r="T84" i="26"/>
  <c r="P84" i="26"/>
  <c r="T36" i="10"/>
  <c r="P36" i="10"/>
  <c r="P21" i="14"/>
  <c r="T21" i="14"/>
  <c r="P61" i="27"/>
  <c r="T61" i="27"/>
  <c r="V9" i="1"/>
  <c r="T34" i="27"/>
  <c r="P34" i="27"/>
  <c r="T79" i="14"/>
  <c r="P79" i="14"/>
  <c r="P79" i="4"/>
  <c r="T79" i="4"/>
  <c r="T18" i="10"/>
  <c r="P18" i="10"/>
  <c r="P45" i="19"/>
  <c r="T45" i="19"/>
  <c r="T45" i="1"/>
  <c r="P45" i="1"/>
  <c r="T41" i="1"/>
  <c r="P41" i="1"/>
  <c r="P80" i="15"/>
  <c r="T80" i="15"/>
  <c r="T35" i="15"/>
  <c r="P35" i="15"/>
  <c r="P35" i="4"/>
  <c r="T35" i="4"/>
  <c r="T19" i="14"/>
  <c r="P19" i="14"/>
  <c r="P62" i="23"/>
  <c r="T62" i="23"/>
  <c r="T20" i="14"/>
  <c r="P20" i="14"/>
  <c r="T7" i="28"/>
  <c r="P7" i="28"/>
  <c r="P86" i="26"/>
  <c r="T86" i="26"/>
  <c r="P55" i="16"/>
  <c r="T55" i="16"/>
  <c r="P56" i="19"/>
  <c r="T56" i="19"/>
  <c r="T56" i="10"/>
  <c r="P56" i="10"/>
  <c r="T16" i="10"/>
  <c r="P16" i="10"/>
  <c r="P37" i="11"/>
  <c r="T37" i="11"/>
  <c r="P74" i="24"/>
  <c r="T74" i="24"/>
  <c r="T64" i="10"/>
  <c r="P64" i="10"/>
  <c r="T53" i="15"/>
  <c r="P53" i="15"/>
  <c r="P25" i="14"/>
  <c r="T25" i="14"/>
  <c r="T25" i="10"/>
  <c r="P25" i="10"/>
  <c r="P57" i="19"/>
  <c r="T57" i="19"/>
  <c r="T57" i="4"/>
  <c r="P57" i="4"/>
  <c r="P67" i="17"/>
  <c r="T67" i="17"/>
  <c r="P61" i="14"/>
  <c r="T61" i="14"/>
  <c r="P51" i="11"/>
  <c r="T51" i="11"/>
  <c r="T46" i="15"/>
  <c r="P46" i="15"/>
  <c r="T26" i="16"/>
  <c r="P26" i="16"/>
  <c r="T47" i="16"/>
  <c r="P47" i="16"/>
  <c r="T52" i="16"/>
  <c r="P52" i="16"/>
  <c r="T81" i="10"/>
  <c r="P81" i="10"/>
  <c r="T58" i="16"/>
  <c r="P58" i="16"/>
  <c r="T24" i="19"/>
  <c r="P24" i="19"/>
  <c r="V72" i="1"/>
  <c r="P33" i="4"/>
  <c r="T33" i="4"/>
  <c r="U54" i="1"/>
  <c r="P13" i="24"/>
  <c r="T13" i="24"/>
  <c r="T50" i="26"/>
  <c r="P50" i="26"/>
  <c r="P64" i="25"/>
  <c r="T64" i="25"/>
  <c r="P6" i="9"/>
  <c r="T6" i="9"/>
  <c r="P70" i="15"/>
  <c r="T70" i="15"/>
  <c r="T28" i="18"/>
  <c r="P28" i="18"/>
  <c r="T65" i="16"/>
  <c r="P65" i="16"/>
  <c r="T66" i="10"/>
  <c r="P66" i="10"/>
  <c r="P39" i="10"/>
  <c r="T39" i="10"/>
  <c r="P69" i="19"/>
  <c r="T69" i="19"/>
  <c r="P83" i="25"/>
  <c r="T83" i="25"/>
  <c r="P32" i="23"/>
  <c r="T32" i="23"/>
  <c r="T17" i="25"/>
  <c r="P17" i="25"/>
  <c r="T12" i="28"/>
  <c r="P12" i="28"/>
  <c r="U12" i="1"/>
  <c r="P10" i="23"/>
  <c r="T10" i="23"/>
  <c r="P10" i="1"/>
  <c r="T10" i="1"/>
  <c r="P43" i="13"/>
  <c r="T43" i="13"/>
  <c r="P43" i="16"/>
  <c r="T43" i="16"/>
  <c r="T63" i="12"/>
  <c r="P63" i="12"/>
  <c r="V45" i="1"/>
  <c r="P77" i="27"/>
  <c r="T77" i="27"/>
  <c r="U72" i="1"/>
  <c r="T42" i="23"/>
  <c r="P42" i="23"/>
  <c r="T42" i="12"/>
  <c r="P42" i="12"/>
  <c r="T27" i="25"/>
  <c r="P27" i="25"/>
  <c r="T85" i="11"/>
  <c r="P85" i="11"/>
  <c r="T49" i="26"/>
  <c r="P49" i="26"/>
  <c r="P49" i="4"/>
  <c r="T49" i="4"/>
  <c r="P22" i="15"/>
  <c r="T22" i="15"/>
  <c r="T15" i="25"/>
  <c r="P15" i="25"/>
  <c r="P15" i="28"/>
  <c r="T15" i="28"/>
  <c r="T59" i="14"/>
  <c r="P59" i="14"/>
  <c r="P73" i="28"/>
  <c r="T73" i="28"/>
  <c r="T11" i="9"/>
  <c r="P11" i="9"/>
  <c r="P38" i="16"/>
  <c r="T38" i="16"/>
  <c r="P75" i="24"/>
  <c r="T75" i="24"/>
  <c r="P40" i="18"/>
  <c r="T40" i="18"/>
  <c r="P14" i="15"/>
  <c r="T14" i="15"/>
  <c r="T14" i="22"/>
  <c r="P14" i="22"/>
  <c r="T23" i="15"/>
  <c r="P23" i="15"/>
  <c r="P60" i="27"/>
  <c r="T60" i="27"/>
  <c r="P31" i="11"/>
  <c r="T31" i="11"/>
  <c r="T31" i="1"/>
  <c r="P31" i="1"/>
  <c r="T48" i="18"/>
  <c r="P48" i="18"/>
  <c r="T44" i="16"/>
  <c r="P44" i="16"/>
  <c r="P78" i="27"/>
  <c r="T78" i="27"/>
  <c r="T30" i="27"/>
  <c r="P30" i="27"/>
  <c r="T30" i="28"/>
  <c r="P30" i="28"/>
  <c r="T68" i="25"/>
  <c r="P68" i="25"/>
  <c r="P84" i="24"/>
  <c r="T84" i="24"/>
  <c r="P36" i="23"/>
  <c r="T36" i="23"/>
  <c r="V29" i="1"/>
  <c r="P86" i="15"/>
  <c r="T86" i="15"/>
  <c r="T9" i="1"/>
  <c r="P9" i="1"/>
  <c r="P5" i="25"/>
  <c r="T5" i="25"/>
  <c r="P8" i="28"/>
  <c r="T8" i="28"/>
  <c r="T8" i="4"/>
  <c r="P8" i="4"/>
  <c r="P76" i="12"/>
  <c r="T76" i="12"/>
  <c r="T29" i="19"/>
  <c r="P29" i="19"/>
  <c r="T21" i="28"/>
  <c r="P21" i="28"/>
  <c r="T67" i="18"/>
  <c r="P67" i="18"/>
  <c r="P58" i="9"/>
  <c r="T58" i="9"/>
  <c r="T34" i="19"/>
  <c r="P34" i="19"/>
  <c r="P34" i="1"/>
  <c r="T34" i="1"/>
  <c r="T79" i="23"/>
  <c r="P79" i="23"/>
  <c r="T18" i="25"/>
  <c r="P18" i="25"/>
  <c r="P45" i="23"/>
  <c r="T45" i="23"/>
  <c r="P41" i="15"/>
  <c r="T41" i="15"/>
  <c r="T80" i="26"/>
  <c r="P80" i="26"/>
  <c r="T35" i="16"/>
  <c r="P35" i="16"/>
  <c r="P19" i="28"/>
  <c r="T19" i="28"/>
  <c r="T19" i="23"/>
  <c r="P19" i="23"/>
  <c r="T62" i="18"/>
  <c r="P62" i="18"/>
  <c r="P20" i="1"/>
  <c r="T20" i="1"/>
  <c r="T82" i="16"/>
  <c r="P82" i="16"/>
  <c r="P7" i="11"/>
  <c r="T7" i="11"/>
  <c r="V6" i="1"/>
  <c r="V54" i="1"/>
  <c r="T55" i="27"/>
  <c r="P55" i="27"/>
  <c r="T56" i="27"/>
  <c r="P56" i="27"/>
  <c r="P16" i="25"/>
  <c r="T16" i="25"/>
  <c r="U16" i="1"/>
  <c r="T37" i="23"/>
  <c r="P37" i="23"/>
  <c r="P74" i="25"/>
  <c r="T74" i="25"/>
  <c r="P53" i="11"/>
  <c r="T53" i="11"/>
  <c r="U53" i="1"/>
  <c r="T25" i="23"/>
  <c r="P25" i="23"/>
  <c r="P57" i="25"/>
  <c r="T57" i="25"/>
  <c r="P51" i="25"/>
  <c r="T51" i="25"/>
  <c r="P46" i="24"/>
  <c r="T46" i="24"/>
  <c r="T26" i="24"/>
  <c r="P26" i="24"/>
  <c r="P47" i="24"/>
  <c r="T47" i="24"/>
  <c r="P52" i="27"/>
  <c r="T52" i="27"/>
  <c r="T52" i="4"/>
  <c r="P52" i="4"/>
  <c r="P81" i="24"/>
  <c r="T81" i="24"/>
  <c r="T24" i="9"/>
  <c r="P24" i="9"/>
  <c r="T24" i="10"/>
  <c r="P24" i="10"/>
  <c r="T33" i="10"/>
  <c r="P33" i="10"/>
  <c r="V34" i="1"/>
  <c r="P54" i="18"/>
  <c r="T54" i="18"/>
  <c r="P54" i="14"/>
  <c r="T54" i="14"/>
  <c r="T13" i="1"/>
  <c r="P13" i="1"/>
  <c r="P50" i="13"/>
  <c r="T50" i="13"/>
  <c r="T6" i="14"/>
  <c r="P6" i="14"/>
  <c r="T28" i="11"/>
  <c r="P28" i="11"/>
  <c r="T65" i="11"/>
  <c r="P65" i="11"/>
  <c r="T65" i="1"/>
  <c r="P65" i="1"/>
  <c r="P66" i="18"/>
  <c r="T66" i="18"/>
  <c r="T39" i="25"/>
  <c r="P39" i="25"/>
  <c r="P39" i="23"/>
  <c r="T39" i="23"/>
  <c r="P69" i="13"/>
  <c r="T69" i="13"/>
  <c r="T69" i="9"/>
  <c r="P69" i="9"/>
  <c r="T83" i="19"/>
  <c r="P83" i="19"/>
  <c r="P32" i="25"/>
  <c r="T32" i="25"/>
  <c r="P17" i="18"/>
  <c r="T17" i="18"/>
  <c r="P17" i="1"/>
  <c r="T17" i="1"/>
  <c r="T10" i="18"/>
  <c r="P10" i="18"/>
  <c r="P10" i="22"/>
  <c r="T10" i="22"/>
  <c r="T43" i="25"/>
  <c r="P43" i="25"/>
  <c r="T63" i="27"/>
  <c r="P63" i="27"/>
  <c r="P63" i="9"/>
  <c r="T63" i="9"/>
  <c r="T77" i="9"/>
  <c r="P77" i="9"/>
  <c r="P72" i="9"/>
  <c r="T72" i="9"/>
  <c r="P72" i="1"/>
  <c r="T72" i="1"/>
  <c r="T42" i="24"/>
  <c r="P42" i="24"/>
  <c r="P27" i="16"/>
  <c r="T27" i="16"/>
  <c r="T27" i="4"/>
  <c r="P27" i="4"/>
  <c r="P85" i="4"/>
  <c r="T85" i="4"/>
  <c r="T49" i="22"/>
  <c r="P49" i="22"/>
  <c r="T22" i="27"/>
  <c r="P22" i="27"/>
  <c r="T15" i="12"/>
  <c r="P15" i="12"/>
  <c r="T15" i="17"/>
  <c r="P15" i="17"/>
  <c r="T59" i="23"/>
  <c r="P59" i="23"/>
  <c r="P73" i="16"/>
  <c r="T73" i="16"/>
  <c r="T11" i="18"/>
  <c r="P11" i="18"/>
  <c r="T11" i="19"/>
  <c r="P11" i="19"/>
  <c r="T38" i="23"/>
  <c r="P38" i="23"/>
  <c r="T40" i="12"/>
  <c r="P40" i="12"/>
  <c r="P40" i="15"/>
  <c r="T40" i="15"/>
  <c r="T14" i="28"/>
  <c r="P14" i="28"/>
  <c r="T23" i="11"/>
  <c r="P23" i="11"/>
  <c r="P23" i="28"/>
  <c r="T23" i="28"/>
  <c r="P60" i="24"/>
  <c r="T60" i="24"/>
  <c r="T31" i="16"/>
  <c r="P31" i="16"/>
  <c r="P31" i="15"/>
  <c r="T31" i="15"/>
  <c r="T48" i="9"/>
  <c r="P48" i="9"/>
  <c r="T48" i="26"/>
  <c r="P48" i="26"/>
  <c r="V48" i="1"/>
  <c r="T44" i="27"/>
  <c r="P44" i="27"/>
  <c r="T78" i="23"/>
  <c r="P78" i="23"/>
  <c r="U78" i="1"/>
  <c r="P30" i="1"/>
  <c r="T30" i="1"/>
  <c r="P68" i="12"/>
  <c r="T68" i="12"/>
  <c r="U68" i="1"/>
  <c r="P84" i="19"/>
  <c r="T84" i="19"/>
  <c r="T36" i="17"/>
  <c r="P36" i="17"/>
  <c r="P78" i="24"/>
  <c r="T78" i="24"/>
  <c r="T30" i="14"/>
  <c r="P30" i="14"/>
  <c r="P68" i="13"/>
  <c r="T68" i="13"/>
  <c r="P84" i="25"/>
  <c r="T84" i="25"/>
  <c r="P58" i="25"/>
  <c r="T58" i="25"/>
  <c r="T9" i="24"/>
  <c r="P9" i="24"/>
  <c r="U5" i="1"/>
  <c r="T8" i="12"/>
  <c r="P8" i="12"/>
  <c r="P76" i="26"/>
  <c r="T76" i="26"/>
  <c r="T75" i="15"/>
  <c r="P75" i="15"/>
  <c r="P29" i="1"/>
  <c r="T29" i="1"/>
  <c r="T21" i="9"/>
  <c r="P21" i="9"/>
  <c r="P21" i="26"/>
  <c r="T21" i="26"/>
  <c r="P34" i="24"/>
  <c r="T34" i="24"/>
  <c r="P79" i="11"/>
  <c r="T79" i="11"/>
  <c r="P18" i="12"/>
  <c r="T18" i="12"/>
  <c r="P45" i="14"/>
  <c r="T45" i="14"/>
  <c r="T41" i="14"/>
  <c r="P41" i="14"/>
  <c r="T41" i="11"/>
  <c r="P41" i="11"/>
  <c r="P80" i="12"/>
  <c r="T80" i="12"/>
  <c r="T80" i="23"/>
  <c r="P80" i="23"/>
  <c r="T35" i="19"/>
  <c r="P35" i="19"/>
  <c r="T35" i="10"/>
  <c r="P35" i="10"/>
  <c r="T19" i="16"/>
  <c r="P19" i="16"/>
  <c r="T62" i="28"/>
  <c r="P62" i="28"/>
  <c r="T62" i="1"/>
  <c r="P62" i="1"/>
  <c r="P20" i="28"/>
  <c r="T20" i="28"/>
  <c r="P82" i="10"/>
  <c r="T82" i="10"/>
  <c r="P7" i="22"/>
  <c r="T7" i="22"/>
  <c r="V26" i="1"/>
  <c r="P71" i="22"/>
  <c r="T71" i="22"/>
  <c r="P55" i="15"/>
  <c r="T55" i="15"/>
  <c r="T56" i="24"/>
  <c r="P56" i="24"/>
  <c r="P56" i="16"/>
  <c r="T56" i="16"/>
  <c r="P16" i="1"/>
  <c r="T16" i="1"/>
  <c r="T37" i="12"/>
  <c r="P37" i="12"/>
  <c r="T74" i="18"/>
  <c r="P74" i="18"/>
  <c r="P53" i="24"/>
  <c r="T53" i="24"/>
  <c r="P53" i="14"/>
  <c r="T53" i="14"/>
  <c r="T25" i="12"/>
  <c r="P25" i="12"/>
  <c r="T57" i="16"/>
  <c r="P57" i="16"/>
  <c r="P57" i="28"/>
  <c r="T57" i="28"/>
  <c r="V56" i="1"/>
  <c r="T51" i="10"/>
  <c r="P51" i="10"/>
  <c r="T46" i="23"/>
  <c r="P46" i="23"/>
  <c r="T26" i="28"/>
  <c r="P26" i="28"/>
  <c r="V67" i="1"/>
  <c r="P47" i="28"/>
  <c r="T47" i="28"/>
  <c r="T47" i="11"/>
  <c r="P47" i="11"/>
  <c r="T52" i="17"/>
  <c r="P52" i="17"/>
  <c r="T81" i="12"/>
  <c r="P81" i="12"/>
  <c r="P58" i="4"/>
  <c r="T58" i="4"/>
  <c r="P24" i="23"/>
  <c r="T24" i="23"/>
  <c r="U24" i="1"/>
  <c r="T33" i="12"/>
  <c r="P33" i="12"/>
  <c r="P33" i="18"/>
  <c r="T33" i="18"/>
  <c r="P54" i="23"/>
  <c r="T54" i="23"/>
  <c r="P13" i="11"/>
  <c r="T13" i="11"/>
  <c r="P13" i="4"/>
  <c r="T13" i="4"/>
  <c r="P50" i="25"/>
  <c r="T50" i="25"/>
  <c r="T6" i="15"/>
  <c r="P6" i="15"/>
  <c r="P28" i="23"/>
  <c r="T28" i="23"/>
  <c r="P65" i="15"/>
  <c r="T65" i="15"/>
  <c r="T66" i="28"/>
  <c r="P66" i="28"/>
  <c r="T75" i="19"/>
  <c r="P75" i="19"/>
  <c r="T39" i="28"/>
  <c r="P39" i="28"/>
  <c r="V55" i="1"/>
  <c r="V63" i="1"/>
  <c r="T69" i="17"/>
  <c r="P69" i="17"/>
  <c r="T83" i="17"/>
  <c r="P83" i="17"/>
  <c r="V31" i="1"/>
  <c r="P32" i="15"/>
  <c r="T32" i="15"/>
  <c r="T17" i="22"/>
  <c r="P17" i="22"/>
  <c r="T12" i="13"/>
  <c r="P12" i="13"/>
  <c r="T12" i="9"/>
  <c r="P12" i="9"/>
  <c r="T10" i="9"/>
  <c r="P10" i="9"/>
  <c r="P10" i="4"/>
  <c r="T10" i="4"/>
  <c r="T43" i="9"/>
  <c r="P43" i="9"/>
  <c r="P63" i="17"/>
  <c r="T63" i="17"/>
  <c r="T77" i="17"/>
  <c r="P77" i="17"/>
  <c r="P72" i="10"/>
  <c r="T72" i="10"/>
  <c r="T42" i="22"/>
  <c r="P42" i="22"/>
  <c r="T27" i="14"/>
  <c r="P27" i="14"/>
  <c r="V14" i="1"/>
  <c r="P85" i="26"/>
  <c r="T85" i="26"/>
  <c r="P85" i="15"/>
  <c r="T85" i="15"/>
  <c r="T49" i="10"/>
  <c r="P49" i="10"/>
  <c r="P22" i="14"/>
  <c r="T22" i="14"/>
  <c r="P22" i="11"/>
  <c r="T22" i="11"/>
  <c r="U15" i="1"/>
  <c r="P59" i="11"/>
  <c r="T59" i="11"/>
  <c r="P73" i="27"/>
  <c r="T73" i="27"/>
  <c r="U73" i="1"/>
  <c r="T11" i="13"/>
  <c r="P11" i="13"/>
  <c r="T11" i="14"/>
  <c r="P11" i="14"/>
  <c r="T38" i="17"/>
  <c r="P38" i="17"/>
  <c r="P40" i="14"/>
  <c r="T40" i="14"/>
  <c r="T40" i="1"/>
  <c r="P40" i="1"/>
  <c r="P14" i="12"/>
  <c r="T14" i="12"/>
  <c r="P14" i="26"/>
  <c r="T14" i="26"/>
  <c r="V57" i="1"/>
  <c r="T64" i="12"/>
  <c r="P64" i="12"/>
  <c r="P23" i="25"/>
  <c r="T23" i="25"/>
  <c r="U23" i="1"/>
  <c r="P60" i="23"/>
  <c r="T60" i="23"/>
  <c r="T31" i="10"/>
  <c r="P31" i="10"/>
  <c r="T48" i="15"/>
  <c r="P48" i="15"/>
  <c r="T30" i="12"/>
  <c r="P30" i="12"/>
  <c r="T68" i="9"/>
  <c r="P68" i="9"/>
  <c r="T9" i="27"/>
  <c r="P9" i="27"/>
  <c r="P5" i="27"/>
  <c r="T5" i="27"/>
  <c r="P5" i="18"/>
  <c r="T5" i="18"/>
  <c r="P8" i="11"/>
  <c r="T8" i="11"/>
  <c r="T76" i="17"/>
  <c r="P76" i="17"/>
  <c r="T76" i="4"/>
  <c r="P76" i="4"/>
  <c r="T29" i="17"/>
  <c r="P29" i="17"/>
  <c r="P71" i="28"/>
  <c r="T71" i="28"/>
  <c r="T21" i="19"/>
  <c r="P21" i="19"/>
  <c r="P34" i="18"/>
  <c r="T34" i="18"/>
  <c r="T79" i="10"/>
  <c r="P79" i="10"/>
  <c r="T79" i="17"/>
  <c r="P79" i="17"/>
  <c r="T18" i="27"/>
  <c r="P18" i="27"/>
  <c r="P18" i="28"/>
  <c r="T18" i="28"/>
  <c r="T45" i="11"/>
  <c r="P45" i="11"/>
  <c r="T45" i="4"/>
  <c r="P45" i="4"/>
  <c r="T41" i="10"/>
  <c r="P41" i="10"/>
  <c r="T80" i="19"/>
  <c r="P80" i="19"/>
  <c r="P80" i="4"/>
  <c r="T80" i="4"/>
  <c r="T35" i="9"/>
  <c r="P35" i="9"/>
  <c r="T19" i="22"/>
  <c r="P19" i="22"/>
  <c r="T62" i="25"/>
  <c r="P62" i="25"/>
  <c r="T20" i="9"/>
  <c r="P20" i="9"/>
  <c r="T20" i="4"/>
  <c r="P20" i="4"/>
  <c r="T82" i="25"/>
  <c r="P82" i="25"/>
  <c r="T82" i="24"/>
  <c r="P82" i="24"/>
  <c r="T7" i="19"/>
  <c r="P7" i="19"/>
  <c r="U7" i="1"/>
  <c r="T55" i="22"/>
  <c r="P55" i="22"/>
  <c r="P55" i="14"/>
  <c r="T55" i="14"/>
  <c r="T56" i="4"/>
  <c r="P56" i="4"/>
  <c r="T16" i="14"/>
  <c r="P16" i="14"/>
  <c r="T37" i="26"/>
  <c r="P37" i="26"/>
  <c r="T74" i="22"/>
  <c r="P74" i="22"/>
  <c r="P53" i="25"/>
  <c r="T53" i="25"/>
  <c r="T25" i="27"/>
  <c r="P25" i="27"/>
  <c r="U25" i="1"/>
  <c r="T57" i="23"/>
  <c r="P57" i="23"/>
  <c r="T51" i="17"/>
  <c r="P51" i="17"/>
  <c r="P46" i="28"/>
  <c r="T46" i="28"/>
  <c r="T46" i="19"/>
  <c r="P46" i="19"/>
  <c r="P26" i="13"/>
  <c r="T26" i="13"/>
  <c r="T47" i="27"/>
  <c r="P47" i="27"/>
  <c r="P47" i="1"/>
  <c r="T47" i="1"/>
  <c r="T52" i="19"/>
  <c r="P52" i="19"/>
  <c r="P81" i="17"/>
  <c r="T81" i="17"/>
  <c r="U81" i="1"/>
  <c r="P81" i="18"/>
  <c r="T81" i="18"/>
  <c r="T24" i="17"/>
  <c r="P24" i="17"/>
  <c r="P33" i="19"/>
  <c r="T33" i="19"/>
  <c r="V10" i="1"/>
  <c r="P54" i="24"/>
  <c r="T54" i="24"/>
  <c r="P13" i="18"/>
  <c r="T13" i="18"/>
  <c r="P6" i="22"/>
  <c r="T6" i="22"/>
  <c r="T6" i="19"/>
  <c r="P6" i="19"/>
  <c r="T28" i="22"/>
  <c r="P28" i="22"/>
  <c r="T65" i="19"/>
  <c r="P65" i="19"/>
  <c r="T39" i="1"/>
  <c r="P39" i="1"/>
  <c r="T69" i="16"/>
  <c r="P69" i="16"/>
  <c r="T83" i="18"/>
  <c r="P83" i="18"/>
  <c r="T83" i="4"/>
  <c r="P83" i="4"/>
  <c r="P32" i="24"/>
  <c r="T32" i="24"/>
  <c r="P17" i="28"/>
  <c r="T17" i="28"/>
  <c r="T12" i="26"/>
  <c r="P12" i="26"/>
  <c r="T12" i="27"/>
  <c r="P12" i="27"/>
  <c r="T10" i="25"/>
  <c r="P10" i="25"/>
  <c r="P10" i="13"/>
  <c r="T10" i="13"/>
  <c r="P63" i="14"/>
  <c r="T63" i="14"/>
  <c r="P77" i="25"/>
  <c r="T77" i="25"/>
  <c r="P72" i="24"/>
  <c r="T72" i="24"/>
  <c r="P72" i="25"/>
  <c r="T72" i="25"/>
  <c r="T42" i="25"/>
  <c r="P42" i="25"/>
  <c r="P27" i="24"/>
  <c r="T27" i="24"/>
  <c r="P85" i="14"/>
  <c r="T85" i="14"/>
  <c r="T85" i="24"/>
  <c r="P85" i="24"/>
  <c r="T49" i="9"/>
  <c r="P49" i="9"/>
  <c r="P22" i="26"/>
  <c r="T22" i="26"/>
  <c r="T15" i="24"/>
  <c r="P15" i="24"/>
  <c r="T15" i="1"/>
  <c r="P15" i="1"/>
  <c r="P73" i="26"/>
  <c r="T73" i="26"/>
  <c r="P11" i="1"/>
  <c r="T11" i="1"/>
  <c r="U11" i="1"/>
  <c r="T38" i="10"/>
  <c r="P38" i="10"/>
  <c r="P38" i="9"/>
  <c r="T38" i="9"/>
  <c r="P40" i="22"/>
  <c r="T40" i="22"/>
  <c r="T14" i="10"/>
  <c r="P14" i="10"/>
  <c r="P14" i="1"/>
  <c r="T14" i="1"/>
  <c r="T23" i="14"/>
  <c r="P23" i="14"/>
  <c r="P60" i="9"/>
  <c r="T60" i="9"/>
  <c r="T60" i="12"/>
  <c r="P60" i="12"/>
  <c r="P31" i="19"/>
  <c r="T31" i="19"/>
  <c r="U31" i="1"/>
  <c r="P48" i="13"/>
  <c r="T48" i="13"/>
  <c r="U48" i="1"/>
  <c r="P44" i="9"/>
  <c r="T44" i="9"/>
  <c r="U44" i="1"/>
  <c r="P78" i="25"/>
  <c r="T78" i="25"/>
  <c r="P78" i="18"/>
  <c r="T78" i="18"/>
  <c r="P30" i="13"/>
  <c r="T30" i="13"/>
  <c r="P30" i="4"/>
  <c r="T30" i="4"/>
  <c r="T68" i="28"/>
  <c r="P68" i="28"/>
  <c r="P84" i="9"/>
  <c r="T84" i="9"/>
  <c r="P36" i="24"/>
  <c r="T36" i="24"/>
  <c r="T36" i="25"/>
  <c r="P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1" i="25"/>
  <c r="D90" i="25"/>
  <c r="D92" i="25" s="1"/>
  <c r="D91" i="23"/>
  <c r="D90" i="23"/>
  <c r="D91" i="27"/>
  <c r="D90" i="27"/>
  <c r="D92" i="27" s="1"/>
  <c r="D91" i="26"/>
  <c r="D90" i="26"/>
  <c r="D92" i="26" l="1"/>
  <c r="D92" i="23"/>
  <c r="D92" i="22"/>
  <c r="D92" i="10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<sst xmlns="http://schemas.openxmlformats.org/spreadsheetml/2006/main" count="790" uniqueCount="119">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</sst>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N19" sqref="N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7" zoomScaleNormal="87" workbookViewId="0">
      <selection activeCell="E23" sqref="E2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0.23034081835097997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705.99999999810098</v>
      </c>
      <c r="F5" s="56">
        <v>898.11330716775171</v>
      </c>
      <c r="G5" s="57">
        <f>+E5+F5</f>
        <v>1604.1133071658528</v>
      </c>
      <c r="H5" s="56">
        <v>94</v>
      </c>
      <c r="I5" s="56">
        <v>100</v>
      </c>
      <c r="J5" s="57">
        <f>+H5+I5</f>
        <v>194</v>
      </c>
      <c r="K5" s="56">
        <v>0</v>
      </c>
      <c r="L5" s="56">
        <v>0</v>
      </c>
      <c r="M5" s="57">
        <f>+K5+L5</f>
        <v>0</v>
      </c>
      <c r="N5" s="32">
        <f>+E5/(H5*216+K5*248)</f>
        <v>3.4771473601167308E-2</v>
      </c>
      <c r="O5" s="32">
        <f t="shared" ref="O5:O80" si="0">+F5/(I5*216+L5*248)</f>
        <v>4.1579319776284804E-2</v>
      </c>
      <c r="P5" s="33">
        <f t="shared" ref="P5:P80" si="1">+G5/(J5*216+M5*248)</f>
        <v>3.8280672660506221E-2</v>
      </c>
      <c r="Q5" s="41"/>
      <c r="R5" s="58">
        <f>+E5/(H5+K5)</f>
        <v>7.5106382978521378</v>
      </c>
      <c r="S5" s="58">
        <f t="shared" ref="S5" si="2">+F5/(I5+L5)</f>
        <v>8.9811330716775171</v>
      </c>
      <c r="T5" s="58">
        <f t="shared" ref="T5" si="3">+G5/(J5+M5)</f>
        <v>8.268625294669345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1272.483213879892</v>
      </c>
      <c r="F6" s="56">
        <v>1667.6580382467391</v>
      </c>
      <c r="G6" s="57">
        <f t="shared" ref="G6:G70" si="4">+E6+F6</f>
        <v>2940.1412521266311</v>
      </c>
      <c r="H6" s="56">
        <v>96</v>
      </c>
      <c r="I6" s="56">
        <v>99</v>
      </c>
      <c r="J6" s="57">
        <f t="shared" ref="J6:J59" si="5">+H6+I6</f>
        <v>195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6.136589573109047E-2</v>
      </c>
      <c r="O6" s="32">
        <f t="shared" ref="O6:O16" si="8">+F6/(I6*216+L6*248)</f>
        <v>7.798625319148611E-2</v>
      </c>
      <c r="P6" s="33">
        <f t="shared" ref="P6:P16" si="9">+G6/(J6*216+M6*248)</f>
        <v>6.9803923364829795E-2</v>
      </c>
      <c r="Q6" s="41"/>
      <c r="R6" s="58">
        <f t="shared" ref="R6:R70" si="10">+E6/(H6+K6)</f>
        <v>13.255033477915541</v>
      </c>
      <c r="S6" s="58">
        <f t="shared" ref="S6:S70" si="11">+F6/(I6+L6)</f>
        <v>16.845030689361</v>
      </c>
      <c r="T6" s="58">
        <f t="shared" ref="T6:T70" si="12">+G6/(J6+M6)</f>
        <v>15.077647446803237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1642.3877882453041</v>
      </c>
      <c r="F7" s="56">
        <v>2017.3393870726873</v>
      </c>
      <c r="G7" s="57">
        <f t="shared" si="4"/>
        <v>3659.7271753179912</v>
      </c>
      <c r="H7" s="56">
        <v>99</v>
      </c>
      <c r="I7" s="56">
        <v>99</v>
      </c>
      <c r="J7" s="57">
        <f t="shared" si="5"/>
        <v>198</v>
      </c>
      <c r="K7" s="56">
        <v>0</v>
      </c>
      <c r="L7" s="56">
        <v>0</v>
      </c>
      <c r="M7" s="57">
        <f t="shared" si="6"/>
        <v>0</v>
      </c>
      <c r="N7" s="32">
        <f t="shared" si="7"/>
        <v>7.6804516846488216E-2</v>
      </c>
      <c r="O7" s="32">
        <f t="shared" si="8"/>
        <v>9.4338729286975648E-2</v>
      </c>
      <c r="P7" s="33">
        <f t="shared" si="9"/>
        <v>8.5571623066731925E-2</v>
      </c>
      <c r="Q7" s="41"/>
      <c r="R7" s="58">
        <f t="shared" si="10"/>
        <v>16.589775638841456</v>
      </c>
      <c r="S7" s="58">
        <f t="shared" si="11"/>
        <v>20.37716552598674</v>
      </c>
      <c r="T7" s="58">
        <f t="shared" si="12"/>
        <v>18.483470582414096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1922.311805103365</v>
      </c>
      <c r="F8" s="56">
        <v>2288.18958856274</v>
      </c>
      <c r="G8" s="57">
        <f t="shared" si="4"/>
        <v>4210.5013936661053</v>
      </c>
      <c r="H8" s="56">
        <v>99</v>
      </c>
      <c r="I8" s="56">
        <v>99</v>
      </c>
      <c r="J8" s="57">
        <f t="shared" si="5"/>
        <v>198</v>
      </c>
      <c r="K8" s="56">
        <v>0</v>
      </c>
      <c r="L8" s="56">
        <v>0</v>
      </c>
      <c r="M8" s="57">
        <f t="shared" si="6"/>
        <v>0</v>
      </c>
      <c r="N8" s="32">
        <f t="shared" si="7"/>
        <v>8.9894865558518749E-2</v>
      </c>
      <c r="O8" s="32">
        <f t="shared" si="8"/>
        <v>0.10700475068101103</v>
      </c>
      <c r="P8" s="33">
        <f t="shared" si="9"/>
        <v>9.8449808119764906E-2</v>
      </c>
      <c r="Q8" s="41"/>
      <c r="R8" s="58">
        <f t="shared" si="10"/>
        <v>19.417290960640052</v>
      </c>
      <c r="S8" s="58">
        <f t="shared" si="11"/>
        <v>23.113026147098385</v>
      </c>
      <c r="T8" s="58">
        <f t="shared" si="12"/>
        <v>21.26515855386922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2441.6789068930066</v>
      </c>
      <c r="F9" s="56">
        <v>2870.8166479329407</v>
      </c>
      <c r="G9" s="57">
        <f t="shared" si="4"/>
        <v>5312.4955548259477</v>
      </c>
      <c r="H9" s="56">
        <v>99</v>
      </c>
      <c r="I9" s="56">
        <v>99</v>
      </c>
      <c r="J9" s="57">
        <f t="shared" si="5"/>
        <v>198</v>
      </c>
      <c r="K9" s="56">
        <v>0</v>
      </c>
      <c r="L9" s="56">
        <v>0</v>
      </c>
      <c r="M9" s="57">
        <f t="shared" si="6"/>
        <v>0</v>
      </c>
      <c r="N9" s="32">
        <f t="shared" si="7"/>
        <v>0.11418251528680352</v>
      </c>
      <c r="O9" s="32">
        <f t="shared" si="8"/>
        <v>0.13425068499499349</v>
      </c>
      <c r="P9" s="33">
        <f t="shared" si="9"/>
        <v>0.12421660014089851</v>
      </c>
      <c r="Q9" s="41"/>
      <c r="R9" s="58">
        <f t="shared" si="10"/>
        <v>24.66342330194956</v>
      </c>
      <c r="S9" s="58">
        <f t="shared" si="11"/>
        <v>28.998147958918594</v>
      </c>
      <c r="T9" s="58">
        <f t="shared" si="12"/>
        <v>26.830785630434079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2751.744205048738</v>
      </c>
      <c r="F10" s="56">
        <v>3350.9391733988814</v>
      </c>
      <c r="G10" s="57">
        <f t="shared" si="4"/>
        <v>6102.6833784476194</v>
      </c>
      <c r="H10" s="56">
        <v>99</v>
      </c>
      <c r="I10" s="56">
        <v>99</v>
      </c>
      <c r="J10" s="57">
        <f t="shared" si="5"/>
        <v>198</v>
      </c>
      <c r="K10" s="56">
        <v>0</v>
      </c>
      <c r="L10" s="56">
        <v>0</v>
      </c>
      <c r="M10" s="57">
        <f t="shared" si="6"/>
        <v>0</v>
      </c>
      <c r="N10" s="32">
        <f t="shared" si="7"/>
        <v>0.12868238893793199</v>
      </c>
      <c r="O10" s="32">
        <f t="shared" si="8"/>
        <v>0.15670310388135436</v>
      </c>
      <c r="P10" s="33">
        <f t="shared" si="9"/>
        <v>0.14269274640964319</v>
      </c>
      <c r="Q10" s="41"/>
      <c r="R10" s="58">
        <f t="shared" si="10"/>
        <v>27.795396010593311</v>
      </c>
      <c r="S10" s="58">
        <f t="shared" si="11"/>
        <v>33.847870438372539</v>
      </c>
      <c r="T10" s="58">
        <f t="shared" si="12"/>
        <v>30.821633224482927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3529.0811673578487</v>
      </c>
      <c r="F11" s="56">
        <v>4339.5203650230669</v>
      </c>
      <c r="G11" s="57">
        <f t="shared" si="4"/>
        <v>7868.6015323809152</v>
      </c>
      <c r="H11" s="56">
        <v>99</v>
      </c>
      <c r="I11" s="56">
        <v>99</v>
      </c>
      <c r="J11" s="57">
        <f t="shared" si="5"/>
        <v>198</v>
      </c>
      <c r="K11" s="56">
        <v>0</v>
      </c>
      <c r="L11" s="56">
        <v>0</v>
      </c>
      <c r="M11" s="57">
        <f t="shared" si="6"/>
        <v>0</v>
      </c>
      <c r="N11" s="32">
        <f t="shared" si="7"/>
        <v>0.16503372462391735</v>
      </c>
      <c r="O11" s="32">
        <f t="shared" si="8"/>
        <v>0.20293305111406038</v>
      </c>
      <c r="P11" s="33">
        <f t="shared" si="9"/>
        <v>0.18398338786898885</v>
      </c>
      <c r="Q11" s="41"/>
      <c r="R11" s="58">
        <f t="shared" si="10"/>
        <v>35.647284518766149</v>
      </c>
      <c r="S11" s="58">
        <f t="shared" si="11"/>
        <v>43.833539040637042</v>
      </c>
      <c r="T11" s="58">
        <f t="shared" si="12"/>
        <v>39.740411779701589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3750.0102179139139</v>
      </c>
      <c r="F12" s="56">
        <v>4445.2686558363212</v>
      </c>
      <c r="G12" s="57">
        <f t="shared" si="4"/>
        <v>8195.2788737502342</v>
      </c>
      <c r="H12" s="56">
        <v>99</v>
      </c>
      <c r="I12" s="56">
        <v>102</v>
      </c>
      <c r="J12" s="57">
        <f t="shared" si="5"/>
        <v>201</v>
      </c>
      <c r="K12" s="56">
        <v>0</v>
      </c>
      <c r="L12" s="56">
        <v>0</v>
      </c>
      <c r="M12" s="57">
        <f t="shared" si="6"/>
        <v>0</v>
      </c>
      <c r="N12" s="32">
        <f t="shared" si="7"/>
        <v>0.17536523652796082</v>
      </c>
      <c r="O12" s="32">
        <f t="shared" si="8"/>
        <v>0.20176419098748735</v>
      </c>
      <c r="P12" s="33">
        <f t="shared" si="9"/>
        <v>0.18876172088055634</v>
      </c>
      <c r="Q12" s="41"/>
      <c r="R12" s="58">
        <f t="shared" si="10"/>
        <v>37.878891090039538</v>
      </c>
      <c r="S12" s="58">
        <f t="shared" si="11"/>
        <v>43.581065253297268</v>
      </c>
      <c r="T12" s="58">
        <f t="shared" si="12"/>
        <v>40.77253171020017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3825.2756893892501</v>
      </c>
      <c r="F13" s="56">
        <v>4543.3293371541349</v>
      </c>
      <c r="G13" s="57">
        <f t="shared" si="4"/>
        <v>8368.6050265433842</v>
      </c>
      <c r="H13" s="56">
        <v>97</v>
      </c>
      <c r="I13" s="56">
        <v>93</v>
      </c>
      <c r="J13" s="57">
        <f t="shared" si="5"/>
        <v>190</v>
      </c>
      <c r="K13" s="56">
        <v>0</v>
      </c>
      <c r="L13" s="56">
        <v>0</v>
      </c>
      <c r="M13" s="57">
        <f t="shared" si="6"/>
        <v>0</v>
      </c>
      <c r="N13" s="32">
        <f t="shared" si="7"/>
        <v>0.18257329559895238</v>
      </c>
      <c r="O13" s="32">
        <f t="shared" si="8"/>
        <v>0.22617131308015406</v>
      </c>
      <c r="P13" s="33">
        <f t="shared" si="9"/>
        <v>0.20391337783975108</v>
      </c>
      <c r="Q13" s="41"/>
      <c r="R13" s="58">
        <f t="shared" si="10"/>
        <v>39.435831849373713</v>
      </c>
      <c r="S13" s="58">
        <f t="shared" si="11"/>
        <v>48.853003625313278</v>
      </c>
      <c r="T13" s="58">
        <f t="shared" si="12"/>
        <v>44.045289613386231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4620.8885327903645</v>
      </c>
      <c r="F14" s="56">
        <v>5481.9089697911277</v>
      </c>
      <c r="G14" s="57">
        <f t="shared" si="4"/>
        <v>10102.797502581492</v>
      </c>
      <c r="H14" s="56">
        <v>94</v>
      </c>
      <c r="I14" s="56">
        <v>95</v>
      </c>
      <c r="J14" s="57">
        <f t="shared" si="5"/>
        <v>189</v>
      </c>
      <c r="K14" s="56">
        <v>0</v>
      </c>
      <c r="L14" s="56">
        <v>0</v>
      </c>
      <c r="M14" s="57">
        <f t="shared" si="6"/>
        <v>0</v>
      </c>
      <c r="N14" s="32">
        <f t="shared" si="7"/>
        <v>0.22758513262363891</v>
      </c>
      <c r="O14" s="32">
        <f t="shared" si="8"/>
        <v>0.26714955993134148</v>
      </c>
      <c r="P14" s="33">
        <f t="shared" si="9"/>
        <v>0.24747201407460054</v>
      </c>
      <c r="Q14" s="41"/>
      <c r="R14" s="58">
        <f t="shared" si="10"/>
        <v>49.158388646706008</v>
      </c>
      <c r="S14" s="58">
        <f t="shared" si="11"/>
        <v>57.704304945169767</v>
      </c>
      <c r="T14" s="58">
        <f t="shared" si="12"/>
        <v>53.453955040113712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8659.2900022631075</v>
      </c>
      <c r="F15" s="56">
        <v>9871.3105323802447</v>
      </c>
      <c r="G15" s="57">
        <f t="shared" si="4"/>
        <v>18530.600534643352</v>
      </c>
      <c r="H15" s="56">
        <v>169</v>
      </c>
      <c r="I15" s="56">
        <v>167</v>
      </c>
      <c r="J15" s="57">
        <f t="shared" si="5"/>
        <v>336</v>
      </c>
      <c r="K15" s="56">
        <v>84</v>
      </c>
      <c r="L15" s="56">
        <v>85</v>
      </c>
      <c r="M15" s="57">
        <f t="shared" si="6"/>
        <v>169</v>
      </c>
      <c r="N15" s="32">
        <f t="shared" si="7"/>
        <v>0.15102710343001094</v>
      </c>
      <c r="O15" s="32">
        <f t="shared" si="8"/>
        <v>0.17272029906880326</v>
      </c>
      <c r="P15" s="33">
        <f t="shared" si="9"/>
        <v>0.16185626908185444</v>
      </c>
      <c r="Q15" s="41"/>
      <c r="R15" s="58">
        <f t="shared" si="10"/>
        <v>34.226442696692125</v>
      </c>
      <c r="S15" s="58">
        <f t="shared" si="11"/>
        <v>39.1718671919851</v>
      </c>
      <c r="T15" s="58">
        <f t="shared" si="12"/>
        <v>36.69425848444228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16299.811021349969</v>
      </c>
      <c r="F16" s="56">
        <v>18643.024474164777</v>
      </c>
      <c r="G16" s="57">
        <f t="shared" si="4"/>
        <v>34942.835495514744</v>
      </c>
      <c r="H16" s="56">
        <v>167</v>
      </c>
      <c r="I16" s="56">
        <v>170</v>
      </c>
      <c r="J16" s="57">
        <f t="shared" si="5"/>
        <v>337</v>
      </c>
      <c r="K16" s="56">
        <v>186</v>
      </c>
      <c r="L16" s="56">
        <v>183</v>
      </c>
      <c r="M16" s="57">
        <f t="shared" si="6"/>
        <v>369</v>
      </c>
      <c r="N16" s="32">
        <f t="shared" si="7"/>
        <v>0.19829453797262736</v>
      </c>
      <c r="O16" s="32">
        <f t="shared" si="8"/>
        <v>0.22706597089258473</v>
      </c>
      <c r="P16" s="33">
        <f t="shared" si="9"/>
        <v>0.21267184910601533</v>
      </c>
      <c r="Q16" s="41"/>
      <c r="R16" s="58">
        <f t="shared" si="10"/>
        <v>46.17510204348433</v>
      </c>
      <c r="S16" s="58">
        <f t="shared" si="11"/>
        <v>52.813100493384638</v>
      </c>
      <c r="T16" s="58">
        <f t="shared" si="12"/>
        <v>49.494101268434484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18032.174768514345</v>
      </c>
      <c r="F17" s="56">
        <v>19960.312369805688</v>
      </c>
      <c r="G17" s="57">
        <f t="shared" si="4"/>
        <v>37992.487138320037</v>
      </c>
      <c r="H17" s="56">
        <v>161</v>
      </c>
      <c r="I17" s="56">
        <v>171</v>
      </c>
      <c r="J17" s="57">
        <f t="shared" si="5"/>
        <v>332</v>
      </c>
      <c r="K17" s="56">
        <v>200</v>
      </c>
      <c r="L17" s="56">
        <v>182</v>
      </c>
      <c r="M17" s="57">
        <f t="shared" si="6"/>
        <v>382</v>
      </c>
      <c r="N17" s="32">
        <f t="shared" ref="N17:N81" si="13">+E17/(H17*216+K17*248)</f>
        <v>0.21371213103861697</v>
      </c>
      <c r="O17" s="32">
        <f t="shared" si="0"/>
        <v>0.24320489777031981</v>
      </c>
      <c r="P17" s="33">
        <f t="shared" si="1"/>
        <v>0.22825439259300223</v>
      </c>
      <c r="Q17" s="41"/>
      <c r="R17" s="58">
        <f t="shared" si="10"/>
        <v>49.950622627463559</v>
      </c>
      <c r="S17" s="58">
        <f t="shared" si="11"/>
        <v>56.544794248741326</v>
      </c>
      <c r="T17" s="58">
        <f t="shared" si="12"/>
        <v>53.210766300168117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24554.537711190493</v>
      </c>
      <c r="F18" s="56">
        <v>23627.793528965896</v>
      </c>
      <c r="G18" s="57">
        <f t="shared" si="4"/>
        <v>48182.331240156389</v>
      </c>
      <c r="H18" s="56">
        <v>166</v>
      </c>
      <c r="I18" s="56">
        <v>171</v>
      </c>
      <c r="J18" s="57">
        <f t="shared" si="5"/>
        <v>337</v>
      </c>
      <c r="K18" s="56">
        <v>200</v>
      </c>
      <c r="L18" s="56">
        <v>183</v>
      </c>
      <c r="M18" s="57">
        <f t="shared" si="6"/>
        <v>383</v>
      </c>
      <c r="N18" s="32">
        <f t="shared" si="13"/>
        <v>0.28733544410211681</v>
      </c>
      <c r="O18" s="32">
        <f t="shared" si="0"/>
        <v>0.28702373091552352</v>
      </c>
      <c r="P18" s="33">
        <f t="shared" si="1"/>
        <v>0.28718250071617152</v>
      </c>
      <c r="Q18" s="41"/>
      <c r="R18" s="58">
        <f t="shared" si="10"/>
        <v>67.088900850247242</v>
      </c>
      <c r="S18" s="58">
        <f t="shared" si="11"/>
        <v>66.745179460355644</v>
      </c>
      <c r="T18" s="58">
        <f t="shared" si="12"/>
        <v>66.9199045002172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30295.647988385164</v>
      </c>
      <c r="F19" s="56">
        <v>29998.002082318824</v>
      </c>
      <c r="G19" s="57">
        <f t="shared" si="4"/>
        <v>60293.650070703989</v>
      </c>
      <c r="H19" s="56">
        <v>169</v>
      </c>
      <c r="I19" s="56">
        <v>171</v>
      </c>
      <c r="J19" s="57">
        <f t="shared" si="5"/>
        <v>340</v>
      </c>
      <c r="K19" s="56">
        <v>200</v>
      </c>
      <c r="L19" s="56">
        <v>182</v>
      </c>
      <c r="M19" s="57">
        <f t="shared" si="6"/>
        <v>382</v>
      </c>
      <c r="N19" s="32">
        <f t="shared" si="13"/>
        <v>0.35184948420962053</v>
      </c>
      <c r="O19" s="32">
        <f t="shared" si="0"/>
        <v>0.36550835951748251</v>
      </c>
      <c r="P19" s="33">
        <f t="shared" si="1"/>
        <v>0.3585151868917324</v>
      </c>
      <c r="Q19" s="41"/>
      <c r="R19" s="58">
        <f t="shared" si="10"/>
        <v>82.102027068794484</v>
      </c>
      <c r="S19" s="58">
        <f t="shared" si="11"/>
        <v>84.980175870591566</v>
      </c>
      <c r="T19" s="58">
        <f t="shared" si="12"/>
        <v>83.50921062424375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38836.555802815332</v>
      </c>
      <c r="F20" s="56">
        <v>42521.689473584935</v>
      </c>
      <c r="G20" s="57">
        <f t="shared" si="4"/>
        <v>81358.245276400266</v>
      </c>
      <c r="H20" s="56">
        <v>304</v>
      </c>
      <c r="I20" s="56">
        <v>296</v>
      </c>
      <c r="J20" s="57">
        <f t="shared" si="5"/>
        <v>600</v>
      </c>
      <c r="K20" s="56">
        <v>201</v>
      </c>
      <c r="L20" s="56">
        <v>183</v>
      </c>
      <c r="M20" s="57">
        <f t="shared" si="6"/>
        <v>384</v>
      </c>
      <c r="N20" s="32">
        <f t="shared" si="13"/>
        <v>0.33621230523941525</v>
      </c>
      <c r="O20" s="32">
        <f t="shared" si="0"/>
        <v>0.38896532632258446</v>
      </c>
      <c r="P20" s="33">
        <f t="shared" si="1"/>
        <v>0.36186239181433366</v>
      </c>
      <c r="Q20" s="41"/>
      <c r="R20" s="58">
        <f t="shared" si="10"/>
        <v>76.904070896664024</v>
      </c>
      <c r="S20" s="58">
        <f t="shared" si="11"/>
        <v>88.771794308110515</v>
      </c>
      <c r="T20" s="58">
        <f t="shared" si="12"/>
        <v>82.681143573577501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36040.390274958321</v>
      </c>
      <c r="F21" s="56">
        <v>42308.029235776834</v>
      </c>
      <c r="G21" s="57">
        <f t="shared" si="4"/>
        <v>78348.419510735155</v>
      </c>
      <c r="H21" s="56">
        <v>307</v>
      </c>
      <c r="I21" s="56">
        <v>295</v>
      </c>
      <c r="J21" s="57">
        <f t="shared" si="5"/>
        <v>602</v>
      </c>
      <c r="K21" s="56">
        <v>202</v>
      </c>
      <c r="L21" s="56">
        <v>181</v>
      </c>
      <c r="M21" s="57">
        <f t="shared" si="6"/>
        <v>383</v>
      </c>
      <c r="N21" s="32">
        <f t="shared" si="13"/>
        <v>0.30960406737473645</v>
      </c>
      <c r="O21" s="32">
        <f t="shared" si="0"/>
        <v>0.38954800047673133</v>
      </c>
      <c r="P21" s="33">
        <f t="shared" si="1"/>
        <v>0.34819043761659241</v>
      </c>
      <c r="Q21" s="41"/>
      <c r="R21" s="58">
        <f t="shared" si="10"/>
        <v>70.806267730762912</v>
      </c>
      <c r="S21" s="58">
        <f t="shared" si="11"/>
        <v>88.8824143608757</v>
      </c>
      <c r="T21" s="58">
        <f t="shared" si="12"/>
        <v>79.541542650492545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34656.168121564493</v>
      </c>
      <c r="F22" s="56">
        <v>40265.76679826749</v>
      </c>
      <c r="G22" s="57">
        <f t="shared" si="4"/>
        <v>74921.934919831983</v>
      </c>
      <c r="H22" s="56">
        <v>306</v>
      </c>
      <c r="I22" s="56">
        <v>293</v>
      </c>
      <c r="J22" s="57">
        <f t="shared" si="5"/>
        <v>599</v>
      </c>
      <c r="K22" s="56">
        <v>202</v>
      </c>
      <c r="L22" s="56">
        <v>180</v>
      </c>
      <c r="M22" s="57">
        <f t="shared" si="6"/>
        <v>382</v>
      </c>
      <c r="N22" s="32">
        <f t="shared" si="13"/>
        <v>0.29826638771657682</v>
      </c>
      <c r="O22" s="32">
        <f t="shared" si="0"/>
        <v>0.37307989398735725</v>
      </c>
      <c r="P22" s="33">
        <f t="shared" si="1"/>
        <v>0.33429383776473309</v>
      </c>
      <c r="Q22" s="41"/>
      <c r="R22" s="58">
        <f t="shared" si="10"/>
        <v>68.220803388906489</v>
      </c>
      <c r="S22" s="58">
        <f t="shared" si="11"/>
        <v>85.128471032277986</v>
      </c>
      <c r="T22" s="58">
        <f t="shared" si="12"/>
        <v>76.373022344375116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32758.022769913856</v>
      </c>
      <c r="F23" s="56">
        <v>32846.515246820323</v>
      </c>
      <c r="G23" s="57">
        <f t="shared" si="4"/>
        <v>65604.538016734179</v>
      </c>
      <c r="H23" s="56">
        <v>312</v>
      </c>
      <c r="I23" s="56">
        <v>305</v>
      </c>
      <c r="J23" s="57">
        <f t="shared" si="5"/>
        <v>617</v>
      </c>
      <c r="K23" s="56">
        <v>203</v>
      </c>
      <c r="L23" s="56">
        <v>180</v>
      </c>
      <c r="M23" s="57">
        <f t="shared" si="6"/>
        <v>383</v>
      </c>
      <c r="N23" s="32">
        <f t="shared" si="13"/>
        <v>0.27823284951003818</v>
      </c>
      <c r="O23" s="32">
        <f t="shared" si="0"/>
        <v>0.29719973983731746</v>
      </c>
      <c r="P23" s="33">
        <f t="shared" si="1"/>
        <v>0.28741648857744889</v>
      </c>
      <c r="Q23" s="41"/>
      <c r="R23" s="58">
        <f t="shared" si="10"/>
        <v>63.607811203716224</v>
      </c>
      <c r="S23" s="58">
        <f t="shared" si="11"/>
        <v>67.72477370478417</v>
      </c>
      <c r="T23" s="58">
        <f t="shared" si="12"/>
        <v>65.604538016734182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30952.581047584499</v>
      </c>
      <c r="F24" s="56">
        <v>30346.89789235068</v>
      </c>
      <c r="G24" s="57">
        <f t="shared" si="4"/>
        <v>61299.478939935179</v>
      </c>
      <c r="H24" s="56">
        <v>302</v>
      </c>
      <c r="I24" s="56">
        <v>307</v>
      </c>
      <c r="J24" s="57">
        <f t="shared" si="5"/>
        <v>609</v>
      </c>
      <c r="K24" s="56">
        <v>206</v>
      </c>
      <c r="L24" s="56">
        <v>180</v>
      </c>
      <c r="M24" s="57">
        <f t="shared" si="6"/>
        <v>386</v>
      </c>
      <c r="N24" s="32">
        <f t="shared" si="13"/>
        <v>0.26609853032655173</v>
      </c>
      <c r="O24" s="32">
        <f t="shared" si="0"/>
        <v>0.2735137527250584</v>
      </c>
      <c r="P24" s="33">
        <f t="shared" si="1"/>
        <v>0.26971857043514019</v>
      </c>
      <c r="Q24" s="41"/>
      <c r="R24" s="58">
        <f t="shared" si="10"/>
        <v>60.930277652725394</v>
      </c>
      <c r="S24" s="58">
        <f t="shared" si="11"/>
        <v>62.313958711192363</v>
      </c>
      <c r="T24" s="58">
        <f t="shared" si="12"/>
        <v>61.607516522547918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29570.684829160804</v>
      </c>
      <c r="F25" s="56">
        <v>29272.528939427906</v>
      </c>
      <c r="G25" s="57">
        <f t="shared" si="4"/>
        <v>58843.213768588714</v>
      </c>
      <c r="H25" s="56">
        <v>304</v>
      </c>
      <c r="I25" s="56">
        <v>307</v>
      </c>
      <c r="J25" s="57">
        <f t="shared" si="5"/>
        <v>611</v>
      </c>
      <c r="K25" s="56">
        <v>208</v>
      </c>
      <c r="L25" s="56">
        <v>180</v>
      </c>
      <c r="M25" s="57">
        <f t="shared" si="6"/>
        <v>388</v>
      </c>
      <c r="N25" s="32">
        <f t="shared" si="13"/>
        <v>0.2522063048338633</v>
      </c>
      <c r="O25" s="32">
        <f t="shared" si="0"/>
        <v>0.26383056582511272</v>
      </c>
      <c r="P25" s="33">
        <f t="shared" si="1"/>
        <v>0.25785807961695317</v>
      </c>
      <c r="Q25" s="41"/>
      <c r="R25" s="58">
        <f t="shared" si="10"/>
        <v>57.755243806954695</v>
      </c>
      <c r="S25" s="58">
        <f t="shared" si="11"/>
        <v>60.107862298619928</v>
      </c>
      <c r="T25" s="58">
        <f t="shared" si="12"/>
        <v>58.90211588447319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28142.617609700592</v>
      </c>
      <c r="F26" s="56">
        <v>27915.815478790984</v>
      </c>
      <c r="G26" s="57">
        <f t="shared" si="4"/>
        <v>56058.433088491576</v>
      </c>
      <c r="H26" s="56">
        <v>305</v>
      </c>
      <c r="I26" s="56">
        <v>304</v>
      </c>
      <c r="J26" s="57">
        <f t="shared" si="5"/>
        <v>609</v>
      </c>
      <c r="K26" s="56">
        <v>205</v>
      </c>
      <c r="L26" s="56">
        <v>181</v>
      </c>
      <c r="M26" s="57">
        <f t="shared" si="6"/>
        <v>386</v>
      </c>
      <c r="N26" s="32">
        <f t="shared" si="13"/>
        <v>0.24111221392820931</v>
      </c>
      <c r="O26" s="32">
        <f t="shared" si="0"/>
        <v>0.25251298464786692</v>
      </c>
      <c r="P26" s="33">
        <f t="shared" si="1"/>
        <v>0.24665789489462661</v>
      </c>
      <c r="Q26" s="41"/>
      <c r="R26" s="58">
        <f t="shared" si="10"/>
        <v>55.181603156275671</v>
      </c>
      <c r="S26" s="58">
        <f t="shared" si="11"/>
        <v>57.558382430496877</v>
      </c>
      <c r="T26" s="58">
        <f t="shared" si="12"/>
        <v>56.340133757277968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24661.558039851305</v>
      </c>
      <c r="F27" s="56">
        <v>26360.933490060706</v>
      </c>
      <c r="G27" s="57">
        <f t="shared" si="4"/>
        <v>51022.491529912011</v>
      </c>
      <c r="H27" s="56">
        <v>306</v>
      </c>
      <c r="I27" s="56">
        <v>302</v>
      </c>
      <c r="J27" s="57">
        <f t="shared" si="5"/>
        <v>608</v>
      </c>
      <c r="K27" s="56">
        <v>189</v>
      </c>
      <c r="L27" s="56">
        <v>183</v>
      </c>
      <c r="M27" s="57">
        <f t="shared" si="6"/>
        <v>372</v>
      </c>
      <c r="N27" s="32">
        <f t="shared" si="13"/>
        <v>0.21830569754135068</v>
      </c>
      <c r="O27" s="32">
        <f t="shared" si="0"/>
        <v>0.23831031216153817</v>
      </c>
      <c r="P27" s="33">
        <f t="shared" si="1"/>
        <v>0.22820278521679552</v>
      </c>
      <c r="Q27" s="41"/>
      <c r="R27" s="58">
        <f t="shared" si="10"/>
        <v>49.821329373436981</v>
      </c>
      <c r="S27" s="58">
        <f t="shared" si="11"/>
        <v>54.352440185692181</v>
      </c>
      <c r="T27" s="58">
        <f t="shared" si="12"/>
        <v>52.063766867257151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9597.8361363532276</v>
      </c>
      <c r="F28" s="56">
        <v>9212.8426105944527</v>
      </c>
      <c r="G28" s="57">
        <f t="shared" si="4"/>
        <v>18810.67874694768</v>
      </c>
      <c r="H28" s="56">
        <v>166</v>
      </c>
      <c r="I28" s="56">
        <v>159</v>
      </c>
      <c r="J28" s="57">
        <f t="shared" si="5"/>
        <v>325</v>
      </c>
      <c r="K28" s="56">
        <v>0</v>
      </c>
      <c r="L28" s="56">
        <v>0</v>
      </c>
      <c r="M28" s="57">
        <f t="shared" si="6"/>
        <v>0</v>
      </c>
      <c r="N28" s="32">
        <f t="shared" si="13"/>
        <v>0.26767726841681244</v>
      </c>
      <c r="O28" s="32">
        <f t="shared" si="0"/>
        <v>0.26825188127749977</v>
      </c>
      <c r="P28" s="33">
        <f t="shared" si="1"/>
        <v>0.2679583867086564</v>
      </c>
      <c r="Q28" s="41"/>
      <c r="R28" s="58">
        <f t="shared" si="10"/>
        <v>57.818289978031494</v>
      </c>
      <c r="S28" s="58">
        <f t="shared" si="11"/>
        <v>57.942406355939951</v>
      </c>
      <c r="T28" s="58">
        <f t="shared" si="12"/>
        <v>57.879011529069786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9078.783867068074</v>
      </c>
      <c r="F29" s="56">
        <v>9296.8378560219844</v>
      </c>
      <c r="G29" s="57">
        <f t="shared" si="4"/>
        <v>18375.621723090058</v>
      </c>
      <c r="H29" s="56">
        <v>168</v>
      </c>
      <c r="I29" s="56">
        <v>158</v>
      </c>
      <c r="J29" s="57">
        <f t="shared" si="5"/>
        <v>326</v>
      </c>
      <c r="K29" s="56">
        <v>0</v>
      </c>
      <c r="L29" s="56">
        <v>0</v>
      </c>
      <c r="M29" s="57">
        <f t="shared" si="6"/>
        <v>0</v>
      </c>
      <c r="N29" s="32">
        <f t="shared" si="13"/>
        <v>0.25018694519036799</v>
      </c>
      <c r="O29" s="32">
        <f t="shared" si="0"/>
        <v>0.27241086076013782</v>
      </c>
      <c r="P29" s="33">
        <f t="shared" si="1"/>
        <v>0.26095804537448958</v>
      </c>
      <c r="Q29" s="41"/>
      <c r="R29" s="58">
        <f t="shared" si="10"/>
        <v>54.040380161119487</v>
      </c>
      <c r="S29" s="58">
        <f t="shared" si="11"/>
        <v>58.840745924189775</v>
      </c>
      <c r="T29" s="58">
        <f t="shared" si="12"/>
        <v>56.366937800889751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8880.0978033015599</v>
      </c>
      <c r="F30" s="56">
        <v>9292.0196559196393</v>
      </c>
      <c r="G30" s="57">
        <f t="shared" si="4"/>
        <v>18172.117459221197</v>
      </c>
      <c r="H30" s="56">
        <v>164</v>
      </c>
      <c r="I30" s="56">
        <v>158</v>
      </c>
      <c r="J30" s="57">
        <f t="shared" si="5"/>
        <v>322</v>
      </c>
      <c r="K30" s="56">
        <v>0</v>
      </c>
      <c r="L30" s="56">
        <v>0</v>
      </c>
      <c r="M30" s="57">
        <f t="shared" si="6"/>
        <v>0</v>
      </c>
      <c r="N30" s="32">
        <f t="shared" si="13"/>
        <v>0.25068026770837737</v>
      </c>
      <c r="O30" s="32">
        <f t="shared" si="0"/>
        <v>0.27226968049459799</v>
      </c>
      <c r="P30" s="33">
        <f t="shared" si="1"/>
        <v>0.26127383050410047</v>
      </c>
      <c r="Q30" s="41"/>
      <c r="R30" s="58">
        <f t="shared" si="10"/>
        <v>54.146937825009509</v>
      </c>
      <c r="S30" s="58">
        <f t="shared" si="11"/>
        <v>58.810250986833161</v>
      </c>
      <c r="T30" s="58">
        <f t="shared" si="12"/>
        <v>56.435147388885703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8128.3831770574243</v>
      </c>
      <c r="F31" s="56">
        <v>8740.0341575719667</v>
      </c>
      <c r="G31" s="57">
        <f t="shared" si="4"/>
        <v>16868.41733462939</v>
      </c>
      <c r="H31" s="56">
        <v>162</v>
      </c>
      <c r="I31" s="56">
        <v>158</v>
      </c>
      <c r="J31" s="57">
        <f t="shared" si="5"/>
        <v>320</v>
      </c>
      <c r="K31" s="56">
        <v>0</v>
      </c>
      <c r="L31" s="56">
        <v>0</v>
      </c>
      <c r="M31" s="57">
        <f t="shared" si="6"/>
        <v>0</v>
      </c>
      <c r="N31" s="32">
        <f t="shared" si="13"/>
        <v>0.2322926147993091</v>
      </c>
      <c r="O31" s="32">
        <f t="shared" si="0"/>
        <v>0.25609570316373553</v>
      </c>
      <c r="P31" s="33">
        <f t="shared" si="1"/>
        <v>0.24404538967924466</v>
      </c>
      <c r="Q31" s="41"/>
      <c r="R31" s="58">
        <f t="shared" si="10"/>
        <v>50.175204796650767</v>
      </c>
      <c r="S31" s="58">
        <f t="shared" si="11"/>
        <v>55.31667188336688</v>
      </c>
      <c r="T31" s="58">
        <f t="shared" si="12"/>
        <v>52.713804170716841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7730.2742986072444</v>
      </c>
      <c r="F32" s="56">
        <v>8365.0811091025407</v>
      </c>
      <c r="G32" s="57">
        <f t="shared" si="4"/>
        <v>16095.355407709785</v>
      </c>
      <c r="H32" s="56">
        <v>161</v>
      </c>
      <c r="I32" s="56">
        <v>159</v>
      </c>
      <c r="J32" s="57">
        <f t="shared" si="5"/>
        <v>320</v>
      </c>
      <c r="K32" s="56">
        <v>0</v>
      </c>
      <c r="L32" s="56">
        <v>0</v>
      </c>
      <c r="M32" s="57">
        <f t="shared" si="6"/>
        <v>0</v>
      </c>
      <c r="N32" s="32">
        <f t="shared" si="13"/>
        <v>0.22228762073289754</v>
      </c>
      <c r="O32" s="32">
        <f t="shared" si="0"/>
        <v>0.24356746765381262</v>
      </c>
      <c r="P32" s="33">
        <f t="shared" si="1"/>
        <v>0.23286104467172722</v>
      </c>
      <c r="Q32" s="41"/>
      <c r="R32" s="58">
        <f t="shared" si="10"/>
        <v>48.014126078305864</v>
      </c>
      <c r="S32" s="58">
        <f t="shared" si="11"/>
        <v>52.610573013223529</v>
      </c>
      <c r="T32" s="58">
        <f t="shared" si="12"/>
        <v>50.297985649093079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6225.5839694184933</v>
      </c>
      <c r="F33" s="56">
        <v>6306.9839437900064</v>
      </c>
      <c r="G33" s="57">
        <f t="shared" si="4"/>
        <v>12532.567913208499</v>
      </c>
      <c r="H33" s="56">
        <v>171</v>
      </c>
      <c r="I33" s="56">
        <v>159</v>
      </c>
      <c r="J33" s="57">
        <f t="shared" si="5"/>
        <v>330</v>
      </c>
      <c r="K33" s="56">
        <v>0</v>
      </c>
      <c r="L33" s="56">
        <v>0</v>
      </c>
      <c r="M33" s="57">
        <f t="shared" si="6"/>
        <v>0</v>
      </c>
      <c r="N33" s="32">
        <f t="shared" si="13"/>
        <v>0.16855057313781929</v>
      </c>
      <c r="O33" s="32">
        <f t="shared" si="0"/>
        <v>0.18364150779728647</v>
      </c>
      <c r="P33" s="33">
        <f t="shared" si="1"/>
        <v>0.17582165983738074</v>
      </c>
      <c r="Q33" s="41"/>
      <c r="R33" s="58">
        <f t="shared" si="10"/>
        <v>36.406923797768968</v>
      </c>
      <c r="S33" s="58">
        <f t="shared" si="11"/>
        <v>39.666565684213879</v>
      </c>
      <c r="T33" s="58">
        <f t="shared" si="12"/>
        <v>37.977478524874236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2700.0266697729589</v>
      </c>
      <c r="F34" s="56">
        <v>3127.8224062113204</v>
      </c>
      <c r="G34" s="57">
        <f t="shared" si="4"/>
        <v>5827.8490759842789</v>
      </c>
      <c r="H34" s="56">
        <v>167</v>
      </c>
      <c r="I34" s="56">
        <v>158</v>
      </c>
      <c r="J34" s="57">
        <f t="shared" si="5"/>
        <v>325</v>
      </c>
      <c r="K34" s="56">
        <v>0</v>
      </c>
      <c r="L34" s="56">
        <v>0</v>
      </c>
      <c r="M34" s="57">
        <f t="shared" si="6"/>
        <v>0</v>
      </c>
      <c r="N34" s="32">
        <f t="shared" si="13"/>
        <v>7.4851038749527588E-2</v>
      </c>
      <c r="O34" s="32">
        <f t="shared" si="0"/>
        <v>9.164974232921122E-2</v>
      </c>
      <c r="P34" s="33">
        <f t="shared" si="1"/>
        <v>8.3017793105189155E-2</v>
      </c>
      <c r="Q34" s="41"/>
      <c r="R34" s="58">
        <f t="shared" si="10"/>
        <v>16.167824369897957</v>
      </c>
      <c r="S34" s="58">
        <f t="shared" si="11"/>
        <v>19.796344343109624</v>
      </c>
      <c r="T34" s="58">
        <f t="shared" si="12"/>
        <v>17.931843310720858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1423.2482924540523</v>
      </c>
      <c r="F35" s="56">
        <v>1722.4213083611808</v>
      </c>
      <c r="G35" s="57">
        <f t="shared" si="4"/>
        <v>3145.669600815233</v>
      </c>
      <c r="H35" s="56">
        <v>165</v>
      </c>
      <c r="I35" s="56">
        <v>157</v>
      </c>
      <c r="J35" s="57">
        <f t="shared" si="5"/>
        <v>322</v>
      </c>
      <c r="K35" s="56">
        <v>0</v>
      </c>
      <c r="L35" s="56">
        <v>0</v>
      </c>
      <c r="M35" s="57">
        <f t="shared" si="6"/>
        <v>0</v>
      </c>
      <c r="N35" s="32">
        <f t="shared" si="13"/>
        <v>3.9934014939788223E-2</v>
      </c>
      <c r="O35" s="32">
        <f t="shared" si="0"/>
        <v>5.0790909069390801E-2</v>
      </c>
      <c r="P35" s="33">
        <f t="shared" si="1"/>
        <v>4.5227593754532336E-2</v>
      </c>
      <c r="Q35" s="41"/>
      <c r="R35" s="58">
        <f t="shared" si="10"/>
        <v>8.6257472269942568</v>
      </c>
      <c r="S35" s="58">
        <f t="shared" si="11"/>
        <v>10.970836358988413</v>
      </c>
      <c r="T35" s="58">
        <f t="shared" si="12"/>
        <v>9.7691602509789845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328.11945393294724</v>
      </c>
      <c r="F36" s="61">
        <v>377.00000000085009</v>
      </c>
      <c r="G36" s="62">
        <f t="shared" si="4"/>
        <v>705.11945393379733</v>
      </c>
      <c r="H36" s="61">
        <v>162</v>
      </c>
      <c r="I36" s="61">
        <v>154</v>
      </c>
      <c r="J36" s="62">
        <f t="shared" si="5"/>
        <v>316</v>
      </c>
      <c r="K36" s="61">
        <v>0</v>
      </c>
      <c r="L36" s="61">
        <v>0</v>
      </c>
      <c r="M36" s="62">
        <f t="shared" si="6"/>
        <v>0</v>
      </c>
      <c r="N36" s="34">
        <f t="shared" si="13"/>
        <v>9.3769848517646099E-3</v>
      </c>
      <c r="O36" s="34">
        <f t="shared" si="0"/>
        <v>1.1333573833599389E-2</v>
      </c>
      <c r="P36" s="35">
        <f t="shared" si="1"/>
        <v>1.0330512393544851E-2</v>
      </c>
      <c r="Q36" s="41"/>
      <c r="R36" s="58">
        <f t="shared" si="10"/>
        <v>2.0254287279811556</v>
      </c>
      <c r="S36" s="58">
        <f t="shared" si="11"/>
        <v>2.4480519480574681</v>
      </c>
      <c r="T36" s="58">
        <f t="shared" si="12"/>
        <v>2.2313906770056877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9613.3691316261429</v>
      </c>
      <c r="F37" s="56">
        <v>13837.739145233385</v>
      </c>
      <c r="G37" s="65">
        <f t="shared" si="4"/>
        <v>23451.10827685953</v>
      </c>
      <c r="H37" s="64">
        <v>141</v>
      </c>
      <c r="I37" s="64">
        <v>137</v>
      </c>
      <c r="J37" s="65">
        <f t="shared" si="5"/>
        <v>278</v>
      </c>
      <c r="K37" s="64">
        <v>83</v>
      </c>
      <c r="L37" s="64">
        <v>84</v>
      </c>
      <c r="M37" s="65">
        <f t="shared" si="6"/>
        <v>167</v>
      </c>
      <c r="N37" s="30">
        <f t="shared" si="13"/>
        <v>0.18834970869173479</v>
      </c>
      <c r="O37" s="30">
        <f t="shared" si="0"/>
        <v>0.27442763654675123</v>
      </c>
      <c r="P37" s="31">
        <f t="shared" si="1"/>
        <v>0.23112737795532928</v>
      </c>
      <c r="Q37" s="41"/>
      <c r="R37" s="58">
        <f t="shared" si="10"/>
        <v>42.916826480473851</v>
      </c>
      <c r="S37" s="58">
        <f t="shared" si="11"/>
        <v>62.614204277074137</v>
      </c>
      <c r="T37" s="58">
        <f t="shared" si="12"/>
        <v>52.699119723279843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9099.130286506499</v>
      </c>
      <c r="F38" s="56">
        <v>13581.192420113504</v>
      </c>
      <c r="G38" s="57">
        <f t="shared" si="4"/>
        <v>22680.322706620005</v>
      </c>
      <c r="H38" s="56">
        <v>126</v>
      </c>
      <c r="I38" s="56">
        <v>137</v>
      </c>
      <c r="J38" s="57">
        <f t="shared" si="5"/>
        <v>263</v>
      </c>
      <c r="K38" s="56">
        <v>83</v>
      </c>
      <c r="L38" s="56">
        <v>83</v>
      </c>
      <c r="M38" s="57">
        <f t="shared" si="6"/>
        <v>166</v>
      </c>
      <c r="N38" s="32">
        <f t="shared" si="13"/>
        <v>0.19035837419469664</v>
      </c>
      <c r="O38" s="32">
        <f t="shared" si="0"/>
        <v>0.27067108617892027</v>
      </c>
      <c r="P38" s="33">
        <f t="shared" si="1"/>
        <v>0.23148855542806407</v>
      </c>
      <c r="Q38" s="41"/>
      <c r="R38" s="58">
        <f t="shared" si="10"/>
        <v>43.536508547877986</v>
      </c>
      <c r="S38" s="58">
        <f t="shared" si="11"/>
        <v>61.73269281869775</v>
      </c>
      <c r="T38" s="58">
        <f t="shared" si="12"/>
        <v>52.867885097016327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8806.4963916244469</v>
      </c>
      <c r="F39" s="56">
        <v>13361.692213243809</v>
      </c>
      <c r="G39" s="57">
        <f t="shared" si="4"/>
        <v>22168.188604868257</v>
      </c>
      <c r="H39" s="56">
        <v>126</v>
      </c>
      <c r="I39" s="56">
        <v>137</v>
      </c>
      <c r="J39" s="57">
        <f t="shared" si="5"/>
        <v>263</v>
      </c>
      <c r="K39" s="56">
        <v>86</v>
      </c>
      <c r="L39" s="56">
        <v>84</v>
      </c>
      <c r="M39" s="57">
        <f t="shared" si="6"/>
        <v>170</v>
      </c>
      <c r="N39" s="32">
        <f t="shared" si="13"/>
        <v>0.18141266462641001</v>
      </c>
      <c r="O39" s="32">
        <f t="shared" si="0"/>
        <v>0.26498675656916959</v>
      </c>
      <c r="P39" s="33">
        <f t="shared" si="1"/>
        <v>0.22399349895792839</v>
      </c>
      <c r="Q39" s="41"/>
      <c r="R39" s="58">
        <f t="shared" si="10"/>
        <v>41.540077318983244</v>
      </c>
      <c r="S39" s="58">
        <f t="shared" si="11"/>
        <v>60.460145761284203</v>
      </c>
      <c r="T39" s="58">
        <f t="shared" si="12"/>
        <v>51.196740426947478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8702.7725245575621</v>
      </c>
      <c r="F40" s="56">
        <v>13325.836826474297</v>
      </c>
      <c r="G40" s="57">
        <f t="shared" si="4"/>
        <v>22028.609351031861</v>
      </c>
      <c r="H40" s="56">
        <v>127</v>
      </c>
      <c r="I40" s="56">
        <v>125</v>
      </c>
      <c r="J40" s="57">
        <f t="shared" si="5"/>
        <v>252</v>
      </c>
      <c r="K40" s="56">
        <v>87</v>
      </c>
      <c r="L40" s="56">
        <v>83</v>
      </c>
      <c r="M40" s="57">
        <f t="shared" si="6"/>
        <v>170</v>
      </c>
      <c r="N40" s="32">
        <f t="shared" si="13"/>
        <v>0.17757861011584969</v>
      </c>
      <c r="O40" s="32">
        <f t="shared" si="0"/>
        <v>0.28004868919120496</v>
      </c>
      <c r="P40" s="33">
        <f t="shared" si="1"/>
        <v>0.22805832109317398</v>
      </c>
      <c r="Q40" s="41"/>
      <c r="R40" s="58">
        <f t="shared" si="10"/>
        <v>40.667161329708236</v>
      </c>
      <c r="S40" s="58">
        <f t="shared" si="11"/>
        <v>64.066523204203349</v>
      </c>
      <c r="T40" s="58">
        <f t="shared" si="12"/>
        <v>52.200496092492564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8608.5359194741359</v>
      </c>
      <c r="F41" s="56">
        <v>13227.423433841403</v>
      </c>
      <c r="G41" s="57">
        <f t="shared" si="4"/>
        <v>21835.959353315538</v>
      </c>
      <c r="H41" s="56">
        <v>127</v>
      </c>
      <c r="I41" s="56">
        <v>126</v>
      </c>
      <c r="J41" s="57">
        <f t="shared" si="5"/>
        <v>253</v>
      </c>
      <c r="K41" s="56">
        <v>81</v>
      </c>
      <c r="L41" s="56">
        <v>82</v>
      </c>
      <c r="M41" s="57">
        <f t="shared" si="6"/>
        <v>163</v>
      </c>
      <c r="N41" s="32">
        <f t="shared" si="13"/>
        <v>0.18115605891149275</v>
      </c>
      <c r="O41" s="32">
        <f t="shared" si="0"/>
        <v>0.27816755202391913</v>
      </c>
      <c r="P41" s="33">
        <f t="shared" si="1"/>
        <v>0.22967813187179756</v>
      </c>
      <c r="Q41" s="41"/>
      <c r="R41" s="58">
        <f t="shared" si="10"/>
        <v>41.38719192054873</v>
      </c>
      <c r="S41" s="58">
        <f t="shared" si="11"/>
        <v>63.593381893468283</v>
      </c>
      <c r="T41" s="58">
        <f t="shared" si="12"/>
        <v>52.490286907008503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6216.1052787800227</v>
      </c>
      <c r="F42" s="56">
        <v>6856.1005688764581</v>
      </c>
      <c r="G42" s="57">
        <f t="shared" si="4"/>
        <v>13072.205847656482</v>
      </c>
      <c r="H42" s="56">
        <v>0</v>
      </c>
      <c r="I42" s="56">
        <v>0</v>
      </c>
      <c r="J42" s="57">
        <f t="shared" si="5"/>
        <v>0</v>
      </c>
      <c r="K42" s="56">
        <v>82</v>
      </c>
      <c r="L42" s="56">
        <v>82</v>
      </c>
      <c r="M42" s="57">
        <f t="shared" si="6"/>
        <v>164</v>
      </c>
      <c r="N42" s="32">
        <f t="shared" si="13"/>
        <v>0.3056700078078296</v>
      </c>
      <c r="O42" s="32">
        <f t="shared" si="0"/>
        <v>0.33714105865836241</v>
      </c>
      <c r="P42" s="33">
        <f t="shared" si="1"/>
        <v>0.32140553323309601</v>
      </c>
      <c r="Q42" s="41"/>
      <c r="R42" s="58">
        <f t="shared" si="10"/>
        <v>75.806161936341738</v>
      </c>
      <c r="S42" s="58">
        <f t="shared" si="11"/>
        <v>83.610982547273878</v>
      </c>
      <c r="T42" s="58">
        <f t="shared" si="12"/>
        <v>79.708572241807815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5639.6888798762329</v>
      </c>
      <c r="F43" s="56">
        <v>6220.1492821777101</v>
      </c>
      <c r="G43" s="57">
        <f t="shared" si="4"/>
        <v>11859.838162053944</v>
      </c>
      <c r="H43" s="56">
        <v>0</v>
      </c>
      <c r="I43" s="56">
        <v>0</v>
      </c>
      <c r="J43" s="57">
        <f t="shared" si="5"/>
        <v>0</v>
      </c>
      <c r="K43" s="56">
        <v>82</v>
      </c>
      <c r="L43" s="56">
        <v>83</v>
      </c>
      <c r="M43" s="57">
        <f t="shared" si="6"/>
        <v>165</v>
      </c>
      <c r="N43" s="32">
        <f t="shared" si="13"/>
        <v>0.27732537764930337</v>
      </c>
      <c r="O43" s="32">
        <f t="shared" si="0"/>
        <v>0.30218370006693113</v>
      </c>
      <c r="P43" s="33">
        <f t="shared" si="1"/>
        <v>0.28982986710786762</v>
      </c>
      <c r="Q43" s="41"/>
      <c r="R43" s="58">
        <f t="shared" si="10"/>
        <v>68.776693657027238</v>
      </c>
      <c r="S43" s="58">
        <f t="shared" si="11"/>
        <v>74.941557616598914</v>
      </c>
      <c r="T43" s="58">
        <f t="shared" si="12"/>
        <v>71.877807042751172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5450.4540626849293</v>
      </c>
      <c r="F44" s="56">
        <v>6035.8831102092117</v>
      </c>
      <c r="G44" s="57">
        <f t="shared" si="4"/>
        <v>11486.337172894142</v>
      </c>
      <c r="H44" s="56">
        <v>0</v>
      </c>
      <c r="I44" s="56">
        <v>0</v>
      </c>
      <c r="J44" s="57">
        <f t="shared" si="5"/>
        <v>0</v>
      </c>
      <c r="K44" s="56">
        <v>84</v>
      </c>
      <c r="L44" s="56">
        <v>84</v>
      </c>
      <c r="M44" s="57">
        <f t="shared" si="6"/>
        <v>168</v>
      </c>
      <c r="N44" s="32">
        <f t="shared" si="13"/>
        <v>0.26163853987542862</v>
      </c>
      <c r="O44" s="32">
        <f t="shared" si="0"/>
        <v>0.28974093270973561</v>
      </c>
      <c r="P44" s="33">
        <f t="shared" si="1"/>
        <v>0.27568973629258214</v>
      </c>
      <c r="Q44" s="41"/>
      <c r="R44" s="58">
        <f t="shared" si="10"/>
        <v>64.886357889106307</v>
      </c>
      <c r="S44" s="58">
        <f t="shared" si="11"/>
        <v>71.855751312014419</v>
      </c>
      <c r="T44" s="58">
        <f t="shared" si="12"/>
        <v>68.37105460056037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5342.2849798041216</v>
      </c>
      <c r="F45" s="56">
        <v>5901.4903298003883</v>
      </c>
      <c r="G45" s="57">
        <f t="shared" si="4"/>
        <v>11243.775309604509</v>
      </c>
      <c r="H45" s="56">
        <v>0</v>
      </c>
      <c r="I45" s="56">
        <v>0</v>
      </c>
      <c r="J45" s="57">
        <f t="shared" si="5"/>
        <v>0</v>
      </c>
      <c r="K45" s="56">
        <v>84</v>
      </c>
      <c r="L45" s="56">
        <v>87</v>
      </c>
      <c r="M45" s="57">
        <f t="shared" si="6"/>
        <v>171</v>
      </c>
      <c r="N45" s="32">
        <f t="shared" si="13"/>
        <v>0.256446091580459</v>
      </c>
      <c r="O45" s="32">
        <f t="shared" si="0"/>
        <v>0.27352105718392605</v>
      </c>
      <c r="P45" s="33">
        <f t="shared" si="1"/>
        <v>0.26513335478222289</v>
      </c>
      <c r="Q45" s="41"/>
      <c r="R45" s="58">
        <f t="shared" si="10"/>
        <v>63.598630711953831</v>
      </c>
      <c r="S45" s="58">
        <f t="shared" si="11"/>
        <v>67.833222181613664</v>
      </c>
      <c r="T45" s="58">
        <f t="shared" si="12"/>
        <v>65.753071985991284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5326.9682630832976</v>
      </c>
      <c r="F46" s="56">
        <v>5845.0597989595026</v>
      </c>
      <c r="G46" s="57">
        <f t="shared" si="4"/>
        <v>11172.0280620428</v>
      </c>
      <c r="H46" s="56">
        <v>0</v>
      </c>
      <c r="I46" s="56">
        <v>0</v>
      </c>
      <c r="J46" s="57">
        <f t="shared" si="5"/>
        <v>0</v>
      </c>
      <c r="K46" s="56">
        <v>84</v>
      </c>
      <c r="L46" s="56">
        <v>84</v>
      </c>
      <c r="M46" s="57">
        <f t="shared" si="6"/>
        <v>168</v>
      </c>
      <c r="N46" s="32">
        <f t="shared" si="13"/>
        <v>0.2557108421218941</v>
      </c>
      <c r="O46" s="32">
        <f t="shared" si="0"/>
        <v>0.28058082752301761</v>
      </c>
      <c r="P46" s="33">
        <f t="shared" si="1"/>
        <v>0.26814583482245585</v>
      </c>
      <c r="Q46" s="41"/>
      <c r="R46" s="58">
        <f t="shared" si="10"/>
        <v>63.416288846229733</v>
      </c>
      <c r="S46" s="58">
        <f t="shared" si="11"/>
        <v>69.584045225708365</v>
      </c>
      <c r="T46" s="58">
        <f t="shared" si="12"/>
        <v>66.500167035969042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5293.9117436833048</v>
      </c>
      <c r="F47" s="56">
        <v>5798.2827390711109</v>
      </c>
      <c r="G47" s="57">
        <f t="shared" si="4"/>
        <v>11092.194482754416</v>
      </c>
      <c r="H47" s="56">
        <v>0</v>
      </c>
      <c r="I47" s="56">
        <v>0</v>
      </c>
      <c r="J47" s="57">
        <f t="shared" si="5"/>
        <v>0</v>
      </c>
      <c r="K47" s="56">
        <v>84</v>
      </c>
      <c r="L47" s="56">
        <v>83</v>
      </c>
      <c r="M47" s="57">
        <f t="shared" si="6"/>
        <v>167</v>
      </c>
      <c r="N47" s="32">
        <f t="shared" si="13"/>
        <v>0.25412402763456726</v>
      </c>
      <c r="O47" s="32">
        <f t="shared" si="0"/>
        <v>0.28168882331282119</v>
      </c>
      <c r="P47" s="33">
        <f t="shared" si="1"/>
        <v>0.26782389614531621</v>
      </c>
      <c r="Q47" s="41"/>
      <c r="R47" s="58">
        <f t="shared" si="10"/>
        <v>63.022758853372679</v>
      </c>
      <c r="S47" s="58">
        <f t="shared" si="11"/>
        <v>69.858828181579653</v>
      </c>
      <c r="T47" s="58">
        <f t="shared" si="12"/>
        <v>66.420326244038421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4698.1279015401697</v>
      </c>
      <c r="F48" s="56">
        <v>5461.9745970586337</v>
      </c>
      <c r="G48" s="57">
        <f t="shared" si="4"/>
        <v>10160.102498598804</v>
      </c>
      <c r="H48" s="56">
        <v>0</v>
      </c>
      <c r="I48" s="56">
        <v>0</v>
      </c>
      <c r="J48" s="57">
        <f t="shared" ref="J48:J58" si="14">+H48+I48</f>
        <v>0</v>
      </c>
      <c r="K48" s="56">
        <v>84</v>
      </c>
      <c r="L48" s="56">
        <v>83</v>
      </c>
      <c r="M48" s="57">
        <f t="shared" ref="M48:M58" si="15">+K48+L48</f>
        <v>167</v>
      </c>
      <c r="N48" s="32">
        <f t="shared" ref="N48" si="16">+E48/(H48*216+K48*248)</f>
        <v>0.22552457284659033</v>
      </c>
      <c r="O48" s="32">
        <f t="shared" ref="O48" si="17">+F48/(I48*216+L48*248)</f>
        <v>0.26535049538761335</v>
      </c>
      <c r="P48" s="33">
        <f t="shared" ref="P48" si="18">+G48/(J48*216+M48*248)</f>
        <v>0.24531829482805689</v>
      </c>
      <c r="Q48" s="41"/>
      <c r="R48" s="58">
        <f t="shared" ref="R48" si="19">+E48/(H48+K48)</f>
        <v>55.9300940659544</v>
      </c>
      <c r="S48" s="58">
        <f t="shared" ref="S48" si="20">+F48/(I48+L48)</f>
        <v>65.806922856128111</v>
      </c>
      <c r="T48" s="58">
        <f t="shared" ref="T48" si="21">+G48/(J48+M48)</f>
        <v>60.838937117358107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4499.2339823939565</v>
      </c>
      <c r="F49" s="56">
        <v>5200.5030549479006</v>
      </c>
      <c r="G49" s="57">
        <f t="shared" si="4"/>
        <v>9699.7370373418562</v>
      </c>
      <c r="H49" s="56">
        <v>0</v>
      </c>
      <c r="I49" s="56">
        <v>0</v>
      </c>
      <c r="J49" s="57">
        <f t="shared" si="14"/>
        <v>0</v>
      </c>
      <c r="K49" s="56">
        <v>83</v>
      </c>
      <c r="L49" s="56">
        <v>83</v>
      </c>
      <c r="M49" s="57">
        <f t="shared" si="15"/>
        <v>166</v>
      </c>
      <c r="N49" s="32">
        <f t="shared" si="13"/>
        <v>0.21857918686328975</v>
      </c>
      <c r="O49" s="32">
        <f t="shared" si="0"/>
        <v>0.25264783593800527</v>
      </c>
      <c r="P49" s="33">
        <f t="shared" si="1"/>
        <v>0.23561351140064749</v>
      </c>
      <c r="Q49" s="41"/>
      <c r="R49" s="58">
        <f t="shared" si="10"/>
        <v>54.207638342095862</v>
      </c>
      <c r="S49" s="58">
        <f t="shared" si="11"/>
        <v>62.656663312625312</v>
      </c>
      <c r="T49" s="58">
        <f t="shared" si="12"/>
        <v>58.43215082736058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4474.8576063026057</v>
      </c>
      <c r="F50" s="56">
        <v>5160.7194862585156</v>
      </c>
      <c r="G50" s="57">
        <f t="shared" si="4"/>
        <v>9635.5770925611214</v>
      </c>
      <c r="H50" s="56">
        <v>0</v>
      </c>
      <c r="I50" s="56">
        <v>0</v>
      </c>
      <c r="J50" s="57">
        <f t="shared" si="14"/>
        <v>0</v>
      </c>
      <c r="K50" s="56">
        <v>83</v>
      </c>
      <c r="L50" s="56">
        <v>83</v>
      </c>
      <c r="M50" s="57">
        <f t="shared" si="15"/>
        <v>166</v>
      </c>
      <c r="N50" s="32">
        <f t="shared" si="13"/>
        <v>0.21739494783825328</v>
      </c>
      <c r="O50" s="32">
        <f t="shared" si="0"/>
        <v>0.25071509358037875</v>
      </c>
      <c r="P50" s="33">
        <f t="shared" si="1"/>
        <v>0.234055020709316</v>
      </c>
      <c r="Q50" s="41"/>
      <c r="R50" s="58">
        <f t="shared" si="10"/>
        <v>53.913947063886816</v>
      </c>
      <c r="S50" s="58">
        <f t="shared" si="11"/>
        <v>62.177343207933923</v>
      </c>
      <c r="T50" s="58">
        <f t="shared" si="12"/>
        <v>58.04564513591037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4325.8822155609632</v>
      </c>
      <c r="F51" s="56">
        <v>4889.8172142257354</v>
      </c>
      <c r="G51" s="57">
        <f t="shared" si="4"/>
        <v>9215.6994297866986</v>
      </c>
      <c r="H51" s="56">
        <v>0</v>
      </c>
      <c r="I51" s="56">
        <v>0</v>
      </c>
      <c r="J51" s="57">
        <f t="shared" si="14"/>
        <v>0</v>
      </c>
      <c r="K51" s="56">
        <v>84</v>
      </c>
      <c r="L51" s="56">
        <v>84</v>
      </c>
      <c r="M51" s="57">
        <f t="shared" si="15"/>
        <v>168</v>
      </c>
      <c r="N51" s="32">
        <f t="shared" si="13"/>
        <v>0.20765563630764994</v>
      </c>
      <c r="O51" s="32">
        <f t="shared" si="0"/>
        <v>0.23472624876275611</v>
      </c>
      <c r="P51" s="33">
        <f t="shared" si="1"/>
        <v>0.22119094253520302</v>
      </c>
      <c r="Q51" s="41"/>
      <c r="R51" s="58">
        <f t="shared" si="10"/>
        <v>51.498597804297184</v>
      </c>
      <c r="S51" s="58">
        <f t="shared" si="11"/>
        <v>58.212109693163519</v>
      </c>
      <c r="T51" s="58">
        <f t="shared" si="12"/>
        <v>54.855353748730352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4325.274871743467</v>
      </c>
      <c r="F52" s="56">
        <v>4882.387359864847</v>
      </c>
      <c r="G52" s="57">
        <f t="shared" si="4"/>
        <v>9207.662231608314</v>
      </c>
      <c r="H52" s="56">
        <v>0</v>
      </c>
      <c r="I52" s="56">
        <v>0</v>
      </c>
      <c r="J52" s="57">
        <f t="shared" si="14"/>
        <v>0</v>
      </c>
      <c r="K52" s="56">
        <v>85</v>
      </c>
      <c r="L52" s="56">
        <v>84</v>
      </c>
      <c r="M52" s="57">
        <f t="shared" si="15"/>
        <v>169</v>
      </c>
      <c r="N52" s="32">
        <f t="shared" si="13"/>
        <v>0.205183817445136</v>
      </c>
      <c r="O52" s="32">
        <f t="shared" si="0"/>
        <v>0.23436959292746001</v>
      </c>
      <c r="P52" s="33">
        <f t="shared" si="1"/>
        <v>0.21969035673812545</v>
      </c>
      <c r="Q52" s="41"/>
      <c r="R52" s="58">
        <f t="shared" si="10"/>
        <v>50.885586726393726</v>
      </c>
      <c r="S52" s="58">
        <f t="shared" si="11"/>
        <v>58.123659046010083</v>
      </c>
      <c r="T52" s="58">
        <f t="shared" si="12"/>
        <v>54.483208471055114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4307.770501634116</v>
      </c>
      <c r="F53" s="56">
        <v>4865.4004785972866</v>
      </c>
      <c r="G53" s="57">
        <f t="shared" si="4"/>
        <v>9173.1709802314035</v>
      </c>
      <c r="H53" s="56">
        <v>0</v>
      </c>
      <c r="I53" s="56">
        <v>0</v>
      </c>
      <c r="J53" s="57">
        <f t="shared" si="14"/>
        <v>0</v>
      </c>
      <c r="K53" s="56">
        <v>91</v>
      </c>
      <c r="L53" s="56">
        <v>84</v>
      </c>
      <c r="M53" s="57">
        <f t="shared" si="15"/>
        <v>175</v>
      </c>
      <c r="N53" s="32">
        <f t="shared" si="13"/>
        <v>0.19087958621207532</v>
      </c>
      <c r="O53" s="32">
        <f t="shared" si="0"/>
        <v>0.23355417043957788</v>
      </c>
      <c r="P53" s="33">
        <f t="shared" si="1"/>
        <v>0.21136338664127657</v>
      </c>
      <c r="Q53" s="41"/>
      <c r="R53" s="58">
        <f t="shared" si="10"/>
        <v>47.338137380594681</v>
      </c>
      <c r="S53" s="58">
        <f t="shared" si="11"/>
        <v>57.921434269015315</v>
      </c>
      <c r="T53" s="58">
        <f t="shared" si="12"/>
        <v>52.418119887036589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4116.9811813707393</v>
      </c>
      <c r="F54" s="56">
        <v>4776.3531328262043</v>
      </c>
      <c r="G54" s="57">
        <f t="shared" si="4"/>
        <v>8893.3343141969435</v>
      </c>
      <c r="H54" s="56">
        <v>0</v>
      </c>
      <c r="I54" s="56">
        <v>0</v>
      </c>
      <c r="J54" s="57">
        <f t="shared" si="14"/>
        <v>0</v>
      </c>
      <c r="K54" s="56">
        <v>84</v>
      </c>
      <c r="L54" s="56">
        <v>84</v>
      </c>
      <c r="M54" s="57">
        <f t="shared" si="15"/>
        <v>168</v>
      </c>
      <c r="N54" s="32">
        <f t="shared" si="13"/>
        <v>0.19762774488146789</v>
      </c>
      <c r="O54" s="32">
        <f t="shared" si="0"/>
        <v>0.22927962427161119</v>
      </c>
      <c r="P54" s="33">
        <f t="shared" si="1"/>
        <v>0.21345368457653954</v>
      </c>
      <c r="Q54" s="41"/>
      <c r="R54" s="58">
        <f t="shared" si="10"/>
        <v>49.011680730604041</v>
      </c>
      <c r="S54" s="58">
        <f t="shared" si="11"/>
        <v>56.861346819359575</v>
      </c>
      <c r="T54" s="58">
        <f t="shared" si="12"/>
        <v>52.936513774981805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3158.9695761886678</v>
      </c>
      <c r="F55" s="56">
        <v>3684.1384927656736</v>
      </c>
      <c r="G55" s="57">
        <f t="shared" si="4"/>
        <v>6843.1080689543414</v>
      </c>
      <c r="H55" s="56">
        <v>0</v>
      </c>
      <c r="I55" s="56">
        <v>0</v>
      </c>
      <c r="J55" s="57">
        <f t="shared" si="14"/>
        <v>0</v>
      </c>
      <c r="K55" s="56">
        <v>87</v>
      </c>
      <c r="L55" s="56">
        <v>84</v>
      </c>
      <c r="M55" s="57">
        <f t="shared" si="15"/>
        <v>171</v>
      </c>
      <c r="N55" s="32">
        <f t="shared" si="13"/>
        <v>0.1464112706798604</v>
      </c>
      <c r="O55" s="32">
        <f t="shared" si="0"/>
        <v>0.17684996605057957</v>
      </c>
      <c r="P55" s="33">
        <f t="shared" si="1"/>
        <v>0.16136361226547682</v>
      </c>
      <c r="Q55" s="41"/>
      <c r="R55" s="58">
        <f t="shared" si="10"/>
        <v>36.309995128605379</v>
      </c>
      <c r="S55" s="58">
        <f t="shared" si="11"/>
        <v>43.858791580543731</v>
      </c>
      <c r="T55" s="58">
        <f t="shared" si="12"/>
        <v>40.018175841838257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3059.5436746040864</v>
      </c>
      <c r="F56" s="56">
        <v>3557.4441494865423</v>
      </c>
      <c r="G56" s="57">
        <f t="shared" si="4"/>
        <v>6616.9878240906291</v>
      </c>
      <c r="H56" s="56">
        <v>0</v>
      </c>
      <c r="I56" s="56">
        <v>0</v>
      </c>
      <c r="J56" s="57">
        <f t="shared" si="14"/>
        <v>0</v>
      </c>
      <c r="K56" s="56">
        <v>89</v>
      </c>
      <c r="L56" s="56">
        <v>84</v>
      </c>
      <c r="M56" s="57">
        <f t="shared" si="15"/>
        <v>173</v>
      </c>
      <c r="N56" s="32">
        <f t="shared" si="13"/>
        <v>0.13861651298496222</v>
      </c>
      <c r="O56" s="32">
        <f t="shared" si="0"/>
        <v>0.170768248343248</v>
      </c>
      <c r="P56" s="33">
        <f t="shared" si="1"/>
        <v>0.15422776021095072</v>
      </c>
      <c r="Q56" s="41"/>
      <c r="R56" s="58">
        <f t="shared" si="10"/>
        <v>34.376895220270633</v>
      </c>
      <c r="S56" s="58">
        <f t="shared" si="11"/>
        <v>42.350525589125503</v>
      </c>
      <c r="T56" s="58">
        <f t="shared" si="12"/>
        <v>38.248484532315778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2570.7523664378195</v>
      </c>
      <c r="F57" s="56">
        <v>2903.301976707738</v>
      </c>
      <c r="G57" s="57">
        <f t="shared" si="4"/>
        <v>5474.0543431455571</v>
      </c>
      <c r="H57" s="56">
        <v>0</v>
      </c>
      <c r="I57" s="56">
        <v>0</v>
      </c>
      <c r="J57" s="57">
        <f t="shared" si="14"/>
        <v>0</v>
      </c>
      <c r="K57" s="56">
        <v>84</v>
      </c>
      <c r="L57" s="56">
        <v>84</v>
      </c>
      <c r="M57" s="57">
        <f t="shared" si="15"/>
        <v>168</v>
      </c>
      <c r="N57" s="32">
        <f t="shared" si="13"/>
        <v>0.12340401144574786</v>
      </c>
      <c r="O57" s="32">
        <f t="shared" si="0"/>
        <v>0.13936741439649281</v>
      </c>
      <c r="P57" s="33">
        <f t="shared" si="1"/>
        <v>0.13138571292112033</v>
      </c>
      <c r="Q57" s="41"/>
      <c r="R57" s="58">
        <f t="shared" si="10"/>
        <v>30.604194838545471</v>
      </c>
      <c r="S57" s="58">
        <f t="shared" si="11"/>
        <v>34.563118770330213</v>
      </c>
      <c r="T57" s="58">
        <f t="shared" si="12"/>
        <v>32.583656804437837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2467.6087771530197</v>
      </c>
      <c r="F58" s="61">
        <v>2777.9999999993497</v>
      </c>
      <c r="G58" s="62">
        <f t="shared" si="4"/>
        <v>5245.6087771523689</v>
      </c>
      <c r="H58" s="56">
        <v>0</v>
      </c>
      <c r="I58" s="56">
        <v>0</v>
      </c>
      <c r="J58" s="57">
        <f t="shared" si="14"/>
        <v>0</v>
      </c>
      <c r="K58" s="56">
        <v>82</v>
      </c>
      <c r="L58" s="56">
        <v>83</v>
      </c>
      <c r="M58" s="57">
        <f t="shared" si="15"/>
        <v>165</v>
      </c>
      <c r="N58" s="34">
        <f t="shared" si="13"/>
        <v>0.12134189502129325</v>
      </c>
      <c r="O58" s="34">
        <f t="shared" si="0"/>
        <v>0.13495919160509862</v>
      </c>
      <c r="P58" s="35">
        <f t="shared" si="1"/>
        <v>0.12819180784829837</v>
      </c>
      <c r="Q58" s="41"/>
      <c r="R58" s="58">
        <f t="shared" si="10"/>
        <v>30.092789965280726</v>
      </c>
      <c r="S58" s="58">
        <f t="shared" si="11"/>
        <v>33.469879518064452</v>
      </c>
      <c r="T58" s="58">
        <f t="shared" si="12"/>
        <v>31.791568346377993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6531.9878017126666</v>
      </c>
      <c r="F59" s="56">
        <v>6385.7969444867485</v>
      </c>
      <c r="G59" s="57">
        <f t="shared" si="4"/>
        <v>12917.784746199415</v>
      </c>
      <c r="H59" s="66">
        <v>1</v>
      </c>
      <c r="I59" s="64">
        <v>3</v>
      </c>
      <c r="J59" s="65">
        <f t="shared" si="5"/>
        <v>4</v>
      </c>
      <c r="K59" s="66">
        <v>100</v>
      </c>
      <c r="L59" s="64">
        <v>95</v>
      </c>
      <c r="M59" s="65">
        <f t="shared" si="6"/>
        <v>195</v>
      </c>
      <c r="N59" s="30">
        <f t="shared" si="13"/>
        <v>0.26111240013242193</v>
      </c>
      <c r="O59" s="30">
        <f t="shared" si="0"/>
        <v>0.26378870391964426</v>
      </c>
      <c r="P59" s="31">
        <f t="shared" si="1"/>
        <v>0.26242858658783147</v>
      </c>
      <c r="Q59" s="41"/>
      <c r="R59" s="58">
        <f t="shared" si="10"/>
        <v>64.673146551610557</v>
      </c>
      <c r="S59" s="58">
        <f t="shared" si="11"/>
        <v>65.161193311089278</v>
      </c>
      <c r="T59" s="58">
        <f t="shared" si="12"/>
        <v>64.913491186931736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6157.6274663032982</v>
      </c>
      <c r="F60" s="56">
        <v>6352.2363613883863</v>
      </c>
      <c r="G60" s="57">
        <f t="shared" si="4"/>
        <v>12509.863827691684</v>
      </c>
      <c r="H60" s="55">
        <v>1</v>
      </c>
      <c r="I60" s="56">
        <v>3</v>
      </c>
      <c r="J60" s="57">
        <f t="shared" ref="J60:J84" si="22">+H60+I60</f>
        <v>4</v>
      </c>
      <c r="K60" s="55">
        <v>100</v>
      </c>
      <c r="L60" s="56">
        <v>96</v>
      </c>
      <c r="M60" s="57">
        <f t="shared" ref="M60:M84" si="23">+K60+L60</f>
        <v>196</v>
      </c>
      <c r="N60" s="32">
        <f t="shared" si="13"/>
        <v>0.24614756421103687</v>
      </c>
      <c r="O60" s="32">
        <f t="shared" si="0"/>
        <v>0.25974142792723204</v>
      </c>
      <c r="P60" s="33">
        <f t="shared" si="1"/>
        <v>0.25286755796595417</v>
      </c>
      <c r="Q60" s="41"/>
      <c r="R60" s="58">
        <f t="shared" si="10"/>
        <v>60.966608577260381</v>
      </c>
      <c r="S60" s="58">
        <f t="shared" si="11"/>
        <v>64.164003650387741</v>
      </c>
      <c r="T60" s="58">
        <f t="shared" si="12"/>
        <v>62.549319138458422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5839.2586034825808</v>
      </c>
      <c r="F61" s="56">
        <v>6195.5532903351332</v>
      </c>
      <c r="G61" s="57">
        <f t="shared" si="4"/>
        <v>12034.811893817714</v>
      </c>
      <c r="H61" s="55">
        <v>1</v>
      </c>
      <c r="I61" s="56">
        <v>3</v>
      </c>
      <c r="J61" s="57">
        <f t="shared" si="22"/>
        <v>4</v>
      </c>
      <c r="K61" s="55">
        <v>100</v>
      </c>
      <c r="L61" s="56">
        <v>96</v>
      </c>
      <c r="M61" s="57">
        <f t="shared" si="23"/>
        <v>196</v>
      </c>
      <c r="N61" s="32">
        <f t="shared" si="13"/>
        <v>0.23342095472827715</v>
      </c>
      <c r="O61" s="32">
        <f t="shared" si="0"/>
        <v>0.25333469456718732</v>
      </c>
      <c r="P61" s="33">
        <f t="shared" si="1"/>
        <v>0.24326511751733737</v>
      </c>
      <c r="Q61" s="41"/>
      <c r="R61" s="58">
        <f t="shared" si="10"/>
        <v>57.814441618639414</v>
      </c>
      <c r="S61" s="58">
        <f t="shared" si="11"/>
        <v>62.581346367021546</v>
      </c>
      <c r="T61" s="58">
        <f t="shared" si="12"/>
        <v>60.174059469088569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5536.4246417370341</v>
      </c>
      <c r="F62" s="56">
        <v>6069.4729156269359</v>
      </c>
      <c r="G62" s="57">
        <f t="shared" si="4"/>
        <v>11605.897557363969</v>
      </c>
      <c r="H62" s="55">
        <v>1</v>
      </c>
      <c r="I62" s="56">
        <v>3</v>
      </c>
      <c r="J62" s="57">
        <f t="shared" si="22"/>
        <v>4</v>
      </c>
      <c r="K62" s="55">
        <v>100</v>
      </c>
      <c r="L62" s="56">
        <v>96</v>
      </c>
      <c r="M62" s="57">
        <f t="shared" si="23"/>
        <v>196</v>
      </c>
      <c r="N62" s="32">
        <f t="shared" si="13"/>
        <v>0.22131534384941773</v>
      </c>
      <c r="O62" s="32">
        <f t="shared" si="0"/>
        <v>0.2481792981528842</v>
      </c>
      <c r="P62" s="33">
        <f t="shared" si="1"/>
        <v>0.23459527727530663</v>
      </c>
      <c r="Q62" s="41"/>
      <c r="R62" s="58">
        <f t="shared" si="10"/>
        <v>54.816085561752814</v>
      </c>
      <c r="S62" s="58">
        <f t="shared" si="11"/>
        <v>61.307807228554907</v>
      </c>
      <c r="T62" s="58">
        <f t="shared" si="12"/>
        <v>58.029487786819843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5378.8057161062779</v>
      </c>
      <c r="F63" s="56">
        <v>5835.5930119049463</v>
      </c>
      <c r="G63" s="57">
        <f t="shared" si="4"/>
        <v>11214.398728011223</v>
      </c>
      <c r="H63" s="55">
        <v>1</v>
      </c>
      <c r="I63" s="56">
        <v>3</v>
      </c>
      <c r="J63" s="57">
        <f t="shared" si="22"/>
        <v>4</v>
      </c>
      <c r="K63" s="55">
        <v>98</v>
      </c>
      <c r="L63" s="56">
        <v>96</v>
      </c>
      <c r="M63" s="57">
        <f t="shared" si="23"/>
        <v>194</v>
      </c>
      <c r="N63" s="32">
        <f t="shared" si="13"/>
        <v>0.21936401778573728</v>
      </c>
      <c r="O63" s="32">
        <f t="shared" si="0"/>
        <v>0.23861600473932557</v>
      </c>
      <c r="P63" s="33">
        <f t="shared" si="1"/>
        <v>0.22897743237526999</v>
      </c>
      <c r="Q63" s="41"/>
      <c r="R63" s="58">
        <f t="shared" si="10"/>
        <v>54.331370869760384</v>
      </c>
      <c r="S63" s="58">
        <f t="shared" si="11"/>
        <v>58.945383958635823</v>
      </c>
      <c r="T63" s="58">
        <f t="shared" si="12"/>
        <v>56.638377414198096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5096.5915329685267</v>
      </c>
      <c r="F64" s="56">
        <v>5662.6894536334494</v>
      </c>
      <c r="G64" s="57">
        <f t="shared" si="4"/>
        <v>10759.280986601976</v>
      </c>
      <c r="H64" s="55">
        <v>1</v>
      </c>
      <c r="I64" s="56">
        <v>3</v>
      </c>
      <c r="J64" s="57">
        <f t="shared" si="22"/>
        <v>4</v>
      </c>
      <c r="K64" s="55">
        <v>98</v>
      </c>
      <c r="L64" s="56">
        <v>77</v>
      </c>
      <c r="M64" s="57">
        <f t="shared" si="23"/>
        <v>175</v>
      </c>
      <c r="N64" s="3">
        <f t="shared" si="13"/>
        <v>0.20785446708680777</v>
      </c>
      <c r="O64" s="3">
        <f t="shared" si="0"/>
        <v>0.28680558415890645</v>
      </c>
      <c r="P64" s="4">
        <f t="shared" si="1"/>
        <v>0.24307068919668298</v>
      </c>
      <c r="Q64" s="41"/>
      <c r="R64" s="58">
        <f t="shared" si="10"/>
        <v>51.480722555237641</v>
      </c>
      <c r="S64" s="58">
        <f t="shared" si="11"/>
        <v>70.783618170418123</v>
      </c>
      <c r="T64" s="58">
        <f t="shared" si="12"/>
        <v>60.10771500894959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4667.2198252468061</v>
      </c>
      <c r="F65" s="56">
        <v>5118.1384643720075</v>
      </c>
      <c r="G65" s="57">
        <f t="shared" si="4"/>
        <v>9785.3582896188127</v>
      </c>
      <c r="H65" s="55">
        <v>1</v>
      </c>
      <c r="I65" s="56">
        <v>3</v>
      </c>
      <c r="J65" s="57">
        <f t="shared" si="22"/>
        <v>4</v>
      </c>
      <c r="K65" s="55">
        <v>101</v>
      </c>
      <c r="L65" s="56">
        <v>79</v>
      </c>
      <c r="M65" s="57">
        <f t="shared" si="23"/>
        <v>180</v>
      </c>
      <c r="N65" s="3">
        <f t="shared" si="13"/>
        <v>0.18473796015068106</v>
      </c>
      <c r="O65" s="3">
        <f t="shared" si="0"/>
        <v>0.25287245377332052</v>
      </c>
      <c r="P65" s="4">
        <f t="shared" si="1"/>
        <v>0.21504391459253719</v>
      </c>
      <c r="Q65" s="41"/>
      <c r="R65" s="58">
        <f t="shared" si="10"/>
        <v>45.757057110262807</v>
      </c>
      <c r="S65" s="58">
        <f t="shared" si="11"/>
        <v>62.416322736243991</v>
      </c>
      <c r="T65" s="58">
        <f t="shared" si="12"/>
        <v>53.181295052276155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2592.0782422027714</v>
      </c>
      <c r="F66" s="56">
        <v>2833.1534428775917</v>
      </c>
      <c r="G66" s="57">
        <f t="shared" si="4"/>
        <v>5425.2316850803636</v>
      </c>
      <c r="H66" s="55">
        <v>1</v>
      </c>
      <c r="I66" s="56">
        <v>3</v>
      </c>
      <c r="J66" s="57">
        <f t="shared" si="22"/>
        <v>4</v>
      </c>
      <c r="K66" s="55">
        <v>73</v>
      </c>
      <c r="L66" s="56">
        <v>54</v>
      </c>
      <c r="M66" s="57">
        <f t="shared" si="23"/>
        <v>127</v>
      </c>
      <c r="N66" s="3">
        <f t="shared" si="13"/>
        <v>0.14148898701980192</v>
      </c>
      <c r="O66" s="3">
        <f t="shared" si="0"/>
        <v>0.20179155576051222</v>
      </c>
      <c r="P66" s="4">
        <f t="shared" si="1"/>
        <v>0.16765240065143275</v>
      </c>
      <c r="Q66" s="41"/>
      <c r="R66" s="58">
        <f t="shared" si="10"/>
        <v>35.028084354091504</v>
      </c>
      <c r="S66" s="58">
        <f t="shared" si="11"/>
        <v>49.704446366273537</v>
      </c>
      <c r="T66" s="58">
        <f t="shared" si="12"/>
        <v>41.413982328857735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2471.5274804189139</v>
      </c>
      <c r="F67" s="56">
        <v>2680.0613642950452</v>
      </c>
      <c r="G67" s="57">
        <f t="shared" si="4"/>
        <v>5151.5888447139587</v>
      </c>
      <c r="H67" s="55">
        <v>1</v>
      </c>
      <c r="I67" s="56">
        <v>3</v>
      </c>
      <c r="J67" s="57">
        <f t="shared" si="22"/>
        <v>4</v>
      </c>
      <c r="K67" s="55">
        <v>73</v>
      </c>
      <c r="L67" s="56">
        <v>54</v>
      </c>
      <c r="M67" s="57">
        <f t="shared" si="23"/>
        <v>127</v>
      </c>
      <c r="N67" s="3">
        <f t="shared" si="13"/>
        <v>0.13490870526304116</v>
      </c>
      <c r="O67" s="3">
        <f t="shared" si="0"/>
        <v>0.19088756155947614</v>
      </c>
      <c r="P67" s="4">
        <f t="shared" si="1"/>
        <v>0.15919619421242145</v>
      </c>
      <c r="Q67" s="41"/>
      <c r="R67" s="58">
        <f t="shared" si="10"/>
        <v>33.399020005661001</v>
      </c>
      <c r="S67" s="58">
        <f t="shared" si="11"/>
        <v>47.018620426228864</v>
      </c>
      <c r="T67" s="58">
        <f t="shared" si="12"/>
        <v>39.325105684839379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2373.7815341196297</v>
      </c>
      <c r="F68" s="56">
        <v>2592.9137262841214</v>
      </c>
      <c r="G68" s="57">
        <f t="shared" si="4"/>
        <v>4966.6952604037506</v>
      </c>
      <c r="H68" s="55">
        <v>1</v>
      </c>
      <c r="I68" s="56">
        <v>3</v>
      </c>
      <c r="J68" s="57">
        <f t="shared" si="22"/>
        <v>4</v>
      </c>
      <c r="K68" s="55">
        <v>73</v>
      </c>
      <c r="L68" s="56">
        <v>54</v>
      </c>
      <c r="M68" s="57">
        <f t="shared" si="23"/>
        <v>127</v>
      </c>
      <c r="N68" s="3">
        <f t="shared" si="13"/>
        <v>0.12957322784495795</v>
      </c>
      <c r="O68" s="3">
        <f t="shared" si="0"/>
        <v>0.18468046483505138</v>
      </c>
      <c r="P68" s="4">
        <f t="shared" si="1"/>
        <v>0.15348254822014062</v>
      </c>
      <c r="Q68" s="41"/>
      <c r="R68" s="58">
        <f t="shared" si="10"/>
        <v>32.078128839454457</v>
      </c>
      <c r="S68" s="58">
        <f t="shared" si="11"/>
        <v>45.489714496212656</v>
      </c>
      <c r="T68" s="58">
        <f t="shared" si="12"/>
        <v>37.913704277891227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1701.5534502592916</v>
      </c>
      <c r="F69" s="61">
        <v>1853.0000000081523</v>
      </c>
      <c r="G69" s="62">
        <f t="shared" si="4"/>
        <v>3554.5534502674436</v>
      </c>
      <c r="H69" s="67">
        <v>1</v>
      </c>
      <c r="I69" s="61">
        <v>3</v>
      </c>
      <c r="J69" s="62">
        <f t="shared" si="22"/>
        <v>4</v>
      </c>
      <c r="K69" s="67">
        <v>73</v>
      </c>
      <c r="L69" s="61">
        <v>54</v>
      </c>
      <c r="M69" s="62">
        <f t="shared" si="23"/>
        <v>127</v>
      </c>
      <c r="N69" s="6">
        <f t="shared" si="13"/>
        <v>9.2879555145157833E-2</v>
      </c>
      <c r="O69" s="6">
        <f t="shared" si="0"/>
        <v>0.13198005698063764</v>
      </c>
      <c r="P69" s="7">
        <f t="shared" si="1"/>
        <v>0.10984404976104585</v>
      </c>
      <c r="Q69" s="41"/>
      <c r="R69" s="58">
        <f t="shared" si="10"/>
        <v>22.993965544044482</v>
      </c>
      <c r="S69" s="58">
        <f t="shared" si="11"/>
        <v>32.508771929967587</v>
      </c>
      <c r="T69" s="58">
        <f t="shared" si="12"/>
        <v>27.133995803568272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6638.9999999569627</v>
      </c>
      <c r="F70" s="56">
        <v>6172.968259539769</v>
      </c>
      <c r="G70" s="65">
        <f t="shared" si="4"/>
        <v>12811.968259496731</v>
      </c>
      <c r="H70" s="66">
        <v>398</v>
      </c>
      <c r="I70" s="64">
        <v>394</v>
      </c>
      <c r="J70" s="65">
        <f t="shared" si="22"/>
        <v>792</v>
      </c>
      <c r="K70" s="66">
        <v>0</v>
      </c>
      <c r="L70" s="64">
        <v>0</v>
      </c>
      <c r="M70" s="65">
        <f t="shared" si="23"/>
        <v>0</v>
      </c>
      <c r="N70" s="15">
        <f t="shared" si="13"/>
        <v>7.7226409826411713E-2</v>
      </c>
      <c r="O70" s="15">
        <f t="shared" si="0"/>
        <v>7.2534408013016652E-2</v>
      </c>
      <c r="P70" s="16">
        <f t="shared" si="1"/>
        <v>7.4892257409141946E-2</v>
      </c>
      <c r="Q70" s="41"/>
      <c r="R70" s="58">
        <f t="shared" si="10"/>
        <v>16.680904522504932</v>
      </c>
      <c r="S70" s="58">
        <f t="shared" si="11"/>
        <v>15.667432130811596</v>
      </c>
      <c r="T70" s="58">
        <f t="shared" si="12"/>
        <v>16.176727600374662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9287.6736649552931</v>
      </c>
      <c r="F71" s="56">
        <v>9545.1595938737028</v>
      </c>
      <c r="G71" s="57">
        <f t="shared" ref="G71:G84" si="24">+E71+F71</f>
        <v>18832.833258828996</v>
      </c>
      <c r="H71" s="55">
        <v>398</v>
      </c>
      <c r="I71" s="56">
        <v>398</v>
      </c>
      <c r="J71" s="57">
        <f t="shared" si="22"/>
        <v>796</v>
      </c>
      <c r="K71" s="55">
        <v>0</v>
      </c>
      <c r="L71" s="56">
        <v>0</v>
      </c>
      <c r="M71" s="57">
        <f t="shared" si="23"/>
        <v>0</v>
      </c>
      <c r="N71" s="3">
        <f t="shared" si="13"/>
        <v>0.10803640499901467</v>
      </c>
      <c r="O71" s="3">
        <f t="shared" si="0"/>
        <v>0.11103154189784226</v>
      </c>
      <c r="P71" s="4">
        <f t="shared" si="1"/>
        <v>0.10953397344842847</v>
      </c>
      <c r="Q71" s="41"/>
      <c r="R71" s="58">
        <f t="shared" ref="R71:R86" si="25">+E71/(H71+K71)</f>
        <v>23.335863479787168</v>
      </c>
      <c r="S71" s="58">
        <f t="shared" ref="S71:S86" si="26">+F71/(I71+L71)</f>
        <v>23.982813049933927</v>
      </c>
      <c r="T71" s="58">
        <f t="shared" ref="T71:T86" si="27">+G71/(J71+M71)</f>
        <v>23.659338264860548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15477.707425601981</v>
      </c>
      <c r="F72" s="56">
        <v>15788.564608647048</v>
      </c>
      <c r="G72" s="57">
        <f t="shared" si="24"/>
        <v>31266.272034249028</v>
      </c>
      <c r="H72" s="55">
        <v>398</v>
      </c>
      <c r="I72" s="56">
        <v>402</v>
      </c>
      <c r="J72" s="57">
        <f t="shared" si="22"/>
        <v>800</v>
      </c>
      <c r="K72" s="55">
        <v>0</v>
      </c>
      <c r="L72" s="56">
        <v>0</v>
      </c>
      <c r="M72" s="57">
        <f t="shared" si="23"/>
        <v>0</v>
      </c>
      <c r="N72" s="3">
        <f t="shared" si="13"/>
        <v>0.18004033391031524</v>
      </c>
      <c r="O72" s="3">
        <f t="shared" si="0"/>
        <v>0.18182887194406494</v>
      </c>
      <c r="P72" s="4">
        <f t="shared" si="1"/>
        <v>0.18093907427227446</v>
      </c>
      <c r="Q72" s="41"/>
      <c r="R72" s="58">
        <f t="shared" si="25"/>
        <v>38.888712124628093</v>
      </c>
      <c r="S72" s="58">
        <f t="shared" si="26"/>
        <v>39.275036339918032</v>
      </c>
      <c r="T72" s="58">
        <f t="shared" si="27"/>
        <v>39.082840042811284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17969.945476258574</v>
      </c>
      <c r="F73" s="56">
        <v>17690.323744617068</v>
      </c>
      <c r="G73" s="57">
        <f t="shared" si="24"/>
        <v>35660.269220875642</v>
      </c>
      <c r="H73" s="55">
        <v>398</v>
      </c>
      <c r="I73" s="56">
        <v>396</v>
      </c>
      <c r="J73" s="57">
        <f t="shared" si="22"/>
        <v>794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0.20903063321536589</v>
      </c>
      <c r="O73" s="3">
        <f t="shared" ref="O73" si="29">+F73/(I73*216+L73*248)</f>
        <v>0.20681729031772667</v>
      </c>
      <c r="P73" s="4">
        <f t="shared" ref="P73" si="30">+G73/(J73*216+M73*248)</f>
        <v>0.20792674935205968</v>
      </c>
      <c r="Q73" s="41"/>
      <c r="R73" s="58">
        <f t="shared" si="25"/>
        <v>45.15061677451903</v>
      </c>
      <c r="S73" s="58">
        <f t="shared" si="26"/>
        <v>44.672534708628959</v>
      </c>
      <c r="T73" s="58">
        <f t="shared" si="27"/>
        <v>44.912177860044892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19680.49108142365</v>
      </c>
      <c r="F74" s="56">
        <v>20102.289786864683</v>
      </c>
      <c r="G74" s="57">
        <f t="shared" si="24"/>
        <v>39782.780868288333</v>
      </c>
      <c r="H74" s="55">
        <v>398</v>
      </c>
      <c r="I74" s="56">
        <v>398</v>
      </c>
      <c r="J74" s="57">
        <f t="shared" si="22"/>
        <v>796</v>
      </c>
      <c r="K74" s="55">
        <v>0</v>
      </c>
      <c r="L74" s="56">
        <v>0</v>
      </c>
      <c r="M74" s="57">
        <f t="shared" si="23"/>
        <v>0</v>
      </c>
      <c r="N74" s="3">
        <f t="shared" si="13"/>
        <v>0.2289281021010568</v>
      </c>
      <c r="O74" s="3">
        <f t="shared" si="0"/>
        <v>0.23383456387102972</v>
      </c>
      <c r="P74" s="4">
        <f t="shared" si="1"/>
        <v>0.23138133298604327</v>
      </c>
      <c r="Q74" s="41"/>
      <c r="R74" s="58">
        <f t="shared" si="25"/>
        <v>49.448470053828267</v>
      </c>
      <c r="S74" s="58">
        <f t="shared" si="26"/>
        <v>50.508265796142418</v>
      </c>
      <c r="T74" s="58">
        <f t="shared" si="27"/>
        <v>49.978367924985342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20669.285872764234</v>
      </c>
      <c r="F75" s="56">
        <v>21845.734147474279</v>
      </c>
      <c r="G75" s="57">
        <f t="shared" si="24"/>
        <v>42515.020020238517</v>
      </c>
      <c r="H75" s="55">
        <v>392</v>
      </c>
      <c r="I75" s="56">
        <v>402</v>
      </c>
      <c r="J75" s="57">
        <f t="shared" si="22"/>
        <v>794</v>
      </c>
      <c r="K75" s="55">
        <v>0</v>
      </c>
      <c r="L75" s="56">
        <v>0</v>
      </c>
      <c r="M75" s="57">
        <f t="shared" si="23"/>
        <v>0</v>
      </c>
      <c r="N75" s="3">
        <f t="shared" si="13"/>
        <v>0.24411004668325106</v>
      </c>
      <c r="O75" s="3">
        <f t="shared" si="0"/>
        <v>0.25158621415462362</v>
      </c>
      <c r="P75" s="4">
        <f t="shared" si="1"/>
        <v>0.24789520955918531</v>
      </c>
      <c r="Q75" s="41"/>
      <c r="R75" s="58">
        <f t="shared" si="25"/>
        <v>52.727770083582229</v>
      </c>
      <c r="S75" s="58">
        <f t="shared" si="26"/>
        <v>54.342622257398702</v>
      </c>
      <c r="T75" s="58">
        <f t="shared" si="27"/>
        <v>53.545365264784024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24416.356122523051</v>
      </c>
      <c r="F76" s="56">
        <v>28846.216993534908</v>
      </c>
      <c r="G76" s="57">
        <f t="shared" si="24"/>
        <v>53262.57311605796</v>
      </c>
      <c r="H76" s="55">
        <v>404</v>
      </c>
      <c r="I76" s="56">
        <v>398</v>
      </c>
      <c r="J76" s="57">
        <f t="shared" si="22"/>
        <v>802</v>
      </c>
      <c r="K76" s="55">
        <v>0</v>
      </c>
      <c r="L76" s="56">
        <v>0</v>
      </c>
      <c r="M76" s="57">
        <f t="shared" si="23"/>
        <v>0</v>
      </c>
      <c r="N76" s="3">
        <f t="shared" si="13"/>
        <v>0.27979872710995429</v>
      </c>
      <c r="O76" s="3">
        <f t="shared" si="0"/>
        <v>0.33554598215074105</v>
      </c>
      <c r="P76" s="4">
        <f t="shared" si="1"/>
        <v>0.30746382375114273</v>
      </c>
      <c r="Q76" s="41"/>
      <c r="R76" s="58">
        <f t="shared" si="25"/>
        <v>60.436525055750124</v>
      </c>
      <c r="S76" s="58">
        <f t="shared" si="26"/>
        <v>72.477932144560071</v>
      </c>
      <c r="T76" s="58">
        <f t="shared" si="27"/>
        <v>66.412185930246835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26707.026543178403</v>
      </c>
      <c r="F77" s="56">
        <v>30956.895395843901</v>
      </c>
      <c r="G77" s="57">
        <f t="shared" si="24"/>
        <v>57663.921939022301</v>
      </c>
      <c r="H77" s="55">
        <v>398</v>
      </c>
      <c r="I77" s="56">
        <v>398</v>
      </c>
      <c r="J77" s="57">
        <f t="shared" si="22"/>
        <v>796</v>
      </c>
      <c r="K77" s="55">
        <v>0</v>
      </c>
      <c r="L77" s="56">
        <v>0</v>
      </c>
      <c r="M77" s="57">
        <f t="shared" si="23"/>
        <v>0</v>
      </c>
      <c r="N77" s="3">
        <f t="shared" si="13"/>
        <v>0.31066241558694402</v>
      </c>
      <c r="O77" s="3">
        <f t="shared" si="0"/>
        <v>0.3600978898641809</v>
      </c>
      <c r="P77" s="4">
        <f t="shared" si="1"/>
        <v>0.33538015272556243</v>
      </c>
      <c r="Q77" s="41"/>
      <c r="R77" s="58">
        <f t="shared" si="25"/>
        <v>67.103081766779908</v>
      </c>
      <c r="S77" s="58">
        <f t="shared" si="26"/>
        <v>77.781144210663072</v>
      </c>
      <c r="T77" s="58">
        <f t="shared" si="27"/>
        <v>72.44211298872149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22861.686191676974</v>
      </c>
      <c r="F78" s="56">
        <v>28890.750715465143</v>
      </c>
      <c r="G78" s="57">
        <f t="shared" si="24"/>
        <v>51752.436907142117</v>
      </c>
      <c r="H78" s="55">
        <v>392</v>
      </c>
      <c r="I78" s="56">
        <v>390</v>
      </c>
      <c r="J78" s="57">
        <f t="shared" si="22"/>
        <v>782</v>
      </c>
      <c r="K78" s="55">
        <v>0</v>
      </c>
      <c r="L78" s="56">
        <v>0</v>
      </c>
      <c r="M78" s="57">
        <f t="shared" si="23"/>
        <v>0</v>
      </c>
      <c r="N78" s="3">
        <f t="shared" si="13"/>
        <v>0.27000290759255685</v>
      </c>
      <c r="O78" s="3">
        <f t="shared" si="0"/>
        <v>0.34295762957579706</v>
      </c>
      <c r="P78" s="4">
        <f t="shared" si="1"/>
        <v>0.30638697610082244</v>
      </c>
      <c r="Q78" s="41"/>
      <c r="R78" s="58">
        <f t="shared" si="25"/>
        <v>58.320628039992279</v>
      </c>
      <c r="S78" s="58">
        <f t="shared" si="26"/>
        <v>74.078847988372161</v>
      </c>
      <c r="T78" s="58">
        <f t="shared" si="27"/>
        <v>66.179586837777649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21707.509342574715</v>
      </c>
      <c r="F79" s="56">
        <v>27262.545956634112</v>
      </c>
      <c r="G79" s="57">
        <f t="shared" si="24"/>
        <v>48970.055299208827</v>
      </c>
      <c r="H79" s="55">
        <v>398</v>
      </c>
      <c r="I79" s="56">
        <v>398</v>
      </c>
      <c r="J79" s="57">
        <f t="shared" si="22"/>
        <v>796</v>
      </c>
      <c r="K79" s="55">
        <v>0</v>
      </c>
      <c r="L79" s="56">
        <v>0</v>
      </c>
      <c r="M79" s="57">
        <f t="shared" si="23"/>
        <v>0</v>
      </c>
      <c r="N79" s="3">
        <f t="shared" si="13"/>
        <v>0.25250685537147211</v>
      </c>
      <c r="O79" s="3">
        <f t="shared" si="0"/>
        <v>0.31712434809038376</v>
      </c>
      <c r="P79" s="4">
        <f t="shared" si="1"/>
        <v>0.28481560173092796</v>
      </c>
      <c r="Q79" s="41"/>
      <c r="R79" s="58">
        <f t="shared" si="25"/>
        <v>54.541480760237974</v>
      </c>
      <c r="S79" s="58">
        <f t="shared" si="26"/>
        <v>68.498859187522896</v>
      </c>
      <c r="T79" s="58">
        <f t="shared" si="27"/>
        <v>61.520169973880435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17817.53615384869</v>
      </c>
      <c r="F80" s="56">
        <v>22428.531597121488</v>
      </c>
      <c r="G80" s="57">
        <f t="shared" si="24"/>
        <v>40246.067750970178</v>
      </c>
      <c r="H80" s="55">
        <v>398</v>
      </c>
      <c r="I80" s="56">
        <v>398</v>
      </c>
      <c r="J80" s="57">
        <f t="shared" si="22"/>
        <v>796</v>
      </c>
      <c r="K80" s="55">
        <v>0</v>
      </c>
      <c r="L80" s="56">
        <v>0</v>
      </c>
      <c r="M80" s="57">
        <f t="shared" si="23"/>
        <v>0</v>
      </c>
      <c r="N80" s="3">
        <f t="shared" si="13"/>
        <v>0.20725777212275137</v>
      </c>
      <c r="O80" s="3">
        <f t="shared" si="0"/>
        <v>0.26089395585708042</v>
      </c>
      <c r="P80" s="4">
        <f t="shared" si="1"/>
        <v>0.23407586398991589</v>
      </c>
      <c r="Q80" s="41"/>
      <c r="R80" s="58">
        <f t="shared" si="25"/>
        <v>44.767678778514295</v>
      </c>
      <c r="S80" s="58">
        <f t="shared" si="26"/>
        <v>56.353094465129367</v>
      </c>
      <c r="T80" s="58">
        <f t="shared" si="27"/>
        <v>50.560386621821834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15763.816143745895</v>
      </c>
      <c r="F81" s="56">
        <v>20562.610618517905</v>
      </c>
      <c r="G81" s="57">
        <f t="shared" si="24"/>
        <v>36326.4267622638</v>
      </c>
      <c r="H81" s="55">
        <v>396</v>
      </c>
      <c r="I81" s="56">
        <v>398</v>
      </c>
      <c r="J81" s="57">
        <f t="shared" si="22"/>
        <v>794</v>
      </c>
      <c r="K81" s="55">
        <v>0</v>
      </c>
      <c r="L81" s="56">
        <v>0</v>
      </c>
      <c r="M81" s="57">
        <f t="shared" si="23"/>
        <v>0</v>
      </c>
      <c r="N81" s="3">
        <f t="shared" si="13"/>
        <v>0.18429452094727244</v>
      </c>
      <c r="O81" s="3">
        <f t="shared" ref="O81:O86" si="31">+F81/(I81*216+L81*248)</f>
        <v>0.23918912407544557</v>
      </c>
      <c r="P81" s="4">
        <f t="shared" ref="P81:P86" si="32">+G81/(J81*216+M81*248)</f>
        <v>0.2118109592911174</v>
      </c>
      <c r="Q81" s="41"/>
      <c r="R81" s="58">
        <f t="shared" si="25"/>
        <v>39.807616524610843</v>
      </c>
      <c r="S81" s="58">
        <f t="shared" si="26"/>
        <v>51.664850800296243</v>
      </c>
      <c r="T81" s="58">
        <f t="shared" si="27"/>
        <v>45.751167206881362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14311.422055277439</v>
      </c>
      <c r="F82" s="56">
        <v>19229.123371943864</v>
      </c>
      <c r="G82" s="57">
        <f t="shared" si="24"/>
        <v>33540.545427221303</v>
      </c>
      <c r="H82" s="55">
        <v>398</v>
      </c>
      <c r="I82" s="56">
        <v>406</v>
      </c>
      <c r="J82" s="57">
        <f t="shared" si="22"/>
        <v>804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0.16647382811368694</v>
      </c>
      <c r="O82" s="3">
        <f t="shared" si="31"/>
        <v>0.21927024461713035</v>
      </c>
      <c r="P82" s="4">
        <f t="shared" si="32"/>
        <v>0.19313470510423175</v>
      </c>
      <c r="Q82" s="41"/>
      <c r="R82" s="58">
        <f t="shared" si="25"/>
        <v>35.958346872556376</v>
      </c>
      <c r="S82" s="58">
        <f t="shared" si="26"/>
        <v>47.362372837300157</v>
      </c>
      <c r="T82" s="58">
        <f t="shared" si="27"/>
        <v>41.717096302514058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11307.319427076165</v>
      </c>
      <c r="F83" s="56">
        <v>14995.918508412771</v>
      </c>
      <c r="G83" s="57">
        <f t="shared" si="24"/>
        <v>26303.237935488934</v>
      </c>
      <c r="H83" s="55">
        <v>398</v>
      </c>
      <c r="I83" s="56">
        <v>398</v>
      </c>
      <c r="J83" s="57">
        <f t="shared" si="22"/>
        <v>796</v>
      </c>
      <c r="K83" s="55">
        <v>0</v>
      </c>
      <c r="L83" s="56">
        <v>0</v>
      </c>
      <c r="M83" s="57">
        <f t="shared" si="23"/>
        <v>0</v>
      </c>
      <c r="N83" s="3">
        <f t="shared" si="33"/>
        <v>0.13152939962632801</v>
      </c>
      <c r="O83" s="3">
        <f t="shared" si="31"/>
        <v>0.17443605188457068</v>
      </c>
      <c r="P83" s="4">
        <f t="shared" si="32"/>
        <v>0.15298272575544933</v>
      </c>
      <c r="Q83" s="41"/>
      <c r="R83" s="58">
        <f t="shared" si="25"/>
        <v>28.410350319286845</v>
      </c>
      <c r="S83" s="58">
        <f t="shared" si="26"/>
        <v>37.678187207067268</v>
      </c>
      <c r="T83" s="58">
        <f t="shared" si="27"/>
        <v>33.044268763177051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5035.7333421492276</v>
      </c>
      <c r="F84" s="61">
        <v>6701.9999999610618</v>
      </c>
      <c r="G84" s="62">
        <f t="shared" si="24"/>
        <v>11737.733342110289</v>
      </c>
      <c r="H84" s="67">
        <v>402</v>
      </c>
      <c r="I84" s="61">
        <v>398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5.7993980815243547E-2</v>
      </c>
      <c r="O84" s="6">
        <f t="shared" si="31"/>
        <v>7.7959240647229922E-2</v>
      </c>
      <c r="P84" s="7">
        <f t="shared" si="32"/>
        <v>6.7926697581656759E-2</v>
      </c>
      <c r="Q84" s="41"/>
      <c r="R84" s="58">
        <f t="shared" si="25"/>
        <v>12.526699856092606</v>
      </c>
      <c r="S84" s="58">
        <f t="shared" si="26"/>
        <v>16.839195979801662</v>
      </c>
      <c r="T84" s="58">
        <f t="shared" si="27"/>
        <v>14.672166677637861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2648.2551338499816</v>
      </c>
      <c r="F85" s="56">
        <v>6642.2501382253804</v>
      </c>
      <c r="G85" s="65">
        <f t="shared" ref="G85:G86" si="34">+E85+F85</f>
        <v>9290.5052720753629</v>
      </c>
      <c r="H85" s="71">
        <v>127</v>
      </c>
      <c r="I85" s="64">
        <v>126</v>
      </c>
      <c r="J85" s="65">
        <f t="shared" ref="J85:J86" si="35">+H85+I85</f>
        <v>253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9.6538901058981538E-2</v>
      </c>
      <c r="O85" s="3">
        <f t="shared" si="31"/>
        <v>0.24405680989952161</v>
      </c>
      <c r="P85" s="4">
        <f t="shared" si="32"/>
        <v>0.17000631811000153</v>
      </c>
      <c r="Q85" s="41"/>
      <c r="R85" s="58">
        <f t="shared" si="25"/>
        <v>20.852402628740013</v>
      </c>
      <c r="S85" s="58">
        <f t="shared" si="26"/>
        <v>52.716270938296667</v>
      </c>
      <c r="T85" s="58">
        <f t="shared" si="27"/>
        <v>36.72136471176033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2360.5973766879915</v>
      </c>
      <c r="F86" s="61">
        <v>6421.0000000001983</v>
      </c>
      <c r="G86" s="62">
        <f t="shared" si="34"/>
        <v>8781.5973766881907</v>
      </c>
      <c r="H86" s="72">
        <v>129</v>
      </c>
      <c r="I86" s="61">
        <v>126</v>
      </c>
      <c r="J86" s="62">
        <f t="shared" si="35"/>
        <v>255</v>
      </c>
      <c r="K86" s="72">
        <v>0</v>
      </c>
      <c r="L86" s="61">
        <v>0</v>
      </c>
      <c r="M86" s="62">
        <f t="shared" si="36"/>
        <v>0</v>
      </c>
      <c r="N86" s="6">
        <f t="shared" si="33"/>
        <v>8.47185392150442E-2</v>
      </c>
      <c r="O86" s="6">
        <f t="shared" si="31"/>
        <v>0.23592739564962514</v>
      </c>
      <c r="P86" s="7">
        <f t="shared" si="32"/>
        <v>0.15943350357095482</v>
      </c>
      <c r="Q86" s="41"/>
      <c r="R86" s="58">
        <f t="shared" si="25"/>
        <v>18.299204470449546</v>
      </c>
      <c r="S86" s="58">
        <f t="shared" si="26"/>
        <v>50.960317460319033</v>
      </c>
      <c r="T86" s="58">
        <f t="shared" si="27"/>
        <v>34.43763677132624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1363133.3334237535</v>
      </c>
    </row>
    <row r="91" spans="2:20" x14ac:dyDescent="0.25">
      <c r="C91" t="s">
        <v>112</v>
      </c>
      <c r="D91" s="78">
        <f>SUMPRODUCT(((((J5:J86)*216)+((M5:M86)*248))*((D5:D86))/1000))</f>
        <v>5917897.4147199998</v>
      </c>
    </row>
    <row r="92" spans="2:20" x14ac:dyDescent="0.25">
      <c r="C92" t="s">
        <v>111</v>
      </c>
      <c r="D92" s="39">
        <f>+D90/D91</f>
        <v>0.23034081835097997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0.28687293969023497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912.99999999864167</v>
      </c>
      <c r="F5" s="56">
        <v>1273.0771305484723</v>
      </c>
      <c r="G5" s="57">
        <f>+E5+F5</f>
        <v>2186.0771305471139</v>
      </c>
      <c r="H5" s="56">
        <v>89</v>
      </c>
      <c r="I5" s="56">
        <v>82</v>
      </c>
      <c r="J5" s="57">
        <f>+H5+I5</f>
        <v>171</v>
      </c>
      <c r="K5" s="56">
        <v>0</v>
      </c>
      <c r="L5" s="56">
        <v>0</v>
      </c>
      <c r="M5" s="57">
        <f>+K5+L5</f>
        <v>0</v>
      </c>
      <c r="N5" s="32">
        <f>+E5/(H5*216+K5*248)</f>
        <v>4.7492717436467005E-2</v>
      </c>
      <c r="O5" s="32">
        <f t="shared" ref="O5:O80" si="0">+F5/(I5*216+L5*248)</f>
        <v>7.1876531760866766E-2</v>
      </c>
      <c r="P5" s="33">
        <f>+G5/(J5*216+M5*248)</f>
        <v>5.9185540679746428E-2</v>
      </c>
      <c r="Q5" s="41"/>
      <c r="R5" s="58">
        <f>+E5/(H5+K5)</f>
        <v>10.258426966276872</v>
      </c>
      <c r="S5" s="58">
        <f>+F5/(I5+L5)</f>
        <v>15.525330860347223</v>
      </c>
      <c r="T5" s="58">
        <f t="shared" ref="T5" si="1">+G5/(J5+M5)</f>
        <v>12.784076786825228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1656.9901402877429</v>
      </c>
      <c r="F6" s="56">
        <v>2256.824215997286</v>
      </c>
      <c r="G6" s="57">
        <f t="shared" ref="G6:G70" si="2">+E6+F6</f>
        <v>3913.8143562850291</v>
      </c>
      <c r="H6" s="56">
        <v>89</v>
      </c>
      <c r="I6" s="56">
        <v>84</v>
      </c>
      <c r="J6" s="57">
        <f t="shared" ref="J6:J59" si="3">+H6+I6</f>
        <v>173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8.6193827522250466E-2</v>
      </c>
      <c r="O6" s="32">
        <f t="shared" ref="O6:O16" si="6">+F6/(I6*216+L6*248)</f>
        <v>0.1243840507053178</v>
      </c>
      <c r="P6" s="33">
        <f t="shared" ref="P6:P16" si="7">+G6/(J6*216+M6*248)</f>
        <v>0.10473705727587854</v>
      </c>
      <c r="Q6" s="41"/>
      <c r="R6" s="58">
        <f t="shared" ref="R6:R70" si="8">+E6/(H6+K6)</f>
        <v>18.617866744806101</v>
      </c>
      <c r="S6" s="58">
        <f t="shared" ref="S6:S70" si="9">+F6/(I6+L6)</f>
        <v>26.866954952348642</v>
      </c>
      <c r="T6" s="58">
        <f t="shared" ref="T6:T70" si="10">+G6/(J6+M6)</f>
        <v>22.623204371589765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2244.7168273120997</v>
      </c>
      <c r="F7" s="56">
        <v>2731.000901266661</v>
      </c>
      <c r="G7" s="57">
        <f t="shared" si="2"/>
        <v>4975.7177285787602</v>
      </c>
      <c r="H7" s="56">
        <v>89</v>
      </c>
      <c r="I7" s="56">
        <v>84</v>
      </c>
      <c r="J7" s="57">
        <f t="shared" si="3"/>
        <v>173</v>
      </c>
      <c r="K7" s="56">
        <v>0</v>
      </c>
      <c r="L7" s="56">
        <v>0</v>
      </c>
      <c r="M7" s="57">
        <f t="shared" si="4"/>
        <v>0</v>
      </c>
      <c r="N7" s="32">
        <f t="shared" si="5"/>
        <v>0.11676637678485745</v>
      </c>
      <c r="O7" s="32">
        <f t="shared" si="6"/>
        <v>0.15051812727439709</v>
      </c>
      <c r="P7" s="33">
        <f t="shared" si="7"/>
        <v>0.13315450997052988</v>
      </c>
      <c r="Q7" s="41"/>
      <c r="R7" s="58">
        <f t="shared" si="8"/>
        <v>25.22153738552921</v>
      </c>
      <c r="S7" s="58">
        <f t="shared" si="9"/>
        <v>32.511915491269775</v>
      </c>
      <c r="T7" s="58">
        <f t="shared" si="10"/>
        <v>28.761374153634453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2770.5921360481925</v>
      </c>
      <c r="F8" s="56">
        <v>3008.3845895600566</v>
      </c>
      <c r="G8" s="57">
        <f t="shared" si="2"/>
        <v>5778.9767256082487</v>
      </c>
      <c r="H8" s="56">
        <v>89</v>
      </c>
      <c r="I8" s="56">
        <v>84</v>
      </c>
      <c r="J8" s="57">
        <f t="shared" si="3"/>
        <v>173</v>
      </c>
      <c r="K8" s="56">
        <v>0</v>
      </c>
      <c r="L8" s="56">
        <v>0</v>
      </c>
      <c r="M8" s="57">
        <f t="shared" si="4"/>
        <v>0</v>
      </c>
      <c r="N8" s="32">
        <f t="shared" si="5"/>
        <v>0.14412152185019728</v>
      </c>
      <c r="O8" s="32">
        <f t="shared" si="6"/>
        <v>0.16580602896605251</v>
      </c>
      <c r="P8" s="33">
        <f t="shared" si="7"/>
        <v>0.15465041547870501</v>
      </c>
      <c r="Q8" s="41"/>
      <c r="R8" s="58">
        <f t="shared" si="8"/>
        <v>31.130248719642612</v>
      </c>
      <c r="S8" s="58">
        <f t="shared" si="9"/>
        <v>35.81410225666734</v>
      </c>
      <c r="T8" s="58">
        <f t="shared" si="10"/>
        <v>33.404489743400283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3754.2420530594122</v>
      </c>
      <c r="F9" s="56">
        <v>3389.8805499117352</v>
      </c>
      <c r="G9" s="57">
        <f t="shared" si="2"/>
        <v>7144.122602971147</v>
      </c>
      <c r="H9" s="56">
        <v>89</v>
      </c>
      <c r="I9" s="56">
        <v>84</v>
      </c>
      <c r="J9" s="57">
        <f t="shared" si="3"/>
        <v>173</v>
      </c>
      <c r="K9" s="56">
        <v>0</v>
      </c>
      <c r="L9" s="56">
        <v>0</v>
      </c>
      <c r="M9" s="57">
        <f t="shared" si="4"/>
        <v>0</v>
      </c>
      <c r="N9" s="32">
        <f t="shared" si="5"/>
        <v>0.19528932860275761</v>
      </c>
      <c r="O9" s="32">
        <f t="shared" si="6"/>
        <v>0.18683204089019706</v>
      </c>
      <c r="P9" s="33">
        <f t="shared" si="7"/>
        <v>0.19118289988683224</v>
      </c>
      <c r="Q9" s="41"/>
      <c r="R9" s="58">
        <f t="shared" si="8"/>
        <v>42.182494978195642</v>
      </c>
      <c r="S9" s="58">
        <f t="shared" si="9"/>
        <v>40.355720832282564</v>
      </c>
      <c r="T9" s="58">
        <f t="shared" si="10"/>
        <v>41.29550637555576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4378.0025570486687</v>
      </c>
      <c r="F10" s="56">
        <v>3891.4104318011287</v>
      </c>
      <c r="G10" s="57">
        <f t="shared" si="2"/>
        <v>8269.4129888497973</v>
      </c>
      <c r="H10" s="56">
        <v>89</v>
      </c>
      <c r="I10" s="56">
        <v>84</v>
      </c>
      <c r="J10" s="57">
        <f t="shared" si="3"/>
        <v>173</v>
      </c>
      <c r="K10" s="56">
        <v>0</v>
      </c>
      <c r="L10" s="56">
        <v>0</v>
      </c>
      <c r="M10" s="57">
        <f t="shared" si="4"/>
        <v>0</v>
      </c>
      <c r="N10" s="32">
        <f t="shared" si="5"/>
        <v>0.22773629614277302</v>
      </c>
      <c r="O10" s="32">
        <f t="shared" si="6"/>
        <v>0.21447367900138495</v>
      </c>
      <c r="P10" s="33">
        <f t="shared" si="7"/>
        <v>0.22129664388915107</v>
      </c>
      <c r="Q10" s="41"/>
      <c r="R10" s="58">
        <f t="shared" si="8"/>
        <v>49.191039966838972</v>
      </c>
      <c r="S10" s="58">
        <f t="shared" si="9"/>
        <v>46.326314664299147</v>
      </c>
      <c r="T10" s="58">
        <f t="shared" si="10"/>
        <v>47.800075080056629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5469.4968830896532</v>
      </c>
      <c r="F11" s="56">
        <v>5071.803416059287</v>
      </c>
      <c r="G11" s="57">
        <f t="shared" si="2"/>
        <v>10541.300299148941</v>
      </c>
      <c r="H11" s="56">
        <v>89</v>
      </c>
      <c r="I11" s="56">
        <v>84</v>
      </c>
      <c r="J11" s="57">
        <f t="shared" si="3"/>
        <v>173</v>
      </c>
      <c r="K11" s="56">
        <v>0</v>
      </c>
      <c r="L11" s="56">
        <v>0</v>
      </c>
      <c r="M11" s="57">
        <f t="shared" si="4"/>
        <v>0</v>
      </c>
      <c r="N11" s="32">
        <f t="shared" si="5"/>
        <v>0.28451398684403106</v>
      </c>
      <c r="O11" s="32">
        <f t="shared" si="6"/>
        <v>0.27953061155529579</v>
      </c>
      <c r="P11" s="33">
        <f t="shared" si="7"/>
        <v>0.28209431329343132</v>
      </c>
      <c r="Q11" s="41"/>
      <c r="R11" s="58">
        <f t="shared" si="8"/>
        <v>61.455021158310707</v>
      </c>
      <c r="S11" s="58">
        <f t="shared" si="9"/>
        <v>60.378612095943893</v>
      </c>
      <c r="T11" s="58">
        <f t="shared" si="10"/>
        <v>60.932371671381162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5747.367926082452</v>
      </c>
      <c r="F12" s="56">
        <v>5236.4620663709529</v>
      </c>
      <c r="G12" s="57">
        <f t="shared" si="2"/>
        <v>10983.829992453404</v>
      </c>
      <c r="H12" s="56">
        <v>89</v>
      </c>
      <c r="I12" s="56">
        <v>82</v>
      </c>
      <c r="J12" s="57">
        <f t="shared" si="3"/>
        <v>171</v>
      </c>
      <c r="K12" s="56">
        <v>0</v>
      </c>
      <c r="L12" s="56">
        <v>0</v>
      </c>
      <c r="M12" s="57">
        <f t="shared" si="4"/>
        <v>0</v>
      </c>
      <c r="N12" s="32">
        <f t="shared" si="5"/>
        <v>0.29896836902218332</v>
      </c>
      <c r="O12" s="32">
        <f t="shared" si="6"/>
        <v>0.2956448772792995</v>
      </c>
      <c r="P12" s="33">
        <f t="shared" si="7"/>
        <v>0.29737464783553724</v>
      </c>
      <c r="Q12" s="41"/>
      <c r="R12" s="58">
        <f t="shared" si="8"/>
        <v>64.577167708791592</v>
      </c>
      <c r="S12" s="58">
        <f t="shared" si="9"/>
        <v>63.859293492328696</v>
      </c>
      <c r="T12" s="58">
        <f t="shared" si="10"/>
        <v>64.232923932476041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5886.8538818131692</v>
      </c>
      <c r="F13" s="56">
        <v>5325.0058698892926</v>
      </c>
      <c r="G13" s="57">
        <f t="shared" si="2"/>
        <v>11211.859751702461</v>
      </c>
      <c r="H13" s="56">
        <v>92</v>
      </c>
      <c r="I13" s="56">
        <v>88</v>
      </c>
      <c r="J13" s="57">
        <f t="shared" si="3"/>
        <v>180</v>
      </c>
      <c r="K13" s="56">
        <v>0</v>
      </c>
      <c r="L13" s="56">
        <v>0</v>
      </c>
      <c r="M13" s="57">
        <f t="shared" si="4"/>
        <v>0</v>
      </c>
      <c r="N13" s="32">
        <f t="shared" si="5"/>
        <v>0.29623862126676576</v>
      </c>
      <c r="O13" s="32">
        <f t="shared" si="6"/>
        <v>0.28014551083171785</v>
      </c>
      <c r="P13" s="33">
        <f t="shared" si="7"/>
        <v>0.28837087838740899</v>
      </c>
      <c r="Q13" s="41"/>
      <c r="R13" s="58">
        <f t="shared" si="8"/>
        <v>63.987542193621401</v>
      </c>
      <c r="S13" s="58">
        <f t="shared" si="9"/>
        <v>60.511430339651049</v>
      </c>
      <c r="T13" s="58">
        <f t="shared" si="10"/>
        <v>62.288109731680336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7030.1418467062049</v>
      </c>
      <c r="F14" s="56">
        <v>6321.5467892279285</v>
      </c>
      <c r="G14" s="57">
        <f t="shared" si="2"/>
        <v>13351.688635934133</v>
      </c>
      <c r="H14" s="56">
        <v>94</v>
      </c>
      <c r="I14" s="56">
        <v>85</v>
      </c>
      <c r="J14" s="57">
        <f t="shared" si="3"/>
        <v>179</v>
      </c>
      <c r="K14" s="56">
        <v>0</v>
      </c>
      <c r="L14" s="56">
        <v>0</v>
      </c>
      <c r="M14" s="57">
        <f t="shared" si="4"/>
        <v>0</v>
      </c>
      <c r="N14" s="32">
        <f t="shared" si="5"/>
        <v>0.34624418078734265</v>
      </c>
      <c r="O14" s="32">
        <f t="shared" si="6"/>
        <v>0.34431082729999613</v>
      </c>
      <c r="P14" s="33">
        <f t="shared" si="7"/>
        <v>0.34532610790228979</v>
      </c>
      <c r="Q14" s="41"/>
      <c r="R14" s="58">
        <f t="shared" si="8"/>
        <v>74.788743050066003</v>
      </c>
      <c r="S14" s="58">
        <f t="shared" si="9"/>
        <v>74.371138696799164</v>
      </c>
      <c r="T14" s="58">
        <f t="shared" si="10"/>
        <v>74.590439306894595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12486.122939096982</v>
      </c>
      <c r="F15" s="56">
        <v>10812.68540329805</v>
      </c>
      <c r="G15" s="57">
        <f t="shared" si="2"/>
        <v>23298.80834239503</v>
      </c>
      <c r="H15" s="56">
        <v>173</v>
      </c>
      <c r="I15" s="56">
        <v>164</v>
      </c>
      <c r="J15" s="57">
        <f t="shared" si="3"/>
        <v>337</v>
      </c>
      <c r="K15" s="56">
        <v>84</v>
      </c>
      <c r="L15" s="56">
        <v>84</v>
      </c>
      <c r="M15" s="57">
        <f t="shared" si="4"/>
        <v>168</v>
      </c>
      <c r="N15" s="32">
        <f t="shared" si="5"/>
        <v>0.21453819482984504</v>
      </c>
      <c r="O15" s="32">
        <f t="shared" si="6"/>
        <v>0.1922050164124369</v>
      </c>
      <c r="P15" s="33">
        <f t="shared" si="7"/>
        <v>0.20356126670856076</v>
      </c>
      <c r="Q15" s="41"/>
      <c r="R15" s="58">
        <f t="shared" si="8"/>
        <v>48.584135949793705</v>
      </c>
      <c r="S15" s="58">
        <f t="shared" si="9"/>
        <v>43.599537916524397</v>
      </c>
      <c r="T15" s="58">
        <f t="shared" si="10"/>
        <v>46.136254143356496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23609.312250874929</v>
      </c>
      <c r="F16" s="56">
        <v>20833.063992984949</v>
      </c>
      <c r="G16" s="57">
        <f t="shared" si="2"/>
        <v>44442.376243859879</v>
      </c>
      <c r="H16" s="56">
        <v>178</v>
      </c>
      <c r="I16" s="56">
        <v>165</v>
      </c>
      <c r="J16" s="57">
        <f t="shared" si="3"/>
        <v>343</v>
      </c>
      <c r="K16" s="56">
        <v>165</v>
      </c>
      <c r="L16" s="56">
        <v>177</v>
      </c>
      <c r="M16" s="57">
        <f t="shared" si="4"/>
        <v>342</v>
      </c>
      <c r="N16" s="32">
        <f t="shared" si="5"/>
        <v>0.29746638759796051</v>
      </c>
      <c r="O16" s="32">
        <f t="shared" si="6"/>
        <v>0.26193250846138794</v>
      </c>
      <c r="P16" s="33">
        <f t="shared" si="7"/>
        <v>0.27968066407302444</v>
      </c>
      <c r="Q16" s="41"/>
      <c r="R16" s="58">
        <f t="shared" si="8"/>
        <v>68.831814142492505</v>
      </c>
      <c r="S16" s="58">
        <f t="shared" si="9"/>
        <v>60.915391792353653</v>
      </c>
      <c r="T16" s="58">
        <f t="shared" si="10"/>
        <v>64.87938137789763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25387.531496458829</v>
      </c>
      <c r="F17" s="56">
        <v>22582.59369909727</v>
      </c>
      <c r="G17" s="57">
        <f t="shared" si="2"/>
        <v>47970.125195556102</v>
      </c>
      <c r="H17" s="56">
        <v>176</v>
      </c>
      <c r="I17" s="56">
        <v>164</v>
      </c>
      <c r="J17" s="57">
        <f t="shared" si="3"/>
        <v>340</v>
      </c>
      <c r="K17" s="56">
        <v>165</v>
      </c>
      <c r="L17" s="56">
        <v>179</v>
      </c>
      <c r="M17" s="57">
        <f t="shared" si="4"/>
        <v>344</v>
      </c>
      <c r="N17" s="32">
        <f t="shared" ref="N17:N81" si="11">+E17/(H17*216+K17*248)</f>
        <v>0.32162171248174254</v>
      </c>
      <c r="O17" s="32">
        <f t="shared" si="0"/>
        <v>0.28293316752402115</v>
      </c>
      <c r="P17" s="33">
        <f t="shared" ref="P17:P80" si="12">+G17/(J17*216+M17*248)</f>
        <v>0.30217021011109213</v>
      </c>
      <c r="Q17" s="41"/>
      <c r="R17" s="58">
        <f t="shared" si="8"/>
        <v>74.450238992547881</v>
      </c>
      <c r="S17" s="58">
        <f t="shared" si="9"/>
        <v>65.838465595035771</v>
      </c>
      <c r="T17" s="58">
        <f t="shared" si="10"/>
        <v>70.131761981807173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32179.403162467275</v>
      </c>
      <c r="F18" s="56">
        <v>27793.337092298698</v>
      </c>
      <c r="G18" s="57">
        <f t="shared" si="2"/>
        <v>59972.740254765973</v>
      </c>
      <c r="H18" s="56">
        <v>170</v>
      </c>
      <c r="I18" s="56">
        <v>163</v>
      </c>
      <c r="J18" s="57">
        <f t="shared" si="3"/>
        <v>333</v>
      </c>
      <c r="K18" s="56">
        <v>165</v>
      </c>
      <c r="L18" s="56">
        <v>174</v>
      </c>
      <c r="M18" s="57">
        <f t="shared" si="4"/>
        <v>339</v>
      </c>
      <c r="N18" s="32">
        <f t="shared" si="11"/>
        <v>0.41446938643054193</v>
      </c>
      <c r="O18" s="32">
        <f t="shared" si="0"/>
        <v>0.35468781383740045</v>
      </c>
      <c r="P18" s="33">
        <f t="shared" si="12"/>
        <v>0.38444064265875622</v>
      </c>
      <c r="Q18" s="41"/>
      <c r="R18" s="58">
        <f t="shared" si="8"/>
        <v>96.057919887962015</v>
      </c>
      <c r="S18" s="58">
        <f t="shared" si="9"/>
        <v>82.472810362904141</v>
      </c>
      <c r="T18" s="58">
        <f t="shared" si="10"/>
        <v>89.245149188639843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38650.318325352164</v>
      </c>
      <c r="F19" s="56">
        <v>36224.37983270557</v>
      </c>
      <c r="G19" s="57">
        <f t="shared" si="2"/>
        <v>74874.698158057727</v>
      </c>
      <c r="H19" s="56">
        <v>170</v>
      </c>
      <c r="I19" s="56">
        <v>163</v>
      </c>
      <c r="J19" s="57">
        <f t="shared" si="3"/>
        <v>333</v>
      </c>
      <c r="K19" s="56">
        <v>165</v>
      </c>
      <c r="L19" s="56">
        <v>184</v>
      </c>
      <c r="M19" s="57">
        <f t="shared" si="4"/>
        <v>349</v>
      </c>
      <c r="N19" s="32">
        <f t="shared" si="11"/>
        <v>0.4978145070241134</v>
      </c>
      <c r="O19" s="32">
        <f t="shared" si="0"/>
        <v>0.44809970104781754</v>
      </c>
      <c r="P19" s="33">
        <f t="shared" si="12"/>
        <v>0.47245518777169188</v>
      </c>
      <c r="Q19" s="41"/>
      <c r="R19" s="58">
        <f t="shared" si="8"/>
        <v>115.37408455329005</v>
      </c>
      <c r="S19" s="58">
        <f t="shared" si="9"/>
        <v>104.39302545448291</v>
      </c>
      <c r="T19" s="58">
        <f t="shared" si="10"/>
        <v>109.78694744583244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48191.51087458308</v>
      </c>
      <c r="F20" s="56">
        <v>50661.483235909065</v>
      </c>
      <c r="G20" s="57">
        <f t="shared" si="2"/>
        <v>98852.994110492145</v>
      </c>
      <c r="H20" s="56">
        <v>298</v>
      </c>
      <c r="I20" s="56">
        <v>302</v>
      </c>
      <c r="J20" s="57">
        <f t="shared" si="3"/>
        <v>600</v>
      </c>
      <c r="K20" s="56">
        <v>165</v>
      </c>
      <c r="L20" s="56">
        <v>184</v>
      </c>
      <c r="M20" s="57">
        <f t="shared" si="4"/>
        <v>349</v>
      </c>
      <c r="N20" s="32">
        <f t="shared" si="11"/>
        <v>0.4577113334338489</v>
      </c>
      <c r="O20" s="32">
        <f t="shared" si="0"/>
        <v>0.45696964962394526</v>
      </c>
      <c r="P20" s="33">
        <f t="shared" si="12"/>
        <v>0.45733092504576478</v>
      </c>
      <c r="Q20" s="41"/>
      <c r="R20" s="58">
        <f t="shared" si="8"/>
        <v>104.08533666216648</v>
      </c>
      <c r="S20" s="58">
        <f t="shared" si="9"/>
        <v>104.24173505331083</v>
      </c>
      <c r="T20" s="58">
        <f t="shared" si="10"/>
        <v>104.16543109640901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44396.644297816529</v>
      </c>
      <c r="F21" s="56">
        <v>50035.718894178193</v>
      </c>
      <c r="G21" s="57">
        <f t="shared" si="2"/>
        <v>94432.363191994722</v>
      </c>
      <c r="H21" s="56">
        <v>296</v>
      </c>
      <c r="I21" s="56">
        <v>301</v>
      </c>
      <c r="J21" s="57">
        <f t="shared" si="3"/>
        <v>597</v>
      </c>
      <c r="K21" s="56">
        <v>165</v>
      </c>
      <c r="L21" s="56">
        <v>184</v>
      </c>
      <c r="M21" s="57">
        <f t="shared" si="4"/>
        <v>349</v>
      </c>
      <c r="N21" s="32">
        <f t="shared" si="11"/>
        <v>0.42340585467514047</v>
      </c>
      <c r="O21" s="32">
        <f t="shared" si="0"/>
        <v>0.45220626576330519</v>
      </c>
      <c r="P21" s="33">
        <f t="shared" si="12"/>
        <v>0.4381930877941696</v>
      </c>
      <c r="Q21" s="41"/>
      <c r="R21" s="58">
        <f t="shared" si="8"/>
        <v>96.305085244721326</v>
      </c>
      <c r="S21" s="58">
        <f t="shared" si="9"/>
        <v>103.16643070964577</v>
      </c>
      <c r="T21" s="58">
        <f t="shared" si="10"/>
        <v>99.822794071876032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42741.466243354531</v>
      </c>
      <c r="F22" s="56">
        <v>47196.551933000403</v>
      </c>
      <c r="G22" s="57">
        <f t="shared" si="2"/>
        <v>89938.018176354934</v>
      </c>
      <c r="H22" s="56">
        <v>296</v>
      </c>
      <c r="I22" s="56">
        <v>300</v>
      </c>
      <c r="J22" s="57">
        <f t="shared" si="3"/>
        <v>596</v>
      </c>
      <c r="K22" s="56">
        <v>165</v>
      </c>
      <c r="L22" s="56">
        <v>184</v>
      </c>
      <c r="M22" s="57">
        <f t="shared" si="4"/>
        <v>349</v>
      </c>
      <c r="N22" s="32">
        <f t="shared" si="11"/>
        <v>0.40762060581516107</v>
      </c>
      <c r="O22" s="32">
        <f t="shared" si="0"/>
        <v>0.42738112080737833</v>
      </c>
      <c r="P22" s="33">
        <f t="shared" si="12"/>
        <v>0.41775676385286192</v>
      </c>
      <c r="Q22" s="41"/>
      <c r="R22" s="58">
        <f t="shared" si="8"/>
        <v>92.714677317471867</v>
      </c>
      <c r="S22" s="58">
        <f t="shared" si="9"/>
        <v>97.513537051653728</v>
      </c>
      <c r="T22" s="58">
        <f t="shared" si="10"/>
        <v>95.172506006724802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39843.547437434543</v>
      </c>
      <c r="F23" s="56">
        <v>39404.461990333126</v>
      </c>
      <c r="G23" s="57">
        <f t="shared" si="2"/>
        <v>79248.009427767669</v>
      </c>
      <c r="H23" s="56">
        <v>294</v>
      </c>
      <c r="I23" s="56">
        <v>289</v>
      </c>
      <c r="J23" s="57">
        <f t="shared" si="3"/>
        <v>583</v>
      </c>
      <c r="K23" s="56">
        <v>165</v>
      </c>
      <c r="L23" s="56">
        <v>184</v>
      </c>
      <c r="M23" s="57">
        <f t="shared" si="4"/>
        <v>349</v>
      </c>
      <c r="N23" s="32">
        <f t="shared" si="11"/>
        <v>0.38155546078903835</v>
      </c>
      <c r="O23" s="32">
        <f t="shared" si="0"/>
        <v>0.36466704292527141</v>
      </c>
      <c r="P23" s="33">
        <f t="shared" si="12"/>
        <v>0.37296691184002101</v>
      </c>
      <c r="Q23" s="41"/>
      <c r="R23" s="58">
        <f t="shared" si="8"/>
        <v>86.805114242776781</v>
      </c>
      <c r="S23" s="58">
        <f t="shared" si="9"/>
        <v>83.30753063495375</v>
      </c>
      <c r="T23" s="58">
        <f t="shared" si="10"/>
        <v>85.030053034085483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37483.988449909179</v>
      </c>
      <c r="F24" s="56">
        <v>36399.377986168431</v>
      </c>
      <c r="G24" s="57">
        <f t="shared" si="2"/>
        <v>73883.366436077602</v>
      </c>
      <c r="H24" s="56">
        <v>301</v>
      </c>
      <c r="I24" s="56">
        <v>290</v>
      </c>
      <c r="J24" s="57">
        <f t="shared" si="3"/>
        <v>591</v>
      </c>
      <c r="K24" s="56">
        <v>163</v>
      </c>
      <c r="L24" s="56">
        <v>184</v>
      </c>
      <c r="M24" s="57">
        <f t="shared" si="4"/>
        <v>347</v>
      </c>
      <c r="N24" s="32">
        <f t="shared" si="11"/>
        <v>0.35550064918350888</v>
      </c>
      <c r="O24" s="32">
        <f t="shared" si="0"/>
        <v>0.33618459053281025</v>
      </c>
      <c r="P24" s="33">
        <f t="shared" si="12"/>
        <v>0.34571463668899077</v>
      </c>
      <c r="Q24" s="41"/>
      <c r="R24" s="58">
        <f t="shared" si="8"/>
        <v>80.784457866183573</v>
      </c>
      <c r="S24" s="58">
        <f t="shared" si="9"/>
        <v>76.791936679680234</v>
      </c>
      <c r="T24" s="58">
        <f t="shared" si="10"/>
        <v>78.766915177055012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35754.018928133839</v>
      </c>
      <c r="F25" s="56">
        <v>34934.723269145419</v>
      </c>
      <c r="G25" s="57">
        <f t="shared" si="2"/>
        <v>70688.742197279265</v>
      </c>
      <c r="H25" s="56">
        <v>301</v>
      </c>
      <c r="I25" s="56">
        <v>297</v>
      </c>
      <c r="J25" s="57">
        <f t="shared" si="3"/>
        <v>598</v>
      </c>
      <c r="K25" s="56">
        <v>157</v>
      </c>
      <c r="L25" s="56">
        <v>184</v>
      </c>
      <c r="M25" s="57">
        <f t="shared" si="4"/>
        <v>341</v>
      </c>
      <c r="N25" s="32">
        <f t="shared" si="11"/>
        <v>0.34394738848828149</v>
      </c>
      <c r="O25" s="32">
        <f t="shared" si="0"/>
        <v>0.31821324846193816</v>
      </c>
      <c r="P25" s="33">
        <f t="shared" si="12"/>
        <v>0.33072922763259005</v>
      </c>
      <c r="Q25" s="41"/>
      <c r="R25" s="58">
        <f t="shared" si="8"/>
        <v>78.065543511209256</v>
      </c>
      <c r="S25" s="58">
        <f t="shared" si="9"/>
        <v>72.629362305915635</v>
      </c>
      <c r="T25" s="58">
        <f t="shared" si="10"/>
        <v>75.280875609456089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34441.891578957315</v>
      </c>
      <c r="F26" s="56">
        <v>33151.089840434084</v>
      </c>
      <c r="G26" s="57">
        <f t="shared" si="2"/>
        <v>67592.981419391406</v>
      </c>
      <c r="H26" s="56">
        <v>301</v>
      </c>
      <c r="I26" s="56">
        <v>296</v>
      </c>
      <c r="J26" s="57">
        <f t="shared" si="3"/>
        <v>597</v>
      </c>
      <c r="K26" s="56">
        <v>159</v>
      </c>
      <c r="L26" s="56">
        <v>183</v>
      </c>
      <c r="M26" s="57">
        <f t="shared" si="4"/>
        <v>342</v>
      </c>
      <c r="N26" s="32">
        <f t="shared" si="11"/>
        <v>0.32975156612819118</v>
      </c>
      <c r="O26" s="32">
        <f t="shared" si="0"/>
        <v>0.30324816904897628</v>
      </c>
      <c r="P26" s="33">
        <f t="shared" si="12"/>
        <v>0.31619784728954475</v>
      </c>
      <c r="Q26" s="41"/>
      <c r="R26" s="58">
        <f t="shared" si="8"/>
        <v>74.873677345559386</v>
      </c>
      <c r="S26" s="58">
        <f t="shared" si="9"/>
        <v>69.208955825540883</v>
      </c>
      <c r="T26" s="58">
        <f t="shared" si="10"/>
        <v>71.984005771449844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29754.939557791353</v>
      </c>
      <c r="F27" s="56">
        <v>31335.011199550572</v>
      </c>
      <c r="G27" s="57">
        <f t="shared" si="2"/>
        <v>61089.950757341925</v>
      </c>
      <c r="H27" s="56">
        <v>300</v>
      </c>
      <c r="I27" s="56">
        <v>294</v>
      </c>
      <c r="J27" s="57">
        <f t="shared" si="3"/>
        <v>594</v>
      </c>
      <c r="K27" s="56">
        <v>173</v>
      </c>
      <c r="L27" s="56">
        <v>184</v>
      </c>
      <c r="M27" s="57">
        <f t="shared" si="4"/>
        <v>357</v>
      </c>
      <c r="N27" s="32">
        <f t="shared" si="11"/>
        <v>0.27626587274187914</v>
      </c>
      <c r="O27" s="32">
        <f t="shared" si="0"/>
        <v>0.28711892683945328</v>
      </c>
      <c r="P27" s="33">
        <f t="shared" si="12"/>
        <v>0.28172823629100685</v>
      </c>
      <c r="Q27" s="41"/>
      <c r="R27" s="58">
        <f t="shared" si="8"/>
        <v>62.906848959389755</v>
      </c>
      <c r="S27" s="58">
        <f t="shared" si="9"/>
        <v>65.554416735461444</v>
      </c>
      <c r="T27" s="58">
        <f t="shared" si="10"/>
        <v>64.237592804775943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11599.056147147048</v>
      </c>
      <c r="F28" s="56">
        <v>11090.751765370269</v>
      </c>
      <c r="G28" s="57">
        <f t="shared" si="2"/>
        <v>22689.807912517317</v>
      </c>
      <c r="H28" s="56">
        <v>170</v>
      </c>
      <c r="I28" s="56">
        <v>168</v>
      </c>
      <c r="J28" s="57">
        <f t="shared" si="3"/>
        <v>338</v>
      </c>
      <c r="K28" s="56">
        <v>0</v>
      </c>
      <c r="L28" s="56">
        <v>0</v>
      </c>
      <c r="M28" s="57">
        <f t="shared" si="4"/>
        <v>0</v>
      </c>
      <c r="N28" s="32">
        <f t="shared" si="11"/>
        <v>0.31587843537982158</v>
      </c>
      <c r="O28" s="32">
        <f t="shared" si="0"/>
        <v>0.30563138683229357</v>
      </c>
      <c r="P28" s="33">
        <f t="shared" si="12"/>
        <v>0.31078522781773665</v>
      </c>
      <c r="Q28" s="41"/>
      <c r="R28" s="58">
        <f t="shared" si="8"/>
        <v>68.229742042041465</v>
      </c>
      <c r="S28" s="58">
        <f t="shared" si="9"/>
        <v>66.016379555775416</v>
      </c>
      <c r="T28" s="58">
        <f t="shared" si="10"/>
        <v>67.129609208631109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11327.853820025904</v>
      </c>
      <c r="F29" s="56">
        <v>10591.65337728399</v>
      </c>
      <c r="G29" s="57">
        <f t="shared" si="2"/>
        <v>21919.507197309897</v>
      </c>
      <c r="H29" s="56">
        <v>162</v>
      </c>
      <c r="I29" s="56">
        <v>170</v>
      </c>
      <c r="J29" s="57">
        <f t="shared" si="3"/>
        <v>332</v>
      </c>
      <c r="K29" s="56">
        <v>0</v>
      </c>
      <c r="L29" s="56">
        <v>0</v>
      </c>
      <c r="M29" s="57">
        <f t="shared" si="4"/>
        <v>0</v>
      </c>
      <c r="N29" s="32">
        <f t="shared" si="11"/>
        <v>0.32372696102040194</v>
      </c>
      <c r="O29" s="32">
        <f t="shared" si="0"/>
        <v>0.28844371942494529</v>
      </c>
      <c r="P29" s="33">
        <f t="shared" si="12"/>
        <v>0.30566024092634281</v>
      </c>
      <c r="Q29" s="41"/>
      <c r="R29" s="58">
        <f t="shared" si="8"/>
        <v>69.925023580406815</v>
      </c>
      <c r="S29" s="58">
        <f t="shared" si="9"/>
        <v>62.303843395788178</v>
      </c>
      <c r="T29" s="58">
        <f t="shared" si="10"/>
        <v>66.022612040090053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11073.830204024269</v>
      </c>
      <c r="F30" s="56">
        <v>10501.586965896018</v>
      </c>
      <c r="G30" s="57">
        <f t="shared" si="2"/>
        <v>21575.417169920285</v>
      </c>
      <c r="H30" s="56">
        <v>165</v>
      </c>
      <c r="I30" s="56">
        <v>169</v>
      </c>
      <c r="J30" s="57">
        <f t="shared" si="3"/>
        <v>334</v>
      </c>
      <c r="K30" s="56">
        <v>0</v>
      </c>
      <c r="L30" s="56">
        <v>0</v>
      </c>
      <c r="M30" s="57">
        <f t="shared" si="4"/>
        <v>0</v>
      </c>
      <c r="N30" s="32">
        <f t="shared" si="11"/>
        <v>0.31071352985477746</v>
      </c>
      <c r="O30" s="32">
        <f t="shared" si="0"/>
        <v>0.28768318447008595</v>
      </c>
      <c r="P30" s="33">
        <f t="shared" si="12"/>
        <v>0.2990604509026431</v>
      </c>
      <c r="Q30" s="41"/>
      <c r="R30" s="58">
        <f t="shared" si="8"/>
        <v>67.114122448631932</v>
      </c>
      <c r="S30" s="58">
        <f t="shared" si="9"/>
        <v>62.139567845538572</v>
      </c>
      <c r="T30" s="58">
        <f t="shared" si="10"/>
        <v>64.597057394970918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10210.695591103442</v>
      </c>
      <c r="F31" s="56">
        <v>9848.2391277731567</v>
      </c>
      <c r="G31" s="57">
        <f t="shared" si="2"/>
        <v>20058.934718876597</v>
      </c>
      <c r="H31" s="56">
        <v>167</v>
      </c>
      <c r="I31" s="56">
        <v>169</v>
      </c>
      <c r="J31" s="57">
        <f t="shared" si="3"/>
        <v>336</v>
      </c>
      <c r="K31" s="56">
        <v>0</v>
      </c>
      <c r="L31" s="56">
        <v>0</v>
      </c>
      <c r="M31" s="57">
        <f t="shared" si="4"/>
        <v>0</v>
      </c>
      <c r="N31" s="32">
        <f t="shared" si="11"/>
        <v>0.28306430447725223</v>
      </c>
      <c r="O31" s="32">
        <f t="shared" si="0"/>
        <v>0.26978520512199095</v>
      </c>
      <c r="P31" s="33">
        <f t="shared" si="12"/>
        <v>0.27638523367058804</v>
      </c>
      <c r="Q31" s="41"/>
      <c r="R31" s="58">
        <f t="shared" si="8"/>
        <v>61.141889767086482</v>
      </c>
      <c r="S31" s="58">
        <f t="shared" si="9"/>
        <v>58.273604306350038</v>
      </c>
      <c r="T31" s="58">
        <f t="shared" si="10"/>
        <v>59.699210472847014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9862.3781497752025</v>
      </c>
      <c r="F32" s="56">
        <v>9179.621185049471</v>
      </c>
      <c r="G32" s="57">
        <f t="shared" si="2"/>
        <v>19041.999334824672</v>
      </c>
      <c r="H32" s="56">
        <v>168</v>
      </c>
      <c r="I32" s="56">
        <v>168</v>
      </c>
      <c r="J32" s="57">
        <f t="shared" si="3"/>
        <v>336</v>
      </c>
      <c r="K32" s="56">
        <v>0</v>
      </c>
      <c r="L32" s="56">
        <v>0</v>
      </c>
      <c r="M32" s="57">
        <f t="shared" si="4"/>
        <v>0</v>
      </c>
      <c r="N32" s="32">
        <f t="shared" si="11"/>
        <v>0.27178070298101858</v>
      </c>
      <c r="O32" s="32">
        <f t="shared" si="0"/>
        <v>0.25296575135167193</v>
      </c>
      <c r="P32" s="33">
        <f t="shared" si="12"/>
        <v>0.26237322716634526</v>
      </c>
      <c r="Q32" s="41"/>
      <c r="R32" s="58">
        <f t="shared" si="8"/>
        <v>58.704631843900017</v>
      </c>
      <c r="S32" s="58">
        <f t="shared" si="9"/>
        <v>54.640602291961137</v>
      </c>
      <c r="T32" s="58">
        <f t="shared" si="10"/>
        <v>56.672617067930574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7944.2592716424624</v>
      </c>
      <c r="F33" s="56">
        <v>6971.2768439462307</v>
      </c>
      <c r="G33" s="57">
        <f t="shared" si="2"/>
        <v>14915.536115588693</v>
      </c>
      <c r="H33" s="56">
        <v>159</v>
      </c>
      <c r="I33" s="56">
        <v>168</v>
      </c>
      <c r="J33" s="57">
        <f t="shared" si="3"/>
        <v>327</v>
      </c>
      <c r="K33" s="56">
        <v>0</v>
      </c>
      <c r="L33" s="56">
        <v>0</v>
      </c>
      <c r="M33" s="57">
        <f t="shared" si="4"/>
        <v>0</v>
      </c>
      <c r="N33" s="32">
        <f t="shared" si="11"/>
        <v>0.23131432773242669</v>
      </c>
      <c r="O33" s="32">
        <f t="shared" si="0"/>
        <v>0.19210970138740716</v>
      </c>
      <c r="P33" s="33">
        <f t="shared" si="12"/>
        <v>0.2111725013533341</v>
      </c>
      <c r="Q33" s="41"/>
      <c r="R33" s="58">
        <f t="shared" si="8"/>
        <v>49.963894790204165</v>
      </c>
      <c r="S33" s="58">
        <f t="shared" si="9"/>
        <v>41.495695499679947</v>
      </c>
      <c r="T33" s="58">
        <f t="shared" si="10"/>
        <v>45.613260292320163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3458.6025665260104</v>
      </c>
      <c r="F34" s="56">
        <v>3328.1005239146093</v>
      </c>
      <c r="G34" s="57">
        <f t="shared" si="2"/>
        <v>6786.7030904406201</v>
      </c>
      <c r="H34" s="56">
        <v>161</v>
      </c>
      <c r="I34" s="56">
        <v>172</v>
      </c>
      <c r="J34" s="57">
        <f t="shared" si="3"/>
        <v>333</v>
      </c>
      <c r="K34" s="56">
        <v>0</v>
      </c>
      <c r="L34" s="56">
        <v>0</v>
      </c>
      <c r="M34" s="57">
        <f t="shared" si="4"/>
        <v>0</v>
      </c>
      <c r="N34" s="32">
        <f t="shared" si="11"/>
        <v>9.9453719994421735E-2</v>
      </c>
      <c r="O34" s="32">
        <f t="shared" si="0"/>
        <v>8.9580655790121907E-2</v>
      </c>
      <c r="P34" s="33">
        <f t="shared" si="12"/>
        <v>9.4354119264272882E-2</v>
      </c>
      <c r="Q34" s="41"/>
      <c r="R34" s="58">
        <f t="shared" si="8"/>
        <v>21.482003518795096</v>
      </c>
      <c r="S34" s="58">
        <f t="shared" si="9"/>
        <v>19.349421650666333</v>
      </c>
      <c r="T34" s="58">
        <f t="shared" si="10"/>
        <v>20.380489761082945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1661.470658812754</v>
      </c>
      <c r="F35" s="56">
        <v>1889.4304315647123</v>
      </c>
      <c r="G35" s="57">
        <f t="shared" si="2"/>
        <v>3550.9010903774661</v>
      </c>
      <c r="H35" s="56">
        <v>167</v>
      </c>
      <c r="I35" s="56">
        <v>173</v>
      </c>
      <c r="J35" s="57">
        <f t="shared" si="3"/>
        <v>340</v>
      </c>
      <c r="K35" s="56">
        <v>0</v>
      </c>
      <c r="L35" s="56">
        <v>0</v>
      </c>
      <c r="M35" s="57">
        <f t="shared" si="4"/>
        <v>0</v>
      </c>
      <c r="N35" s="32">
        <f t="shared" si="11"/>
        <v>4.6059843058681361E-2</v>
      </c>
      <c r="O35" s="32">
        <f t="shared" si="0"/>
        <v>5.0562792538126532E-2</v>
      </c>
      <c r="P35" s="33">
        <f t="shared" si="12"/>
        <v>4.8351049705575522E-2</v>
      </c>
      <c r="Q35" s="41"/>
      <c r="R35" s="58">
        <f t="shared" si="8"/>
        <v>9.9489261006751732</v>
      </c>
      <c r="S35" s="58">
        <f t="shared" si="9"/>
        <v>10.921563188235332</v>
      </c>
      <c r="T35" s="58">
        <f t="shared" si="10"/>
        <v>10.443826736404311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404.12066751391359</v>
      </c>
      <c r="F36" s="61">
        <v>408.99999999905151</v>
      </c>
      <c r="G36" s="62">
        <f t="shared" si="2"/>
        <v>813.12066751296516</v>
      </c>
      <c r="H36" s="61">
        <v>167</v>
      </c>
      <c r="I36" s="61">
        <v>173</v>
      </c>
      <c r="J36" s="62">
        <f t="shared" si="3"/>
        <v>340</v>
      </c>
      <c r="K36" s="61">
        <v>0</v>
      </c>
      <c r="L36" s="61">
        <v>0</v>
      </c>
      <c r="M36" s="62">
        <f t="shared" si="4"/>
        <v>0</v>
      </c>
      <c r="N36" s="34">
        <f t="shared" si="11"/>
        <v>1.1203167762084541E-2</v>
      </c>
      <c r="O36" s="34">
        <f t="shared" si="0"/>
        <v>1.0945193748636574E-2</v>
      </c>
      <c r="P36" s="35">
        <f t="shared" si="12"/>
        <v>1.107190451406543E-2</v>
      </c>
      <c r="Q36" s="41"/>
      <c r="R36" s="58">
        <f t="shared" si="8"/>
        <v>2.4198842366102609</v>
      </c>
      <c r="S36" s="58">
        <f t="shared" si="9"/>
        <v>2.3641618497054999</v>
      </c>
      <c r="T36" s="58">
        <f t="shared" si="10"/>
        <v>2.3915313750381326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12328.391408424999</v>
      </c>
      <c r="F37" s="56">
        <v>14461.943388305706</v>
      </c>
      <c r="G37" s="65">
        <f t="shared" si="2"/>
        <v>26790.334796730705</v>
      </c>
      <c r="H37" s="64">
        <v>110</v>
      </c>
      <c r="I37" s="64">
        <v>126</v>
      </c>
      <c r="J37" s="65">
        <f t="shared" si="3"/>
        <v>236</v>
      </c>
      <c r="K37" s="64">
        <v>84</v>
      </c>
      <c r="L37" s="64">
        <v>82</v>
      </c>
      <c r="M37" s="65">
        <f t="shared" si="4"/>
        <v>166</v>
      </c>
      <c r="N37" s="30">
        <f t="shared" si="11"/>
        <v>0.27647092322445727</v>
      </c>
      <c r="O37" s="30">
        <f t="shared" si="0"/>
        <v>0.30412902482136833</v>
      </c>
      <c r="P37" s="31">
        <f t="shared" si="12"/>
        <v>0.2907442133696248</v>
      </c>
      <c r="Q37" s="41"/>
      <c r="R37" s="58">
        <f t="shared" si="8"/>
        <v>63.548409321778344</v>
      </c>
      <c r="S37" s="58">
        <f t="shared" si="9"/>
        <v>69.528573982238967</v>
      </c>
      <c r="T37" s="58">
        <f t="shared" si="10"/>
        <v>66.642623872464441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11738.459857025469</v>
      </c>
      <c r="F38" s="56">
        <v>13969.513223491236</v>
      </c>
      <c r="G38" s="57">
        <f t="shared" si="2"/>
        <v>25707.973080516706</v>
      </c>
      <c r="H38" s="56">
        <v>126</v>
      </c>
      <c r="I38" s="56">
        <v>126</v>
      </c>
      <c r="J38" s="57">
        <f t="shared" si="3"/>
        <v>252</v>
      </c>
      <c r="K38" s="56">
        <v>84</v>
      </c>
      <c r="L38" s="56">
        <v>86</v>
      </c>
      <c r="M38" s="57">
        <f t="shared" si="4"/>
        <v>170</v>
      </c>
      <c r="N38" s="32">
        <f t="shared" si="11"/>
        <v>0.24430694008128268</v>
      </c>
      <c r="O38" s="32">
        <f t="shared" si="0"/>
        <v>0.28777013067508317</v>
      </c>
      <c r="P38" s="33">
        <f t="shared" si="12"/>
        <v>0.26615012713803116</v>
      </c>
      <c r="Q38" s="41"/>
      <c r="R38" s="58">
        <f t="shared" si="8"/>
        <v>55.89742789059747</v>
      </c>
      <c r="S38" s="58">
        <f t="shared" si="9"/>
        <v>65.893930299486968</v>
      </c>
      <c r="T38" s="58">
        <f t="shared" si="10"/>
        <v>60.919367489376079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11403.782166829715</v>
      </c>
      <c r="F39" s="56">
        <v>13684.388057951019</v>
      </c>
      <c r="G39" s="57">
        <f t="shared" si="2"/>
        <v>25088.170224780733</v>
      </c>
      <c r="H39" s="56">
        <v>126</v>
      </c>
      <c r="I39" s="56">
        <v>126</v>
      </c>
      <c r="J39" s="57">
        <f t="shared" si="3"/>
        <v>252</v>
      </c>
      <c r="K39" s="56">
        <v>84</v>
      </c>
      <c r="L39" s="56">
        <v>84</v>
      </c>
      <c r="M39" s="57">
        <f t="shared" si="4"/>
        <v>168</v>
      </c>
      <c r="N39" s="32">
        <f t="shared" si="11"/>
        <v>0.23734145368859713</v>
      </c>
      <c r="O39" s="32">
        <f t="shared" si="0"/>
        <v>0.28480661126271684</v>
      </c>
      <c r="P39" s="33">
        <f t="shared" si="12"/>
        <v>0.26107403247565697</v>
      </c>
      <c r="Q39" s="41"/>
      <c r="R39" s="58">
        <f t="shared" si="8"/>
        <v>54.303724603951025</v>
      </c>
      <c r="S39" s="58">
        <f t="shared" si="9"/>
        <v>65.163752656909608</v>
      </c>
      <c r="T39" s="58">
        <f t="shared" si="10"/>
        <v>59.733738630430317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11254.269957658724</v>
      </c>
      <c r="F40" s="56">
        <v>13594.674531300763</v>
      </c>
      <c r="G40" s="57">
        <f t="shared" si="2"/>
        <v>24848.944488959489</v>
      </c>
      <c r="H40" s="56">
        <v>126</v>
      </c>
      <c r="I40" s="56">
        <v>139</v>
      </c>
      <c r="J40" s="57">
        <f t="shared" si="3"/>
        <v>265</v>
      </c>
      <c r="K40" s="56">
        <v>80</v>
      </c>
      <c r="L40" s="56">
        <v>84</v>
      </c>
      <c r="M40" s="57">
        <f t="shared" si="4"/>
        <v>164</v>
      </c>
      <c r="N40" s="32">
        <f t="shared" si="11"/>
        <v>0.23916758665544721</v>
      </c>
      <c r="O40" s="32">
        <f t="shared" si="0"/>
        <v>0.26731702318901923</v>
      </c>
      <c r="P40" s="33">
        <f t="shared" si="12"/>
        <v>0.25378854980961973</v>
      </c>
      <c r="Q40" s="41"/>
      <c r="R40" s="58">
        <f t="shared" si="8"/>
        <v>54.632378435236525</v>
      </c>
      <c r="S40" s="58">
        <f t="shared" si="9"/>
        <v>60.962666059644675</v>
      </c>
      <c r="T40" s="58">
        <f t="shared" si="10"/>
        <v>57.922947526712093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11178.474119500341</v>
      </c>
      <c r="F41" s="56">
        <v>13443.120896751519</v>
      </c>
      <c r="G41" s="57">
        <f t="shared" si="2"/>
        <v>24621.59501625186</v>
      </c>
      <c r="H41" s="56">
        <v>126</v>
      </c>
      <c r="I41" s="56">
        <v>137</v>
      </c>
      <c r="J41" s="57">
        <f t="shared" si="3"/>
        <v>263</v>
      </c>
      <c r="K41" s="56">
        <v>85</v>
      </c>
      <c r="L41" s="56">
        <v>84</v>
      </c>
      <c r="M41" s="57">
        <f t="shared" si="4"/>
        <v>169</v>
      </c>
      <c r="N41" s="32">
        <f t="shared" si="11"/>
        <v>0.23145755589490519</v>
      </c>
      <c r="O41" s="32">
        <f t="shared" si="0"/>
        <v>0.26660163606123116</v>
      </c>
      <c r="P41" s="33">
        <f t="shared" si="12"/>
        <v>0.24940837739315094</v>
      </c>
      <c r="Q41" s="41"/>
      <c r="R41" s="58">
        <f t="shared" si="8"/>
        <v>52.978550329385499</v>
      </c>
      <c r="S41" s="58">
        <f t="shared" si="9"/>
        <v>60.828601342767058</v>
      </c>
      <c r="T41" s="58">
        <f t="shared" si="10"/>
        <v>56.994432907990415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8352.4870200700607</v>
      </c>
      <c r="F42" s="56">
        <v>7633.0860350573466</v>
      </c>
      <c r="G42" s="57">
        <f t="shared" si="2"/>
        <v>15985.573055127406</v>
      </c>
      <c r="H42" s="56">
        <v>0</v>
      </c>
      <c r="I42" s="56">
        <v>0</v>
      </c>
      <c r="J42" s="57">
        <f t="shared" si="3"/>
        <v>0</v>
      </c>
      <c r="K42" s="56">
        <v>84</v>
      </c>
      <c r="L42" s="56">
        <v>84</v>
      </c>
      <c r="M42" s="57">
        <f t="shared" si="4"/>
        <v>168</v>
      </c>
      <c r="N42" s="32">
        <f t="shared" si="11"/>
        <v>0.40094503744575943</v>
      </c>
      <c r="O42" s="32">
        <f t="shared" si="0"/>
        <v>0.36641158002387414</v>
      </c>
      <c r="P42" s="33">
        <f t="shared" si="12"/>
        <v>0.38367830873481679</v>
      </c>
      <c r="Q42" s="41"/>
      <c r="R42" s="58">
        <f t="shared" si="8"/>
        <v>99.434369286548346</v>
      </c>
      <c r="S42" s="58">
        <f t="shared" si="9"/>
        <v>90.870071845920791</v>
      </c>
      <c r="T42" s="58">
        <f t="shared" si="10"/>
        <v>95.152220566234561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7652.6986161436635</v>
      </c>
      <c r="F43" s="56">
        <v>6668.5969430037312</v>
      </c>
      <c r="G43" s="57">
        <f t="shared" si="2"/>
        <v>14321.295559147395</v>
      </c>
      <c r="H43" s="56">
        <v>0</v>
      </c>
      <c r="I43" s="56">
        <v>0</v>
      </c>
      <c r="J43" s="57">
        <f t="shared" si="3"/>
        <v>0</v>
      </c>
      <c r="K43" s="56">
        <v>84</v>
      </c>
      <c r="L43" s="56">
        <v>84</v>
      </c>
      <c r="M43" s="57">
        <f t="shared" si="4"/>
        <v>168</v>
      </c>
      <c r="N43" s="32">
        <f t="shared" si="11"/>
        <v>0.3673530441697227</v>
      </c>
      <c r="O43" s="32">
        <f t="shared" si="0"/>
        <v>0.32011314050517142</v>
      </c>
      <c r="P43" s="33">
        <f t="shared" si="12"/>
        <v>0.34373309233744709</v>
      </c>
      <c r="Q43" s="41"/>
      <c r="R43" s="58">
        <f t="shared" si="8"/>
        <v>91.103554954091237</v>
      </c>
      <c r="S43" s="58">
        <f t="shared" si="9"/>
        <v>79.388058845282515</v>
      </c>
      <c r="T43" s="58">
        <f t="shared" si="10"/>
        <v>85.245806899686869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7448.3173762555371</v>
      </c>
      <c r="F44" s="56">
        <v>6370.1058142014017</v>
      </c>
      <c r="G44" s="57">
        <f t="shared" si="2"/>
        <v>13818.423190456939</v>
      </c>
      <c r="H44" s="56">
        <v>0</v>
      </c>
      <c r="I44" s="56">
        <v>0</v>
      </c>
      <c r="J44" s="57">
        <f t="shared" si="3"/>
        <v>0</v>
      </c>
      <c r="K44" s="56">
        <v>84</v>
      </c>
      <c r="L44" s="56">
        <v>83</v>
      </c>
      <c r="M44" s="57">
        <f t="shared" si="4"/>
        <v>167</v>
      </c>
      <c r="N44" s="32">
        <f t="shared" si="11"/>
        <v>0.35754211675573816</v>
      </c>
      <c r="O44" s="32">
        <f t="shared" si="0"/>
        <v>0.30946880170041791</v>
      </c>
      <c r="P44" s="33">
        <f t="shared" si="12"/>
        <v>0.33364939130908194</v>
      </c>
      <c r="Q44" s="41"/>
      <c r="R44" s="58">
        <f t="shared" si="8"/>
        <v>88.670444955423065</v>
      </c>
      <c r="S44" s="58">
        <f t="shared" si="9"/>
        <v>76.748262821703634</v>
      </c>
      <c r="T44" s="58">
        <f t="shared" si="10"/>
        <v>82.745049044652333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7313.6071440958603</v>
      </c>
      <c r="F45" s="56">
        <v>6174.8735322080447</v>
      </c>
      <c r="G45" s="57">
        <f t="shared" si="2"/>
        <v>13488.480676303905</v>
      </c>
      <c r="H45" s="56">
        <v>0</v>
      </c>
      <c r="I45" s="56">
        <v>0</v>
      </c>
      <c r="J45" s="57">
        <f t="shared" si="3"/>
        <v>0</v>
      </c>
      <c r="K45" s="56">
        <v>84</v>
      </c>
      <c r="L45" s="56">
        <v>81</v>
      </c>
      <c r="M45" s="57">
        <f t="shared" si="4"/>
        <v>165</v>
      </c>
      <c r="N45" s="32">
        <f t="shared" si="11"/>
        <v>0.35107561175575369</v>
      </c>
      <c r="O45" s="32">
        <f t="shared" si="0"/>
        <v>0.30739115552608742</v>
      </c>
      <c r="P45" s="33">
        <f t="shared" si="12"/>
        <v>0.32963051506119023</v>
      </c>
      <c r="Q45" s="41"/>
      <c r="R45" s="58">
        <f t="shared" si="8"/>
        <v>87.066751715426904</v>
      </c>
      <c r="S45" s="58">
        <f t="shared" si="9"/>
        <v>76.233006570469684</v>
      </c>
      <c r="T45" s="58">
        <f t="shared" si="10"/>
        <v>81.748367735175179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7275.8732793236604</v>
      </c>
      <c r="F46" s="56">
        <v>6096.612077266338</v>
      </c>
      <c r="G46" s="57">
        <f t="shared" si="2"/>
        <v>13372.485356589998</v>
      </c>
      <c r="H46" s="56">
        <v>0</v>
      </c>
      <c r="I46" s="56">
        <v>0</v>
      </c>
      <c r="J46" s="57">
        <f t="shared" si="3"/>
        <v>0</v>
      </c>
      <c r="K46" s="56">
        <v>84</v>
      </c>
      <c r="L46" s="56">
        <v>84</v>
      </c>
      <c r="M46" s="57">
        <f t="shared" si="4"/>
        <v>168</v>
      </c>
      <c r="N46" s="32">
        <f t="shared" si="11"/>
        <v>0.34926427032083623</v>
      </c>
      <c r="O46" s="32">
        <f t="shared" si="0"/>
        <v>0.29265610969980499</v>
      </c>
      <c r="P46" s="33">
        <f t="shared" si="12"/>
        <v>0.32096019001032061</v>
      </c>
      <c r="Q46" s="41"/>
      <c r="R46" s="58">
        <f t="shared" si="8"/>
        <v>86.61753903956739</v>
      </c>
      <c r="S46" s="58">
        <f t="shared" si="9"/>
        <v>72.578715205551646</v>
      </c>
      <c r="T46" s="58">
        <f t="shared" si="10"/>
        <v>79.598127122559504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7218.3823808079078</v>
      </c>
      <c r="F47" s="56">
        <v>6013.7360781021425</v>
      </c>
      <c r="G47" s="57">
        <f t="shared" si="2"/>
        <v>13232.11845891005</v>
      </c>
      <c r="H47" s="56">
        <v>0</v>
      </c>
      <c r="I47" s="56">
        <v>0</v>
      </c>
      <c r="J47" s="57">
        <f t="shared" si="3"/>
        <v>0</v>
      </c>
      <c r="K47" s="56">
        <v>84</v>
      </c>
      <c r="L47" s="56">
        <v>85</v>
      </c>
      <c r="M47" s="57">
        <f t="shared" si="4"/>
        <v>169</v>
      </c>
      <c r="N47" s="32">
        <f t="shared" si="11"/>
        <v>0.34650453056873598</v>
      </c>
      <c r="O47" s="32">
        <f t="shared" si="0"/>
        <v>0.28528159763292898</v>
      </c>
      <c r="P47" s="33">
        <f t="shared" si="12"/>
        <v>0.31571193116315255</v>
      </c>
      <c r="Q47" s="41"/>
      <c r="R47" s="58">
        <f t="shared" si="8"/>
        <v>85.933123581046516</v>
      </c>
      <c r="S47" s="58">
        <f t="shared" si="9"/>
        <v>70.749836212966386</v>
      </c>
      <c r="T47" s="58">
        <f t="shared" si="10"/>
        <v>78.296558928461835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6314.3100095388936</v>
      </c>
      <c r="F48" s="56">
        <v>5705.3921191454483</v>
      </c>
      <c r="G48" s="57">
        <f t="shared" si="2"/>
        <v>12019.702128684341</v>
      </c>
      <c r="H48" s="56">
        <v>0</v>
      </c>
      <c r="I48" s="56">
        <v>0</v>
      </c>
      <c r="J48" s="57">
        <f t="shared" ref="J48:J58" si="13">+H48+I48</f>
        <v>0</v>
      </c>
      <c r="K48" s="56">
        <v>84</v>
      </c>
      <c r="L48" s="56">
        <v>85</v>
      </c>
      <c r="M48" s="57">
        <f t="shared" ref="M48:M58" si="14">+K48+L48</f>
        <v>169</v>
      </c>
      <c r="N48" s="32">
        <f t="shared" ref="N48" si="15">+E48/(H48*216+K48*248)</f>
        <v>0.30310627925973954</v>
      </c>
      <c r="O48" s="32">
        <f t="shared" ref="O48" si="16">+F48/(I48*216+L48*248)</f>
        <v>0.27065427510177648</v>
      </c>
      <c r="P48" s="33">
        <f t="shared" ref="P48" si="17">+G48/(J48*216+M48*248)</f>
        <v>0.28678426533413681</v>
      </c>
      <c r="Q48" s="41"/>
      <c r="R48" s="58">
        <f t="shared" ref="R48" si="18">+E48/(H48+K48)</f>
        <v>75.1703572564154</v>
      </c>
      <c r="S48" s="58">
        <f t="shared" ref="S48" si="19">+F48/(I48+L48)</f>
        <v>67.122260225240566</v>
      </c>
      <c r="T48" s="58">
        <f t="shared" ref="T48" si="20">+G48/(J48+M48)</f>
        <v>71.122497802865922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6148.3308395804515</v>
      </c>
      <c r="F49" s="56">
        <v>5567.8328604019162</v>
      </c>
      <c r="G49" s="57">
        <f t="shared" si="2"/>
        <v>11716.163699982368</v>
      </c>
      <c r="H49" s="56">
        <v>0</v>
      </c>
      <c r="I49" s="56">
        <v>0</v>
      </c>
      <c r="J49" s="57">
        <f t="shared" si="13"/>
        <v>0</v>
      </c>
      <c r="K49" s="56">
        <v>84</v>
      </c>
      <c r="L49" s="56">
        <v>85</v>
      </c>
      <c r="M49" s="57">
        <f t="shared" si="14"/>
        <v>169</v>
      </c>
      <c r="N49" s="32">
        <f t="shared" si="11"/>
        <v>0.29513876918108928</v>
      </c>
      <c r="O49" s="32">
        <f t="shared" si="0"/>
        <v>0.26412869356745333</v>
      </c>
      <c r="P49" s="33">
        <f t="shared" si="12"/>
        <v>0.27954198558843213</v>
      </c>
      <c r="Q49" s="41"/>
      <c r="R49" s="58">
        <f t="shared" si="8"/>
        <v>73.194414756910135</v>
      </c>
      <c r="S49" s="58">
        <f t="shared" si="9"/>
        <v>65.503916004728424</v>
      </c>
      <c r="T49" s="58">
        <f t="shared" si="10"/>
        <v>69.326412425931167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6125.0805508831127</v>
      </c>
      <c r="F50" s="56">
        <v>5528.7553179323113</v>
      </c>
      <c r="G50" s="57">
        <f t="shared" si="2"/>
        <v>11653.835868815424</v>
      </c>
      <c r="H50" s="56">
        <v>0</v>
      </c>
      <c r="I50" s="56">
        <v>0</v>
      </c>
      <c r="J50" s="57">
        <f t="shared" si="13"/>
        <v>0</v>
      </c>
      <c r="K50" s="56">
        <v>85</v>
      </c>
      <c r="L50" s="56">
        <v>85</v>
      </c>
      <c r="M50" s="57">
        <f t="shared" si="14"/>
        <v>170</v>
      </c>
      <c r="N50" s="32">
        <f t="shared" si="11"/>
        <v>0.29056359349540384</v>
      </c>
      <c r="O50" s="32">
        <f t="shared" si="0"/>
        <v>0.26227492020551763</v>
      </c>
      <c r="P50" s="33">
        <f t="shared" si="12"/>
        <v>0.2764192568504607</v>
      </c>
      <c r="Q50" s="41"/>
      <c r="R50" s="58">
        <f t="shared" si="8"/>
        <v>72.059771186860146</v>
      </c>
      <c r="S50" s="58">
        <f t="shared" si="9"/>
        <v>65.044180210968364</v>
      </c>
      <c r="T50" s="58">
        <f t="shared" si="10"/>
        <v>68.551975698914262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5746.2487331294851</v>
      </c>
      <c r="F51" s="56">
        <v>5307.464534423375</v>
      </c>
      <c r="G51" s="57">
        <f t="shared" si="2"/>
        <v>11053.713267552859</v>
      </c>
      <c r="H51" s="56">
        <v>0</v>
      </c>
      <c r="I51" s="56">
        <v>0</v>
      </c>
      <c r="J51" s="57">
        <f t="shared" si="13"/>
        <v>0</v>
      </c>
      <c r="K51" s="56">
        <v>82</v>
      </c>
      <c r="L51" s="56">
        <v>84</v>
      </c>
      <c r="M51" s="57">
        <f t="shared" si="14"/>
        <v>166</v>
      </c>
      <c r="N51" s="32">
        <f t="shared" si="11"/>
        <v>0.2825653389619141</v>
      </c>
      <c r="O51" s="32">
        <f t="shared" si="0"/>
        <v>0.25477460322692852</v>
      </c>
      <c r="P51" s="33">
        <f t="shared" si="12"/>
        <v>0.26850255702372861</v>
      </c>
      <c r="Q51" s="41"/>
      <c r="R51" s="58">
        <f t="shared" si="8"/>
        <v>70.076204062554694</v>
      </c>
      <c r="S51" s="58">
        <f t="shared" si="9"/>
        <v>63.184101600278275</v>
      </c>
      <c r="T51" s="58">
        <f t="shared" si="10"/>
        <v>66.588634141884697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5781.2627398776549</v>
      </c>
      <c r="F52" s="56">
        <v>5304.1540524290185</v>
      </c>
      <c r="G52" s="57">
        <f t="shared" si="2"/>
        <v>11085.416792306674</v>
      </c>
      <c r="H52" s="56">
        <v>0</v>
      </c>
      <c r="I52" s="56">
        <v>0</v>
      </c>
      <c r="J52" s="57">
        <f t="shared" si="13"/>
        <v>0</v>
      </c>
      <c r="K52" s="56">
        <v>83</v>
      </c>
      <c r="L52" s="56">
        <v>84</v>
      </c>
      <c r="M52" s="57">
        <f t="shared" si="14"/>
        <v>167</v>
      </c>
      <c r="N52" s="32">
        <f t="shared" si="11"/>
        <v>0.28086196754166609</v>
      </c>
      <c r="O52" s="32">
        <f t="shared" si="0"/>
        <v>0.25461568992074779</v>
      </c>
      <c r="P52" s="33">
        <f t="shared" si="12"/>
        <v>0.26766024706168329</v>
      </c>
      <c r="Q52" s="41"/>
      <c r="R52" s="58">
        <f t="shared" si="8"/>
        <v>69.65376795033319</v>
      </c>
      <c r="S52" s="58">
        <f t="shared" si="9"/>
        <v>63.144691100345462</v>
      </c>
      <c r="T52" s="58">
        <f t="shared" si="10"/>
        <v>66.379741271297448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5730.0326569729532</v>
      </c>
      <c r="F53" s="56">
        <v>5230.7615777638184</v>
      </c>
      <c r="G53" s="57">
        <f t="shared" si="2"/>
        <v>10960.794234736772</v>
      </c>
      <c r="H53" s="56">
        <v>0</v>
      </c>
      <c r="I53" s="56">
        <v>0</v>
      </c>
      <c r="J53" s="57">
        <f t="shared" si="13"/>
        <v>0</v>
      </c>
      <c r="K53" s="56">
        <v>81</v>
      </c>
      <c r="L53" s="56">
        <v>83</v>
      </c>
      <c r="M53" s="57">
        <f t="shared" si="14"/>
        <v>164</v>
      </c>
      <c r="N53" s="32">
        <f t="shared" si="11"/>
        <v>0.28524654803728361</v>
      </c>
      <c r="O53" s="32">
        <f t="shared" si="0"/>
        <v>0.25411783801806348</v>
      </c>
      <c r="P53" s="33">
        <f t="shared" si="12"/>
        <v>0.26949238382023927</v>
      </c>
      <c r="Q53" s="41"/>
      <c r="R53" s="58">
        <f t="shared" si="8"/>
        <v>70.741143913246333</v>
      </c>
      <c r="S53" s="58">
        <f t="shared" si="9"/>
        <v>63.021223828479741</v>
      </c>
      <c r="T53" s="58">
        <f t="shared" si="10"/>
        <v>66.834111187419339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5538.2466022902981</v>
      </c>
      <c r="F54" s="56">
        <v>4955.5782477220564</v>
      </c>
      <c r="G54" s="57">
        <f t="shared" si="2"/>
        <v>10493.824850012355</v>
      </c>
      <c r="H54" s="56">
        <v>0</v>
      </c>
      <c r="I54" s="56">
        <v>0</v>
      </c>
      <c r="J54" s="57">
        <f t="shared" si="13"/>
        <v>0</v>
      </c>
      <c r="K54" s="56">
        <v>83</v>
      </c>
      <c r="L54" s="56">
        <v>83</v>
      </c>
      <c r="M54" s="57">
        <f t="shared" si="14"/>
        <v>166</v>
      </c>
      <c r="N54" s="32">
        <f t="shared" si="11"/>
        <v>0.26905589789595308</v>
      </c>
      <c r="O54" s="32">
        <f t="shared" si="0"/>
        <v>0.24074904040624059</v>
      </c>
      <c r="P54" s="33">
        <f t="shared" si="12"/>
        <v>0.25490246915109688</v>
      </c>
      <c r="Q54" s="41"/>
      <c r="R54" s="58">
        <f t="shared" si="8"/>
        <v>66.725862678196364</v>
      </c>
      <c r="S54" s="58">
        <f t="shared" si="9"/>
        <v>59.70576202074767</v>
      </c>
      <c r="T54" s="58">
        <f t="shared" si="10"/>
        <v>63.215812349472024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4396.9295831144591</v>
      </c>
      <c r="F55" s="56">
        <v>3942.5054121461194</v>
      </c>
      <c r="G55" s="57">
        <f t="shared" si="2"/>
        <v>8339.4349952605789</v>
      </c>
      <c r="H55" s="56">
        <v>0</v>
      </c>
      <c r="I55" s="56">
        <v>0</v>
      </c>
      <c r="J55" s="57">
        <f t="shared" si="13"/>
        <v>0</v>
      </c>
      <c r="K55" s="56">
        <v>82</v>
      </c>
      <c r="L55" s="56">
        <v>84</v>
      </c>
      <c r="M55" s="57">
        <f t="shared" si="14"/>
        <v>166</v>
      </c>
      <c r="N55" s="32">
        <f t="shared" si="11"/>
        <v>0.21621408256857097</v>
      </c>
      <c r="O55" s="32">
        <f t="shared" si="0"/>
        <v>0.18925237193481756</v>
      </c>
      <c r="P55" s="33">
        <f t="shared" si="12"/>
        <v>0.20257080730811744</v>
      </c>
      <c r="Q55" s="41"/>
      <c r="R55" s="58">
        <f t="shared" si="8"/>
        <v>53.621092477005597</v>
      </c>
      <c r="S55" s="58">
        <f t="shared" si="9"/>
        <v>46.934588239834753</v>
      </c>
      <c r="T55" s="58">
        <f t="shared" si="10"/>
        <v>50.237560212413129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4278.5717324382113</v>
      </c>
      <c r="F56" s="56">
        <v>3712.2021333214361</v>
      </c>
      <c r="G56" s="57">
        <f t="shared" si="2"/>
        <v>7990.7738657596474</v>
      </c>
      <c r="H56" s="56">
        <v>0</v>
      </c>
      <c r="I56" s="56">
        <v>0</v>
      </c>
      <c r="J56" s="57">
        <f t="shared" si="13"/>
        <v>0</v>
      </c>
      <c r="K56" s="56">
        <v>80</v>
      </c>
      <c r="L56" s="56">
        <v>84</v>
      </c>
      <c r="M56" s="57">
        <f t="shared" si="14"/>
        <v>164</v>
      </c>
      <c r="N56" s="32">
        <f t="shared" si="11"/>
        <v>0.21565381715918402</v>
      </c>
      <c r="O56" s="32">
        <f t="shared" si="0"/>
        <v>0.17819710701427785</v>
      </c>
      <c r="P56" s="33">
        <f t="shared" si="12"/>
        <v>0.19646867293862233</v>
      </c>
      <c r="Q56" s="41"/>
      <c r="R56" s="58">
        <f t="shared" si="8"/>
        <v>53.482146655477642</v>
      </c>
      <c r="S56" s="58">
        <f t="shared" si="9"/>
        <v>44.192882539540904</v>
      </c>
      <c r="T56" s="58">
        <f t="shared" si="10"/>
        <v>48.724230888778337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3585.0902862956254</v>
      </c>
      <c r="F57" s="56">
        <v>3073.9101695695767</v>
      </c>
      <c r="G57" s="57">
        <f t="shared" si="2"/>
        <v>6659.0004558652017</v>
      </c>
      <c r="H57" s="56">
        <v>0</v>
      </c>
      <c r="I57" s="56">
        <v>0</v>
      </c>
      <c r="J57" s="57">
        <f t="shared" si="13"/>
        <v>0</v>
      </c>
      <c r="K57" s="56">
        <v>84</v>
      </c>
      <c r="L57" s="56">
        <v>84</v>
      </c>
      <c r="M57" s="57">
        <f t="shared" si="14"/>
        <v>168</v>
      </c>
      <c r="N57" s="32">
        <f t="shared" si="11"/>
        <v>0.17209534784445207</v>
      </c>
      <c r="O57" s="32">
        <f t="shared" si="0"/>
        <v>0.14755713179577462</v>
      </c>
      <c r="P57" s="33">
        <f t="shared" si="12"/>
        <v>0.15982623982011332</v>
      </c>
      <c r="Q57" s="41"/>
      <c r="R57" s="58">
        <f t="shared" si="8"/>
        <v>42.679646265424111</v>
      </c>
      <c r="S57" s="58">
        <f t="shared" si="9"/>
        <v>36.594168685352102</v>
      </c>
      <c r="T57" s="58">
        <f t="shared" si="10"/>
        <v>39.636907475388107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3481.8067176754921</v>
      </c>
      <c r="F58" s="61">
        <v>2926.0000000020113</v>
      </c>
      <c r="G58" s="62">
        <f t="shared" si="2"/>
        <v>6407.8067176775039</v>
      </c>
      <c r="H58" s="56">
        <v>0</v>
      </c>
      <c r="I58" s="56">
        <v>0</v>
      </c>
      <c r="J58" s="57">
        <f t="shared" si="13"/>
        <v>0</v>
      </c>
      <c r="K58" s="56">
        <v>83</v>
      </c>
      <c r="L58" s="56">
        <v>84</v>
      </c>
      <c r="M58" s="57">
        <f t="shared" si="14"/>
        <v>167</v>
      </c>
      <c r="N58" s="34">
        <f t="shared" si="11"/>
        <v>0.16915112308955946</v>
      </c>
      <c r="O58" s="34">
        <f t="shared" si="0"/>
        <v>0.14045698924740838</v>
      </c>
      <c r="P58" s="35">
        <f t="shared" si="12"/>
        <v>0.15471814558811822</v>
      </c>
      <c r="Q58" s="41"/>
      <c r="R58" s="58">
        <f t="shared" si="8"/>
        <v>41.949478526210747</v>
      </c>
      <c r="S58" s="58">
        <f t="shared" si="9"/>
        <v>34.833333333357281</v>
      </c>
      <c r="T58" s="58">
        <f t="shared" si="10"/>
        <v>38.370100105853318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8194.3262393386485</v>
      </c>
      <c r="F59" s="56">
        <v>8600.6443900942322</v>
      </c>
      <c r="G59" s="57">
        <f t="shared" si="2"/>
        <v>16794.970629432879</v>
      </c>
      <c r="H59" s="66">
        <v>3</v>
      </c>
      <c r="I59" s="64">
        <v>0</v>
      </c>
      <c r="J59" s="65">
        <f t="shared" si="3"/>
        <v>3</v>
      </c>
      <c r="K59" s="66">
        <v>97</v>
      </c>
      <c r="L59" s="64">
        <v>102</v>
      </c>
      <c r="M59" s="65">
        <f t="shared" si="4"/>
        <v>199</v>
      </c>
      <c r="N59" s="30">
        <f t="shared" si="11"/>
        <v>0.33170038209758129</v>
      </c>
      <c r="O59" s="30">
        <f t="shared" si="0"/>
        <v>0.34000017354894974</v>
      </c>
      <c r="P59" s="31">
        <f t="shared" si="12"/>
        <v>0.33589941258865758</v>
      </c>
      <c r="Q59" s="41"/>
      <c r="R59" s="58">
        <f t="shared" si="8"/>
        <v>81.94326239338649</v>
      </c>
      <c r="S59" s="58">
        <f t="shared" si="9"/>
        <v>84.320043040139538</v>
      </c>
      <c r="T59" s="58">
        <f t="shared" si="10"/>
        <v>83.143418957588509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7944.6036475900219</v>
      </c>
      <c r="F60" s="56">
        <v>8515.1472164407842</v>
      </c>
      <c r="G60" s="57">
        <f t="shared" si="2"/>
        <v>16459.750864030808</v>
      </c>
      <c r="H60" s="55">
        <v>3</v>
      </c>
      <c r="I60" s="56">
        <v>0</v>
      </c>
      <c r="J60" s="57">
        <f t="shared" ref="J60:J84" si="21">+H60+I60</f>
        <v>3</v>
      </c>
      <c r="K60" s="55">
        <v>97</v>
      </c>
      <c r="L60" s="56">
        <v>99</v>
      </c>
      <c r="M60" s="57">
        <f t="shared" ref="M60:M84" si="22">+K60+L60</f>
        <v>196</v>
      </c>
      <c r="N60" s="32">
        <f t="shared" si="11"/>
        <v>0.32159179272951838</v>
      </c>
      <c r="O60" s="32">
        <f t="shared" si="0"/>
        <v>0.34682091953571131</v>
      </c>
      <c r="P60" s="33">
        <f t="shared" si="12"/>
        <v>0.33416742861845883</v>
      </c>
      <c r="Q60" s="41"/>
      <c r="R60" s="58">
        <f t="shared" si="8"/>
        <v>79.446036475900215</v>
      </c>
      <c r="S60" s="58">
        <f t="shared" si="9"/>
        <v>86.01158804485641</v>
      </c>
      <c r="T60" s="58">
        <f t="shared" si="10"/>
        <v>82.712315899652296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7589.5524248048341</v>
      </c>
      <c r="F61" s="56">
        <v>8334.2065176043852</v>
      </c>
      <c r="G61" s="57">
        <f t="shared" si="2"/>
        <v>15923.758942409218</v>
      </c>
      <c r="H61" s="55">
        <v>3</v>
      </c>
      <c r="I61" s="56">
        <v>0</v>
      </c>
      <c r="J61" s="57">
        <f t="shared" si="21"/>
        <v>3</v>
      </c>
      <c r="K61" s="55">
        <v>97</v>
      </c>
      <c r="L61" s="56">
        <v>99</v>
      </c>
      <c r="M61" s="57">
        <f t="shared" si="22"/>
        <v>196</v>
      </c>
      <c r="N61" s="32">
        <f t="shared" si="11"/>
        <v>0.30721957678128375</v>
      </c>
      <c r="O61" s="32">
        <f t="shared" si="0"/>
        <v>0.3394512266863956</v>
      </c>
      <c r="P61" s="33">
        <f t="shared" si="12"/>
        <v>0.32328566961201111</v>
      </c>
      <c r="Q61" s="41"/>
      <c r="R61" s="58">
        <f t="shared" si="8"/>
        <v>75.895524248048346</v>
      </c>
      <c r="S61" s="58">
        <f t="shared" si="9"/>
        <v>84.183904218226118</v>
      </c>
      <c r="T61" s="58">
        <f t="shared" si="10"/>
        <v>80.018889157835275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7425.3313097182991</v>
      </c>
      <c r="F62" s="56">
        <v>7979.3234051970248</v>
      </c>
      <c r="G62" s="57">
        <f t="shared" si="2"/>
        <v>15404.654714915323</v>
      </c>
      <c r="H62" s="55">
        <v>3</v>
      </c>
      <c r="I62" s="56">
        <v>0</v>
      </c>
      <c r="J62" s="57">
        <f t="shared" si="21"/>
        <v>3</v>
      </c>
      <c r="K62" s="55">
        <v>97</v>
      </c>
      <c r="L62" s="56">
        <v>99</v>
      </c>
      <c r="M62" s="57">
        <f t="shared" si="22"/>
        <v>196</v>
      </c>
      <c r="N62" s="32">
        <f t="shared" si="11"/>
        <v>0.30057202516670578</v>
      </c>
      <c r="O62" s="32">
        <f t="shared" si="0"/>
        <v>0.32499688030290913</v>
      </c>
      <c r="P62" s="33">
        <f t="shared" si="12"/>
        <v>0.31274676617905073</v>
      </c>
      <c r="Q62" s="41"/>
      <c r="R62" s="58">
        <f t="shared" si="8"/>
        <v>74.253313097182996</v>
      </c>
      <c r="S62" s="58">
        <f t="shared" si="9"/>
        <v>80.59922631512147</v>
      </c>
      <c r="T62" s="58">
        <f t="shared" si="10"/>
        <v>77.410325200579507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7270.58914493882</v>
      </c>
      <c r="F63" s="56">
        <v>7692.3131694369458</v>
      </c>
      <c r="G63" s="57">
        <f t="shared" si="2"/>
        <v>14962.902314375766</v>
      </c>
      <c r="H63" s="55">
        <v>3</v>
      </c>
      <c r="I63" s="56">
        <v>0</v>
      </c>
      <c r="J63" s="57">
        <f t="shared" si="21"/>
        <v>3</v>
      </c>
      <c r="K63" s="55">
        <v>98</v>
      </c>
      <c r="L63" s="56">
        <v>99</v>
      </c>
      <c r="M63" s="57">
        <f t="shared" si="22"/>
        <v>197</v>
      </c>
      <c r="N63" s="32">
        <f t="shared" si="11"/>
        <v>0.29138302119825343</v>
      </c>
      <c r="O63" s="32">
        <f t="shared" si="0"/>
        <v>0.3133069880024823</v>
      </c>
      <c r="P63" s="33">
        <f t="shared" si="12"/>
        <v>0.30225643007384789</v>
      </c>
      <c r="Q63" s="41"/>
      <c r="R63" s="58">
        <f t="shared" si="8"/>
        <v>71.986031138008116</v>
      </c>
      <c r="S63" s="58">
        <f t="shared" si="9"/>
        <v>77.70013302461561</v>
      </c>
      <c r="T63" s="58">
        <f t="shared" si="10"/>
        <v>74.814511571878825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7063.3350403548275</v>
      </c>
      <c r="F64" s="56">
        <v>7160.5252016952963</v>
      </c>
      <c r="G64" s="57">
        <f t="shared" si="2"/>
        <v>14223.860242050123</v>
      </c>
      <c r="H64" s="55">
        <v>3</v>
      </c>
      <c r="I64" s="56">
        <v>0</v>
      </c>
      <c r="J64" s="57">
        <f t="shared" si="21"/>
        <v>3</v>
      </c>
      <c r="K64" s="55">
        <v>96</v>
      </c>
      <c r="L64" s="56">
        <v>119</v>
      </c>
      <c r="M64" s="57">
        <f t="shared" si="22"/>
        <v>215</v>
      </c>
      <c r="N64" s="3">
        <f t="shared" si="11"/>
        <v>0.28881808310250356</v>
      </c>
      <c r="O64" s="3">
        <f t="shared" si="0"/>
        <v>0.24263097051014151</v>
      </c>
      <c r="P64" s="4">
        <f t="shared" si="12"/>
        <v>0.26356100359565154</v>
      </c>
      <c r="Q64" s="41"/>
      <c r="R64" s="58">
        <f t="shared" si="8"/>
        <v>71.346818589442705</v>
      </c>
      <c r="S64" s="58">
        <f t="shared" si="9"/>
        <v>60.172480686515094</v>
      </c>
      <c r="T64" s="58">
        <f t="shared" si="10"/>
        <v>65.247065330505151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6471.539888398419</v>
      </c>
      <c r="F65" s="56">
        <v>6417.4877005122871</v>
      </c>
      <c r="G65" s="57">
        <f t="shared" si="2"/>
        <v>12889.027588910707</v>
      </c>
      <c r="H65" s="55">
        <v>3</v>
      </c>
      <c r="I65" s="56">
        <v>0</v>
      </c>
      <c r="J65" s="57">
        <f t="shared" si="21"/>
        <v>3</v>
      </c>
      <c r="K65" s="55">
        <v>95</v>
      </c>
      <c r="L65" s="56">
        <v>116</v>
      </c>
      <c r="M65" s="57">
        <f t="shared" si="22"/>
        <v>211</v>
      </c>
      <c r="N65" s="3">
        <f t="shared" si="11"/>
        <v>0.26733062989087986</v>
      </c>
      <c r="O65" s="3">
        <f t="shared" si="0"/>
        <v>0.2230772977096874</v>
      </c>
      <c r="P65" s="4">
        <f t="shared" si="12"/>
        <v>0.24329937309179075</v>
      </c>
      <c r="Q65" s="41"/>
      <c r="R65" s="58">
        <f t="shared" si="8"/>
        <v>66.036121310187951</v>
      </c>
      <c r="S65" s="58">
        <f t="shared" si="9"/>
        <v>55.323169832002478</v>
      </c>
      <c r="T65" s="58">
        <f t="shared" si="10"/>
        <v>60.229100882760314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3226.3954655909338</v>
      </c>
      <c r="F66" s="56">
        <v>3704.5779674010432</v>
      </c>
      <c r="G66" s="57">
        <f t="shared" si="2"/>
        <v>6930.9734329919775</v>
      </c>
      <c r="H66" s="55">
        <v>3</v>
      </c>
      <c r="I66" s="56">
        <v>0</v>
      </c>
      <c r="J66" s="57">
        <f t="shared" si="21"/>
        <v>3</v>
      </c>
      <c r="K66" s="55">
        <v>71</v>
      </c>
      <c r="L66" s="56">
        <v>89</v>
      </c>
      <c r="M66" s="57">
        <f t="shared" si="22"/>
        <v>160</v>
      </c>
      <c r="N66" s="3">
        <f t="shared" si="11"/>
        <v>0.17673068939477068</v>
      </c>
      <c r="O66" s="3">
        <f t="shared" si="0"/>
        <v>0.16784061106383849</v>
      </c>
      <c r="P66" s="4">
        <f t="shared" si="12"/>
        <v>0.1718650424764922</v>
      </c>
      <c r="Q66" s="41"/>
      <c r="R66" s="58">
        <f t="shared" si="8"/>
        <v>43.599938724201806</v>
      </c>
      <c r="S66" s="58">
        <f t="shared" si="9"/>
        <v>41.624471543831945</v>
      </c>
      <c r="T66" s="58">
        <f t="shared" si="10"/>
        <v>42.521309404858755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3112.7203193313562</v>
      </c>
      <c r="F67" s="56">
        <v>3625.4062579101465</v>
      </c>
      <c r="G67" s="57">
        <f t="shared" si="2"/>
        <v>6738.1265772415027</v>
      </c>
      <c r="H67" s="55">
        <v>3</v>
      </c>
      <c r="I67" s="56">
        <v>0</v>
      </c>
      <c r="J67" s="57">
        <f t="shared" si="21"/>
        <v>3</v>
      </c>
      <c r="K67" s="55">
        <v>71</v>
      </c>
      <c r="L67" s="56">
        <v>89</v>
      </c>
      <c r="M67" s="57">
        <f t="shared" si="22"/>
        <v>160</v>
      </c>
      <c r="N67" s="3">
        <f t="shared" si="11"/>
        <v>0.1705039614007097</v>
      </c>
      <c r="O67" s="3">
        <f t="shared" si="0"/>
        <v>0.16425363618657784</v>
      </c>
      <c r="P67" s="4">
        <f t="shared" si="12"/>
        <v>0.16708308314921402</v>
      </c>
      <c r="Q67" s="41"/>
      <c r="R67" s="58">
        <f t="shared" si="8"/>
        <v>42.063788099072383</v>
      </c>
      <c r="S67" s="58">
        <f t="shared" si="9"/>
        <v>40.734901774271307</v>
      </c>
      <c r="T67" s="58">
        <f t="shared" si="10"/>
        <v>41.338199860377316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2964.0603974936153</v>
      </c>
      <c r="F68" s="56">
        <v>3505.2737657389312</v>
      </c>
      <c r="G68" s="57">
        <f t="shared" si="2"/>
        <v>6469.3341632325464</v>
      </c>
      <c r="H68" s="55">
        <v>3</v>
      </c>
      <c r="I68" s="56">
        <v>0</v>
      </c>
      <c r="J68" s="57">
        <f t="shared" si="21"/>
        <v>3</v>
      </c>
      <c r="K68" s="55">
        <v>71</v>
      </c>
      <c r="L68" s="56">
        <v>89</v>
      </c>
      <c r="M68" s="57">
        <f t="shared" si="22"/>
        <v>160</v>
      </c>
      <c r="N68" s="3">
        <f t="shared" si="11"/>
        <v>0.16236088943326113</v>
      </c>
      <c r="O68" s="3">
        <f t="shared" si="0"/>
        <v>0.15881088101390592</v>
      </c>
      <c r="P68" s="4">
        <f t="shared" si="12"/>
        <v>0.16041792707876776</v>
      </c>
      <c r="Q68" s="41"/>
      <c r="R68" s="58">
        <f t="shared" si="8"/>
        <v>40.054870236400205</v>
      </c>
      <c r="S68" s="58">
        <f t="shared" si="9"/>
        <v>39.385098491448666</v>
      </c>
      <c r="T68" s="58">
        <f t="shared" si="10"/>
        <v>39.689166645598448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2189.7686282520426</v>
      </c>
      <c r="F69" s="61">
        <v>2510.0000000067621</v>
      </c>
      <c r="G69" s="62">
        <f t="shared" si="2"/>
        <v>4699.7686282588047</v>
      </c>
      <c r="H69" s="67">
        <v>3</v>
      </c>
      <c r="I69" s="61">
        <v>0</v>
      </c>
      <c r="J69" s="62">
        <f t="shared" si="21"/>
        <v>3</v>
      </c>
      <c r="K69" s="67">
        <v>71</v>
      </c>
      <c r="L69" s="61">
        <v>89</v>
      </c>
      <c r="M69" s="62">
        <f t="shared" si="22"/>
        <v>160</v>
      </c>
      <c r="N69" s="6">
        <f t="shared" si="11"/>
        <v>0.11994788717419164</v>
      </c>
      <c r="O69" s="6">
        <f t="shared" si="0"/>
        <v>0.11371873867373877</v>
      </c>
      <c r="P69" s="7">
        <f t="shared" si="12"/>
        <v>0.1165385991930868</v>
      </c>
      <c r="Q69" s="41"/>
      <c r="R69" s="58">
        <f t="shared" si="8"/>
        <v>29.591467949351927</v>
      </c>
      <c r="S69" s="58">
        <f t="shared" si="9"/>
        <v>28.202247191087213</v>
      </c>
      <c r="T69" s="58">
        <f t="shared" si="10"/>
        <v>28.832936369685918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9133.9999999426</v>
      </c>
      <c r="F70" s="56">
        <v>7377.9079999721698</v>
      </c>
      <c r="G70" s="65">
        <f t="shared" si="2"/>
        <v>16511.907999914769</v>
      </c>
      <c r="H70" s="66">
        <v>396</v>
      </c>
      <c r="I70" s="64">
        <v>398</v>
      </c>
      <c r="J70" s="65">
        <f t="shared" si="21"/>
        <v>794</v>
      </c>
      <c r="K70" s="66">
        <v>0</v>
      </c>
      <c r="L70" s="64">
        <v>0</v>
      </c>
      <c r="M70" s="65">
        <f t="shared" si="22"/>
        <v>0</v>
      </c>
      <c r="N70" s="15">
        <f t="shared" si="11"/>
        <v>0.10678544706255377</v>
      </c>
      <c r="O70" s="15">
        <f t="shared" si="0"/>
        <v>8.582156151093627E-2</v>
      </c>
      <c r="P70" s="16">
        <f t="shared" si="12"/>
        <v>9.6277101408216534E-2</v>
      </c>
      <c r="Q70" s="41"/>
      <c r="R70" s="58">
        <f t="shared" si="8"/>
        <v>23.065656565511617</v>
      </c>
      <c r="S70" s="58">
        <f t="shared" si="9"/>
        <v>18.537457286362237</v>
      </c>
      <c r="T70" s="58">
        <f t="shared" si="10"/>
        <v>20.795853904174773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13115.594185375374</v>
      </c>
      <c r="F71" s="56">
        <v>10899.691734798176</v>
      </c>
      <c r="G71" s="57">
        <f t="shared" ref="G71:G84" si="23">+E71+F71</f>
        <v>24015.285920173548</v>
      </c>
      <c r="H71" s="55">
        <v>396</v>
      </c>
      <c r="I71" s="56">
        <v>400</v>
      </c>
      <c r="J71" s="57">
        <f t="shared" si="21"/>
        <v>796</v>
      </c>
      <c r="K71" s="55">
        <v>0</v>
      </c>
      <c r="L71" s="56">
        <v>0</v>
      </c>
      <c r="M71" s="57">
        <f t="shared" si="22"/>
        <v>0</v>
      </c>
      <c r="N71" s="3">
        <f t="shared" si="11"/>
        <v>0.15333420063336342</v>
      </c>
      <c r="O71" s="3">
        <f t="shared" si="0"/>
        <v>0.12615383952312703</v>
      </c>
      <c r="P71" s="4">
        <f t="shared" si="12"/>
        <v>0.13967572771364664</v>
      </c>
      <c r="Q71" s="41"/>
      <c r="R71" s="58">
        <f t="shared" ref="R71:R85" si="24">+E71/(H71+K71)</f>
        <v>33.120187336806502</v>
      </c>
      <c r="S71" s="58">
        <f t="shared" ref="S71:S86" si="25">+F71/(I71+L71)</f>
        <v>27.249229336995441</v>
      </c>
      <c r="T71" s="58">
        <f t="shared" ref="T71:T86" si="26">+G71/(J71+M71)</f>
        <v>30.169957186147673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22322.6072925277</v>
      </c>
      <c r="F72" s="56">
        <v>17857.728467342182</v>
      </c>
      <c r="G72" s="57">
        <f t="shared" si="23"/>
        <v>40180.335759869879</v>
      </c>
      <c r="H72" s="55">
        <v>394</v>
      </c>
      <c r="I72" s="56">
        <v>388</v>
      </c>
      <c r="J72" s="57">
        <f t="shared" si="21"/>
        <v>782</v>
      </c>
      <c r="K72" s="55">
        <v>0</v>
      </c>
      <c r="L72" s="56">
        <v>0</v>
      </c>
      <c r="M72" s="57">
        <f t="shared" si="22"/>
        <v>0</v>
      </c>
      <c r="N72" s="3">
        <f t="shared" si="11"/>
        <v>0.26229798003064136</v>
      </c>
      <c r="O72" s="3">
        <f t="shared" si="0"/>
        <v>0.21307904337703062</v>
      </c>
      <c r="P72" s="4">
        <f t="shared" si="12"/>
        <v>0.23787733115391374</v>
      </c>
      <c r="Q72" s="41"/>
      <c r="R72" s="58">
        <f t="shared" si="24"/>
        <v>56.656363686618526</v>
      </c>
      <c r="S72" s="58">
        <f t="shared" si="25"/>
        <v>46.025073369438616</v>
      </c>
      <c r="T72" s="58">
        <f t="shared" si="26"/>
        <v>51.381503529245371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25000.259436454122</v>
      </c>
      <c r="F73" s="56">
        <v>20150.87642218453</v>
      </c>
      <c r="G73" s="57">
        <f t="shared" si="23"/>
        <v>45151.135858638649</v>
      </c>
      <c r="H73" s="55">
        <v>396</v>
      </c>
      <c r="I73" s="56">
        <v>396</v>
      </c>
      <c r="J73" s="57">
        <f t="shared" si="21"/>
        <v>792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0.29227763089756503</v>
      </c>
      <c r="O73" s="3">
        <f t="shared" ref="O73" si="28">+F73/(I73*216+L73*248)</f>
        <v>0.23558357208876415</v>
      </c>
      <c r="P73" s="4">
        <f t="shared" ref="P73" si="29">+G73/(J73*216+M73*248)</f>
        <v>0.26393060149316455</v>
      </c>
      <c r="Q73" s="41"/>
      <c r="R73" s="58">
        <f t="shared" si="24"/>
        <v>63.131968273874044</v>
      </c>
      <c r="S73" s="58">
        <f t="shared" si="25"/>
        <v>50.886051571173056</v>
      </c>
      <c r="T73" s="58">
        <f t="shared" si="26"/>
        <v>57.009009922523546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27520.772710744011</v>
      </c>
      <c r="F74" s="56">
        <v>22206.650206615472</v>
      </c>
      <c r="G74" s="57">
        <f t="shared" si="23"/>
        <v>49727.422917359479</v>
      </c>
      <c r="H74" s="55">
        <v>394</v>
      </c>
      <c r="I74" s="56">
        <v>388</v>
      </c>
      <c r="J74" s="57">
        <f t="shared" si="21"/>
        <v>782</v>
      </c>
      <c r="K74" s="55">
        <v>0</v>
      </c>
      <c r="L74" s="56">
        <v>0</v>
      </c>
      <c r="M74" s="57">
        <f t="shared" si="22"/>
        <v>0</v>
      </c>
      <c r="N74" s="3">
        <f t="shared" si="11"/>
        <v>0.32337813393899245</v>
      </c>
      <c r="O74" s="3">
        <f t="shared" si="0"/>
        <v>0.26497053033857715</v>
      </c>
      <c r="P74" s="4">
        <f t="shared" si="12"/>
        <v>0.29439840222932345</v>
      </c>
      <c r="Q74" s="41"/>
      <c r="R74" s="58">
        <f t="shared" si="24"/>
        <v>69.849676930822369</v>
      </c>
      <c r="S74" s="58">
        <f t="shared" si="25"/>
        <v>57.23363455313266</v>
      </c>
      <c r="T74" s="58">
        <f t="shared" si="26"/>
        <v>63.59005488153386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28392.714852007372</v>
      </c>
      <c r="F75" s="56">
        <v>24321.803535577674</v>
      </c>
      <c r="G75" s="57">
        <f t="shared" si="23"/>
        <v>52714.518387585049</v>
      </c>
      <c r="H75" s="55">
        <v>398</v>
      </c>
      <c r="I75" s="56">
        <v>388</v>
      </c>
      <c r="J75" s="57">
        <f t="shared" si="21"/>
        <v>786</v>
      </c>
      <c r="K75" s="55">
        <v>0</v>
      </c>
      <c r="L75" s="56">
        <v>0</v>
      </c>
      <c r="M75" s="57">
        <f t="shared" si="22"/>
        <v>0</v>
      </c>
      <c r="N75" s="3">
        <f t="shared" si="11"/>
        <v>0.33027073855396627</v>
      </c>
      <c r="O75" s="3">
        <f t="shared" si="0"/>
        <v>0.2902086141606729</v>
      </c>
      <c r="P75" s="4">
        <f t="shared" si="12"/>
        <v>0.31049452447686982</v>
      </c>
      <c r="Q75" s="41"/>
      <c r="R75" s="58">
        <f t="shared" si="24"/>
        <v>71.338479527656716</v>
      </c>
      <c r="S75" s="58">
        <f t="shared" si="25"/>
        <v>62.685060658705346</v>
      </c>
      <c r="T75" s="58">
        <f t="shared" si="26"/>
        <v>67.066817287003886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32950.295932251989</v>
      </c>
      <c r="F76" s="56">
        <v>33799.591887555267</v>
      </c>
      <c r="G76" s="57">
        <f t="shared" si="23"/>
        <v>66749.887819807249</v>
      </c>
      <c r="H76" s="55">
        <v>392</v>
      </c>
      <c r="I76" s="56">
        <v>396</v>
      </c>
      <c r="J76" s="57">
        <f t="shared" si="21"/>
        <v>788</v>
      </c>
      <c r="K76" s="55">
        <v>0</v>
      </c>
      <c r="L76" s="56">
        <v>0</v>
      </c>
      <c r="M76" s="57">
        <f t="shared" si="22"/>
        <v>0</v>
      </c>
      <c r="N76" s="3">
        <f t="shared" si="11"/>
        <v>0.38915221008423079</v>
      </c>
      <c r="O76" s="3">
        <f t="shared" si="0"/>
        <v>0.39515048503034123</v>
      </c>
      <c r="P76" s="4">
        <f t="shared" si="12"/>
        <v>0.39216657160537255</v>
      </c>
      <c r="Q76" s="41"/>
      <c r="R76" s="58">
        <f t="shared" si="24"/>
        <v>84.056877378193846</v>
      </c>
      <c r="S76" s="58">
        <f t="shared" si="25"/>
        <v>85.352504766553707</v>
      </c>
      <c r="T76" s="58">
        <f t="shared" si="26"/>
        <v>84.707979466760463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35558.698570121051</v>
      </c>
      <c r="F77" s="56">
        <v>36820.395258691846</v>
      </c>
      <c r="G77" s="57">
        <f t="shared" si="23"/>
        <v>72379.093828812896</v>
      </c>
      <c r="H77" s="55">
        <v>394</v>
      </c>
      <c r="I77" s="56">
        <v>394</v>
      </c>
      <c r="J77" s="57">
        <f t="shared" si="21"/>
        <v>788</v>
      </c>
      <c r="K77" s="55">
        <v>0</v>
      </c>
      <c r="L77" s="56">
        <v>0</v>
      </c>
      <c r="M77" s="57">
        <f t="shared" si="22"/>
        <v>0</v>
      </c>
      <c r="N77" s="3">
        <f t="shared" si="11"/>
        <v>0.41782640733832782</v>
      </c>
      <c r="O77" s="3">
        <f t="shared" si="0"/>
        <v>0.43265175853886828</v>
      </c>
      <c r="P77" s="4">
        <f t="shared" si="12"/>
        <v>0.42523908293859802</v>
      </c>
      <c r="Q77" s="41"/>
      <c r="R77" s="58">
        <f t="shared" si="24"/>
        <v>90.250503985078808</v>
      </c>
      <c r="S77" s="58">
        <f t="shared" si="25"/>
        <v>93.45277984439555</v>
      </c>
      <c r="T77" s="58">
        <f t="shared" si="26"/>
        <v>91.851641914737172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32450.108496831584</v>
      </c>
      <c r="F78" s="56">
        <v>36992.950722294605</v>
      </c>
      <c r="G78" s="57">
        <f t="shared" si="23"/>
        <v>69443.059219126182</v>
      </c>
      <c r="H78" s="55">
        <v>394</v>
      </c>
      <c r="I78" s="56">
        <v>394</v>
      </c>
      <c r="J78" s="57">
        <f t="shared" si="21"/>
        <v>788</v>
      </c>
      <c r="K78" s="55">
        <v>0</v>
      </c>
      <c r="L78" s="56">
        <v>0</v>
      </c>
      <c r="M78" s="57">
        <f t="shared" si="22"/>
        <v>0</v>
      </c>
      <c r="N78" s="3">
        <f t="shared" si="11"/>
        <v>0.38129945122240533</v>
      </c>
      <c r="O78" s="3">
        <f t="shared" si="0"/>
        <v>0.43467934200853786</v>
      </c>
      <c r="P78" s="4">
        <f t="shared" si="12"/>
        <v>0.40798939661547157</v>
      </c>
      <c r="Q78" s="41"/>
      <c r="R78" s="58">
        <f t="shared" si="24"/>
        <v>82.360681464039558</v>
      </c>
      <c r="S78" s="58">
        <f t="shared" si="25"/>
        <v>93.890737873844174</v>
      </c>
      <c r="T78" s="58">
        <f t="shared" si="26"/>
        <v>88.125709668941852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30778.152605471678</v>
      </c>
      <c r="F79" s="56">
        <v>35561.467078207585</v>
      </c>
      <c r="G79" s="57">
        <f t="shared" si="23"/>
        <v>66339.619683679266</v>
      </c>
      <c r="H79" s="55">
        <v>394</v>
      </c>
      <c r="I79" s="56">
        <v>392</v>
      </c>
      <c r="J79" s="57">
        <f t="shared" si="21"/>
        <v>786</v>
      </c>
      <c r="K79" s="55">
        <v>0</v>
      </c>
      <c r="L79" s="56">
        <v>0</v>
      </c>
      <c r="M79" s="57">
        <f t="shared" si="22"/>
        <v>0</v>
      </c>
      <c r="N79" s="3">
        <f t="shared" si="11"/>
        <v>0.3616534194100357</v>
      </c>
      <c r="O79" s="3">
        <f t="shared" si="0"/>
        <v>0.4199908715774705</v>
      </c>
      <c r="P79" s="4">
        <f t="shared" si="12"/>
        <v>0.39074792481669535</v>
      </c>
      <c r="Q79" s="41"/>
      <c r="R79" s="58">
        <f t="shared" si="24"/>
        <v>78.117138592567713</v>
      </c>
      <c r="S79" s="58">
        <f t="shared" si="25"/>
        <v>90.718028260733632</v>
      </c>
      <c r="T79" s="58">
        <f t="shared" si="26"/>
        <v>84.401551760406193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25726.356698959644</v>
      </c>
      <c r="F80" s="56">
        <v>25554.110976686985</v>
      </c>
      <c r="G80" s="57">
        <f t="shared" si="23"/>
        <v>51280.467675646629</v>
      </c>
      <c r="H80" s="55">
        <v>394</v>
      </c>
      <c r="I80" s="56">
        <v>394</v>
      </c>
      <c r="J80" s="57">
        <f t="shared" si="21"/>
        <v>788</v>
      </c>
      <c r="K80" s="55">
        <v>0</v>
      </c>
      <c r="L80" s="56">
        <v>0</v>
      </c>
      <c r="M80" s="57">
        <f t="shared" si="22"/>
        <v>0</v>
      </c>
      <c r="N80" s="3">
        <f t="shared" si="11"/>
        <v>0.30229315542112761</v>
      </c>
      <c r="O80" s="3">
        <f t="shared" si="0"/>
        <v>0.30026921151399444</v>
      </c>
      <c r="P80" s="4">
        <f t="shared" si="12"/>
        <v>0.30128118346756105</v>
      </c>
      <c r="Q80" s="41"/>
      <c r="R80" s="58">
        <f t="shared" si="24"/>
        <v>65.295321570963566</v>
      </c>
      <c r="S80" s="58">
        <f t="shared" si="25"/>
        <v>64.858149687022802</v>
      </c>
      <c r="T80" s="58">
        <f t="shared" si="26"/>
        <v>65.076735628993177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23610.599422447594</v>
      </c>
      <c r="F81" s="56">
        <v>22886.165376679928</v>
      </c>
      <c r="G81" s="57">
        <f t="shared" si="23"/>
        <v>46496.764799127523</v>
      </c>
      <c r="H81" s="55">
        <v>396</v>
      </c>
      <c r="I81" s="56">
        <v>394</v>
      </c>
      <c r="J81" s="57">
        <f t="shared" si="21"/>
        <v>790</v>
      </c>
      <c r="K81" s="55">
        <v>0</v>
      </c>
      <c r="L81" s="56">
        <v>0</v>
      </c>
      <c r="M81" s="57">
        <f t="shared" si="22"/>
        <v>0</v>
      </c>
      <c r="N81" s="3">
        <f t="shared" si="11"/>
        <v>0.27603113802898888</v>
      </c>
      <c r="O81" s="3">
        <f t="shared" ref="O81:O85" si="30">+F81/(I81*216+L81*248)</f>
        <v>0.26891997293523134</v>
      </c>
      <c r="P81" s="4">
        <f t="shared" ref="P81:P86" si="31">+G81/(J81*216+M81*248)</f>
        <v>0.27248455695691237</v>
      </c>
      <c r="Q81" s="41"/>
      <c r="R81" s="58">
        <f t="shared" si="24"/>
        <v>59.622725814261599</v>
      </c>
      <c r="S81" s="58">
        <f t="shared" si="25"/>
        <v>58.086714154009968</v>
      </c>
      <c r="T81" s="58">
        <f t="shared" si="26"/>
        <v>58.856664302693069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21937.734884468628</v>
      </c>
      <c r="F82" s="56">
        <v>21090.593236032251</v>
      </c>
      <c r="G82" s="57">
        <f t="shared" si="23"/>
        <v>43028.328120500883</v>
      </c>
      <c r="H82" s="55">
        <v>390</v>
      </c>
      <c r="I82" s="56">
        <v>382</v>
      </c>
      <c r="J82" s="57">
        <f t="shared" si="21"/>
        <v>772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0.26041945494383462</v>
      </c>
      <c r="O82" s="3">
        <f t="shared" si="30"/>
        <v>0.25560637526701874</v>
      </c>
      <c r="P82" s="4">
        <f t="shared" si="31"/>
        <v>0.25803785334209417</v>
      </c>
      <c r="Q82" s="41"/>
      <c r="R82" s="58">
        <f t="shared" si="24"/>
        <v>56.250602267868274</v>
      </c>
      <c r="S82" s="58">
        <f t="shared" si="25"/>
        <v>55.210977057676054</v>
      </c>
      <c r="T82" s="58">
        <f t="shared" si="26"/>
        <v>55.736176321892337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16192.483954913032</v>
      </c>
      <c r="F83" s="56">
        <v>17283.713561839191</v>
      </c>
      <c r="G83" s="57">
        <f t="shared" si="23"/>
        <v>33476.197516752225</v>
      </c>
      <c r="H83" s="55">
        <v>392</v>
      </c>
      <c r="I83" s="56">
        <v>394</v>
      </c>
      <c r="J83" s="57">
        <f t="shared" si="21"/>
        <v>786</v>
      </c>
      <c r="K83" s="55">
        <v>0</v>
      </c>
      <c r="L83" s="56">
        <v>0</v>
      </c>
      <c r="M83" s="57">
        <f t="shared" si="22"/>
        <v>0</v>
      </c>
      <c r="N83" s="3">
        <f t="shared" si="32"/>
        <v>0.19123776401777484</v>
      </c>
      <c r="O83" s="3">
        <f t="shared" si="30"/>
        <v>0.20308932085259437</v>
      </c>
      <c r="P83" s="4">
        <f t="shared" si="31"/>
        <v>0.19717862075176837</v>
      </c>
      <c r="Q83" s="41"/>
      <c r="R83" s="58">
        <f t="shared" si="24"/>
        <v>41.307357027839366</v>
      </c>
      <c r="S83" s="58">
        <f t="shared" si="25"/>
        <v>43.867293304160384</v>
      </c>
      <c r="T83" s="58">
        <f t="shared" si="26"/>
        <v>42.590582082381964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6717.0499343080783</v>
      </c>
      <c r="F84" s="61">
        <v>8179.9999999505199</v>
      </c>
      <c r="G84" s="62">
        <f t="shared" si="23"/>
        <v>14897.049934258597</v>
      </c>
      <c r="H84" s="67">
        <v>392</v>
      </c>
      <c r="I84" s="61">
        <v>394</v>
      </c>
      <c r="J84" s="62">
        <f t="shared" si="21"/>
        <v>786</v>
      </c>
      <c r="K84" s="67">
        <v>0</v>
      </c>
      <c r="L84" s="61">
        <v>0</v>
      </c>
      <c r="M84" s="62">
        <f t="shared" si="22"/>
        <v>0</v>
      </c>
      <c r="N84" s="6">
        <f t="shared" si="32"/>
        <v>7.9330238264220504E-2</v>
      </c>
      <c r="O84" s="6">
        <f t="shared" si="30"/>
        <v>9.6117691294774862E-2</v>
      </c>
      <c r="P84" s="7">
        <f t="shared" si="31"/>
        <v>8.7745322862233757E-2</v>
      </c>
      <c r="Q84" s="41"/>
      <c r="R84" s="58">
        <f t="shared" si="24"/>
        <v>17.13533146507163</v>
      </c>
      <c r="S84" s="58">
        <f t="shared" si="25"/>
        <v>20.761421319671371</v>
      </c>
      <c r="T84" s="58">
        <f t="shared" si="26"/>
        <v>18.95298973824249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2989.3634190248213</v>
      </c>
      <c r="F85" s="56">
        <v>6110.7979702939683</v>
      </c>
      <c r="G85" s="65">
        <f t="shared" ref="G85:G86" si="33">+E85+F85</f>
        <v>9100.1613893187896</v>
      </c>
      <c r="H85" s="71">
        <v>126</v>
      </c>
      <c r="I85" s="64">
        <v>137</v>
      </c>
      <c r="J85" s="65">
        <f t="shared" ref="J85:J86" si="34">+H85+I85</f>
        <v>263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0.10983845601943053</v>
      </c>
      <c r="O85" s="3">
        <f t="shared" si="30"/>
        <v>0.20650168864199678</v>
      </c>
      <c r="P85" s="4">
        <f t="shared" si="31"/>
        <v>0.16019154677719316</v>
      </c>
      <c r="Q85" s="41"/>
      <c r="R85" s="58">
        <f t="shared" si="24"/>
        <v>23.725106500196993</v>
      </c>
      <c r="S85" s="58">
        <f t="shared" si="25"/>
        <v>44.604364746671301</v>
      </c>
      <c r="T85" s="58">
        <f t="shared" si="26"/>
        <v>34.601374103873724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2749.4735056507311</v>
      </c>
      <c r="F86" s="61">
        <v>5833.0000000020964</v>
      </c>
      <c r="G86" s="62">
        <f t="shared" si="33"/>
        <v>8582.473505652828</v>
      </c>
      <c r="H86" s="72">
        <v>126</v>
      </c>
      <c r="I86" s="61">
        <v>137</v>
      </c>
      <c r="J86" s="62">
        <f t="shared" si="34"/>
        <v>263</v>
      </c>
      <c r="K86" s="72">
        <v>0</v>
      </c>
      <c r="L86" s="61">
        <v>0</v>
      </c>
      <c r="M86" s="62">
        <f t="shared" si="35"/>
        <v>0</v>
      </c>
      <c r="N86" s="6">
        <f t="shared" si="32"/>
        <v>0.1010241587908117</v>
      </c>
      <c r="O86" s="6">
        <f>+F86/(I86*216+L86*248)</f>
        <v>0.19711408488787835</v>
      </c>
      <c r="P86" s="7">
        <f t="shared" si="31"/>
        <v>0.15107860698586165</v>
      </c>
      <c r="Q86" s="41"/>
      <c r="R86" s="58">
        <f>+E86/(H86+K86)</f>
        <v>21.821218298815328</v>
      </c>
      <c r="S86" s="58">
        <f t="shared" si="25"/>
        <v>42.576642335781727</v>
      </c>
      <c r="T86" s="58">
        <f t="shared" si="26"/>
        <v>32.632979108946117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1675667.5708451762</v>
      </c>
    </row>
    <row r="91" spans="2:20" x14ac:dyDescent="0.25">
      <c r="C91" t="s">
        <v>112</v>
      </c>
      <c r="D91" s="78">
        <f>SUMPRODUCT(((((J5:J86)*216)+((M5:M86)*248))*((D5:D86))/1000))</f>
        <v>5841148.9513600022</v>
      </c>
    </row>
    <row r="92" spans="2:20" x14ac:dyDescent="0.25">
      <c r="C92" t="s">
        <v>111</v>
      </c>
      <c r="D92" s="39">
        <f>+D90/D91</f>
        <v>0.28687293969023481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0.26942376836735393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1152.9999999964621</v>
      </c>
      <c r="F5" s="56">
        <v>1232.2812218054453</v>
      </c>
      <c r="G5" s="57">
        <f>+E5+F5</f>
        <v>2385.2812218019071</v>
      </c>
      <c r="H5" s="56">
        <v>84</v>
      </c>
      <c r="I5" s="56">
        <v>91</v>
      </c>
      <c r="J5" s="57">
        <f>+H5+I5</f>
        <v>175</v>
      </c>
      <c r="K5" s="56">
        <v>0</v>
      </c>
      <c r="L5" s="56">
        <v>0</v>
      </c>
      <c r="M5" s="57">
        <f>+K5+L5</f>
        <v>0</v>
      </c>
      <c r="N5" s="32">
        <f>+E5/(H5*216+K5*248)</f>
        <v>6.3547178130316476E-2</v>
      </c>
      <c r="O5" s="32">
        <f t="shared" ref="O5:O80" si="0">+F5/(I5*216+L5*248)</f>
        <v>6.2692369851721885E-2</v>
      </c>
      <c r="P5" s="33">
        <f t="shared" ref="P5:P80" si="1">+G5/(J5*216+M5*248)</f>
        <v>6.3102677825447276E-2</v>
      </c>
      <c r="Q5" s="41"/>
      <c r="R5" s="58">
        <f>+E5/(H5+K5)</f>
        <v>13.726190476148357</v>
      </c>
      <c r="S5" s="58">
        <f t="shared" ref="S5" si="2">+F5/(I5+L5)</f>
        <v>13.541551887971925</v>
      </c>
      <c r="T5" s="58">
        <f t="shared" ref="T5" si="3">+G5/(J5+M5)</f>
        <v>13.630178410296612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1889.8303775245058</v>
      </c>
      <c r="F6" s="56">
        <v>2121.6137114179305</v>
      </c>
      <c r="G6" s="57">
        <f t="shared" ref="G6:G70" si="4">+E6+F6</f>
        <v>4011.4440889424363</v>
      </c>
      <c r="H6" s="56">
        <v>84</v>
      </c>
      <c r="I6" s="56">
        <v>89</v>
      </c>
      <c r="J6" s="57">
        <f t="shared" ref="J6:J59" si="5">+H6+I6</f>
        <v>173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0.10415731798525715</v>
      </c>
      <c r="O6" s="32">
        <f t="shared" ref="O6:O16" si="8">+F6/(I6*216+L6*248)</f>
        <v>0.11036276068549368</v>
      </c>
      <c r="P6" s="33">
        <f t="shared" ref="P6:P16" si="9">+G6/(J6*216+M6*248)</f>
        <v>0.10734971336283548</v>
      </c>
      <c r="Q6" s="41"/>
      <c r="R6" s="58">
        <f t="shared" ref="R6:R70" si="10">+E6/(H6+K6)</f>
        <v>22.497980684815545</v>
      </c>
      <c r="S6" s="58">
        <f t="shared" ref="S6:S70" si="11">+F6/(I6+L6)</f>
        <v>23.838356308066636</v>
      </c>
      <c r="T6" s="58">
        <f t="shared" ref="T6:T70" si="12">+G6/(J6+M6)</f>
        <v>23.187538086372463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2363.9075219003134</v>
      </c>
      <c r="F7" s="56">
        <v>2516.3041658062943</v>
      </c>
      <c r="G7" s="57">
        <f t="shared" si="4"/>
        <v>4880.2116877066073</v>
      </c>
      <c r="H7" s="56">
        <v>84</v>
      </c>
      <c r="I7" s="56">
        <v>89</v>
      </c>
      <c r="J7" s="57">
        <f t="shared" si="5"/>
        <v>173</v>
      </c>
      <c r="K7" s="56">
        <v>0</v>
      </c>
      <c r="L7" s="56">
        <v>0</v>
      </c>
      <c r="M7" s="57">
        <f t="shared" si="6"/>
        <v>0</v>
      </c>
      <c r="N7" s="32">
        <f t="shared" si="7"/>
        <v>0.13028590839397672</v>
      </c>
      <c r="O7" s="32">
        <f t="shared" si="8"/>
        <v>0.13089389127165493</v>
      </c>
      <c r="P7" s="33">
        <f t="shared" si="9"/>
        <v>0.13059868571255104</v>
      </c>
      <c r="Q7" s="41"/>
      <c r="R7" s="58">
        <f t="shared" si="10"/>
        <v>28.141756213098969</v>
      </c>
      <c r="S7" s="58">
        <f t="shared" si="11"/>
        <v>28.273080514677464</v>
      </c>
      <c r="T7" s="58">
        <f t="shared" si="12"/>
        <v>28.209316113911026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2844.3148852926834</v>
      </c>
      <c r="F8" s="56">
        <v>2738.8851254593806</v>
      </c>
      <c r="G8" s="57">
        <f t="shared" si="4"/>
        <v>5583.2000107520635</v>
      </c>
      <c r="H8" s="56">
        <v>84</v>
      </c>
      <c r="I8" s="56">
        <v>89</v>
      </c>
      <c r="J8" s="57">
        <f t="shared" si="5"/>
        <v>173</v>
      </c>
      <c r="K8" s="56">
        <v>0</v>
      </c>
      <c r="L8" s="56">
        <v>0</v>
      </c>
      <c r="M8" s="57">
        <f t="shared" si="6"/>
        <v>0</v>
      </c>
      <c r="N8" s="32">
        <f t="shared" si="7"/>
        <v>0.15676338653509056</v>
      </c>
      <c r="O8" s="32">
        <f t="shared" si="8"/>
        <v>0.14247217673009679</v>
      </c>
      <c r="P8" s="33">
        <f t="shared" si="9"/>
        <v>0.14941126125968912</v>
      </c>
      <c r="Q8" s="41"/>
      <c r="R8" s="58">
        <f t="shared" si="10"/>
        <v>33.860891491579565</v>
      </c>
      <c r="S8" s="58">
        <f t="shared" si="11"/>
        <v>30.773990173700906</v>
      </c>
      <c r="T8" s="58">
        <f t="shared" si="12"/>
        <v>32.272832432092855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3829.886040035627</v>
      </c>
      <c r="F9" s="56">
        <v>3194.6591083802905</v>
      </c>
      <c r="G9" s="57">
        <f t="shared" si="4"/>
        <v>7024.5451484159175</v>
      </c>
      <c r="H9" s="56">
        <v>84</v>
      </c>
      <c r="I9" s="56">
        <v>89</v>
      </c>
      <c r="J9" s="57">
        <f t="shared" si="5"/>
        <v>173</v>
      </c>
      <c r="K9" s="56">
        <v>0</v>
      </c>
      <c r="L9" s="56">
        <v>0</v>
      </c>
      <c r="M9" s="57">
        <f t="shared" si="6"/>
        <v>0</v>
      </c>
      <c r="N9" s="32">
        <f t="shared" si="7"/>
        <v>0.21108278439349795</v>
      </c>
      <c r="O9" s="32">
        <f t="shared" si="8"/>
        <v>0.16618076926655692</v>
      </c>
      <c r="P9" s="33">
        <f t="shared" si="9"/>
        <v>0.1879829037790601</v>
      </c>
      <c r="Q9" s="41"/>
      <c r="R9" s="58">
        <f t="shared" si="10"/>
        <v>45.593881428995559</v>
      </c>
      <c r="S9" s="58">
        <f t="shared" si="11"/>
        <v>35.895046161576296</v>
      </c>
      <c r="T9" s="58">
        <f t="shared" si="12"/>
        <v>40.604307216276979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4434.9341596202776</v>
      </c>
      <c r="F10" s="56">
        <v>3602.7539672928397</v>
      </c>
      <c r="G10" s="57">
        <f t="shared" si="4"/>
        <v>8037.6881269131172</v>
      </c>
      <c r="H10" s="56">
        <v>84</v>
      </c>
      <c r="I10" s="56">
        <v>89</v>
      </c>
      <c r="J10" s="57">
        <f t="shared" si="5"/>
        <v>173</v>
      </c>
      <c r="K10" s="56">
        <v>0</v>
      </c>
      <c r="L10" s="56">
        <v>0</v>
      </c>
      <c r="M10" s="57">
        <f t="shared" si="6"/>
        <v>0</v>
      </c>
      <c r="N10" s="32">
        <f t="shared" si="7"/>
        <v>0.24442979274803117</v>
      </c>
      <c r="O10" s="32">
        <f t="shared" si="8"/>
        <v>0.18740917432859133</v>
      </c>
      <c r="P10" s="33">
        <f t="shared" si="9"/>
        <v>0.21509548616230778</v>
      </c>
      <c r="Q10" s="41"/>
      <c r="R10" s="58">
        <f t="shared" si="10"/>
        <v>52.796835233574733</v>
      </c>
      <c r="S10" s="58">
        <f t="shared" si="11"/>
        <v>40.48038165497573</v>
      </c>
      <c r="T10" s="58">
        <f t="shared" si="12"/>
        <v>46.460625011058482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5747.9811384701397</v>
      </c>
      <c r="F11" s="56">
        <v>4796.0056619769202</v>
      </c>
      <c r="G11" s="57">
        <f t="shared" si="4"/>
        <v>10543.986800447059</v>
      </c>
      <c r="H11" s="56">
        <v>84</v>
      </c>
      <c r="I11" s="56">
        <v>89</v>
      </c>
      <c r="J11" s="57">
        <f t="shared" si="5"/>
        <v>173</v>
      </c>
      <c r="K11" s="56">
        <v>0</v>
      </c>
      <c r="L11" s="56">
        <v>0</v>
      </c>
      <c r="M11" s="57">
        <f t="shared" si="6"/>
        <v>0</v>
      </c>
      <c r="N11" s="32">
        <f t="shared" si="7"/>
        <v>0.31679790225254295</v>
      </c>
      <c r="O11" s="32">
        <f t="shared" si="8"/>
        <v>0.2494801114220204</v>
      </c>
      <c r="P11" s="33">
        <f t="shared" si="9"/>
        <v>0.28216620639175388</v>
      </c>
      <c r="Q11" s="41"/>
      <c r="R11" s="58">
        <f t="shared" si="10"/>
        <v>68.428346886549278</v>
      </c>
      <c r="S11" s="58">
        <f t="shared" si="11"/>
        <v>53.887704067156406</v>
      </c>
      <c r="T11" s="58">
        <f t="shared" si="12"/>
        <v>60.947900580618835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6044.5755613005358</v>
      </c>
      <c r="F12" s="56">
        <v>4917.2419077817049</v>
      </c>
      <c r="G12" s="57">
        <f t="shared" si="4"/>
        <v>10961.817469082242</v>
      </c>
      <c r="H12" s="56">
        <v>83</v>
      </c>
      <c r="I12" s="56">
        <v>88</v>
      </c>
      <c r="J12" s="57">
        <f t="shared" si="5"/>
        <v>171</v>
      </c>
      <c r="K12" s="56">
        <v>0</v>
      </c>
      <c r="L12" s="56">
        <v>0</v>
      </c>
      <c r="M12" s="57">
        <f t="shared" si="6"/>
        <v>0</v>
      </c>
      <c r="N12" s="32">
        <f t="shared" si="7"/>
        <v>0.33715838695339889</v>
      </c>
      <c r="O12" s="32">
        <f t="shared" si="8"/>
        <v>0.25869328218548532</v>
      </c>
      <c r="P12" s="33">
        <f t="shared" si="9"/>
        <v>0.2967786839149405</v>
      </c>
      <c r="Q12" s="41"/>
      <c r="R12" s="58">
        <f t="shared" si="10"/>
        <v>72.82621158193416</v>
      </c>
      <c r="S12" s="58">
        <f t="shared" si="11"/>
        <v>55.877748952064827</v>
      </c>
      <c r="T12" s="58">
        <f t="shared" si="12"/>
        <v>64.10419572562715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6191.623922277392</v>
      </c>
      <c r="F13" s="56">
        <v>4965.0908208329729</v>
      </c>
      <c r="G13" s="57">
        <f t="shared" si="4"/>
        <v>11156.714743110366</v>
      </c>
      <c r="H13" s="56">
        <v>84</v>
      </c>
      <c r="I13" s="56">
        <v>86</v>
      </c>
      <c r="J13" s="57">
        <f t="shared" si="5"/>
        <v>170</v>
      </c>
      <c r="K13" s="56">
        <v>0</v>
      </c>
      <c r="L13" s="56">
        <v>0</v>
      </c>
      <c r="M13" s="57">
        <f t="shared" si="6"/>
        <v>0</v>
      </c>
      <c r="N13" s="32">
        <f t="shared" si="7"/>
        <v>0.34124911388213142</v>
      </c>
      <c r="O13" s="32">
        <f t="shared" si="8"/>
        <v>0.26728525090616778</v>
      </c>
      <c r="P13" s="33">
        <f t="shared" si="9"/>
        <v>0.30383210084723217</v>
      </c>
      <c r="Q13" s="41"/>
      <c r="R13" s="58">
        <f t="shared" si="10"/>
        <v>73.709808598540377</v>
      </c>
      <c r="S13" s="58">
        <f t="shared" si="11"/>
        <v>57.733614195732244</v>
      </c>
      <c r="T13" s="58">
        <f t="shared" si="12"/>
        <v>65.627733783002157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7280.3132591959384</v>
      </c>
      <c r="F14" s="56">
        <v>5732.3832273239332</v>
      </c>
      <c r="G14" s="57">
        <f t="shared" si="4"/>
        <v>13012.696486519872</v>
      </c>
      <c r="H14" s="56">
        <v>84</v>
      </c>
      <c r="I14" s="56">
        <v>89</v>
      </c>
      <c r="J14" s="57">
        <f t="shared" si="5"/>
        <v>173</v>
      </c>
      <c r="K14" s="56">
        <v>0</v>
      </c>
      <c r="L14" s="56">
        <v>0</v>
      </c>
      <c r="M14" s="57">
        <f t="shared" si="6"/>
        <v>0</v>
      </c>
      <c r="N14" s="32">
        <f t="shared" si="7"/>
        <v>0.40125183306855922</v>
      </c>
      <c r="O14" s="32">
        <f t="shared" si="8"/>
        <v>0.29818889031023371</v>
      </c>
      <c r="P14" s="33">
        <f t="shared" si="9"/>
        <v>0.34823101280560564</v>
      </c>
      <c r="Q14" s="41"/>
      <c r="R14" s="58">
        <f t="shared" si="10"/>
        <v>86.670395942808796</v>
      </c>
      <c r="S14" s="58">
        <f t="shared" si="11"/>
        <v>64.40880030701048</v>
      </c>
      <c r="T14" s="58">
        <f t="shared" si="12"/>
        <v>75.217898766010819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12626.178594817169</v>
      </c>
      <c r="F15" s="56">
        <v>10183.689763950408</v>
      </c>
      <c r="G15" s="57">
        <f t="shared" si="4"/>
        <v>22809.868358767577</v>
      </c>
      <c r="H15" s="56">
        <v>163</v>
      </c>
      <c r="I15" s="56">
        <v>168</v>
      </c>
      <c r="J15" s="57">
        <f t="shared" si="5"/>
        <v>331</v>
      </c>
      <c r="K15" s="56">
        <v>84</v>
      </c>
      <c r="L15" s="56">
        <v>84</v>
      </c>
      <c r="M15" s="57">
        <f t="shared" si="6"/>
        <v>168</v>
      </c>
      <c r="N15" s="32">
        <f t="shared" si="7"/>
        <v>0.22530654166340416</v>
      </c>
      <c r="O15" s="32">
        <f t="shared" si="8"/>
        <v>0.17828588522322142</v>
      </c>
      <c r="P15" s="33">
        <f t="shared" si="9"/>
        <v>0.20157183067132889</v>
      </c>
      <c r="Q15" s="41"/>
      <c r="R15" s="58">
        <f t="shared" si="10"/>
        <v>51.118131962822545</v>
      </c>
      <c r="S15" s="58">
        <f t="shared" si="11"/>
        <v>40.411467317263522</v>
      </c>
      <c r="T15" s="58">
        <f t="shared" si="12"/>
        <v>45.711159035606364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22971.794212219967</v>
      </c>
      <c r="F16" s="56">
        <v>18937.35896701234</v>
      </c>
      <c r="G16" s="57">
        <f t="shared" si="4"/>
        <v>41909.153179232308</v>
      </c>
      <c r="H16" s="56">
        <v>159</v>
      </c>
      <c r="I16" s="56">
        <v>169</v>
      </c>
      <c r="J16" s="57">
        <f t="shared" si="5"/>
        <v>328</v>
      </c>
      <c r="K16" s="56">
        <v>200</v>
      </c>
      <c r="L16" s="56">
        <v>186</v>
      </c>
      <c r="M16" s="57">
        <f t="shared" si="6"/>
        <v>386</v>
      </c>
      <c r="N16" s="32">
        <f t="shared" si="7"/>
        <v>0.27365617807371545</v>
      </c>
      <c r="O16" s="32">
        <f t="shared" si="8"/>
        <v>0.22917706175588562</v>
      </c>
      <c r="P16" s="33">
        <f t="shared" si="9"/>
        <v>0.25159178500643736</v>
      </c>
      <c r="Q16" s="41"/>
      <c r="R16" s="58">
        <f t="shared" si="10"/>
        <v>63.988284713704644</v>
      </c>
      <c r="S16" s="58">
        <f t="shared" si="11"/>
        <v>53.344673146513635</v>
      </c>
      <c r="T16" s="58">
        <f t="shared" si="12"/>
        <v>58.696292968112473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24522.364387919286</v>
      </c>
      <c r="F17" s="56">
        <v>20535.951870514906</v>
      </c>
      <c r="G17" s="57">
        <f t="shared" si="4"/>
        <v>45058.316258434192</v>
      </c>
      <c r="H17" s="56">
        <v>163</v>
      </c>
      <c r="I17" s="56">
        <v>170</v>
      </c>
      <c r="J17" s="57">
        <f t="shared" si="5"/>
        <v>333</v>
      </c>
      <c r="K17" s="56">
        <v>200</v>
      </c>
      <c r="L17" s="56">
        <v>185</v>
      </c>
      <c r="M17" s="57">
        <f t="shared" si="6"/>
        <v>385</v>
      </c>
      <c r="N17" s="32">
        <f t="shared" ref="N17:N81" si="13">+E17/(H17*216+K17*248)</f>
        <v>0.28915154688141786</v>
      </c>
      <c r="O17" s="32">
        <f t="shared" si="0"/>
        <v>0.24861927204013204</v>
      </c>
      <c r="P17" s="33">
        <f t="shared" si="1"/>
        <v>0.26915270631292526</v>
      </c>
      <c r="Q17" s="41"/>
      <c r="R17" s="58">
        <f t="shared" si="10"/>
        <v>67.554722831733571</v>
      </c>
      <c r="S17" s="58">
        <f t="shared" si="11"/>
        <v>57.847751747929316</v>
      </c>
      <c r="T17" s="58">
        <f t="shared" si="12"/>
        <v>62.755315123167399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30948.506205525755</v>
      </c>
      <c r="F18" s="56">
        <v>25340.453616056409</v>
      </c>
      <c r="G18" s="57">
        <f t="shared" si="4"/>
        <v>56288.959821582161</v>
      </c>
      <c r="H18" s="56">
        <v>168</v>
      </c>
      <c r="I18" s="56">
        <v>170</v>
      </c>
      <c r="J18" s="57">
        <f t="shared" si="5"/>
        <v>338</v>
      </c>
      <c r="K18" s="56">
        <v>200</v>
      </c>
      <c r="L18" s="56">
        <v>190</v>
      </c>
      <c r="M18" s="57">
        <f t="shared" si="6"/>
        <v>390</v>
      </c>
      <c r="N18" s="32">
        <f t="shared" si="13"/>
        <v>0.36033562553005954</v>
      </c>
      <c r="O18" s="32">
        <f t="shared" si="0"/>
        <v>0.30224777690906979</v>
      </c>
      <c r="P18" s="33">
        <f t="shared" si="1"/>
        <v>0.33164215581154649</v>
      </c>
      <c r="Q18" s="41"/>
      <c r="R18" s="58">
        <f t="shared" si="10"/>
        <v>84.099201645450421</v>
      </c>
      <c r="S18" s="58">
        <f t="shared" si="11"/>
        <v>70.390148933490025</v>
      </c>
      <c r="T18" s="58">
        <f t="shared" si="12"/>
        <v>77.319999754920545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37401.346173471662</v>
      </c>
      <c r="F19" s="56">
        <v>34158.633413170377</v>
      </c>
      <c r="G19" s="57">
        <f t="shared" si="4"/>
        <v>71559.979586642032</v>
      </c>
      <c r="H19" s="56">
        <v>168</v>
      </c>
      <c r="I19" s="56">
        <v>170</v>
      </c>
      <c r="J19" s="57">
        <f t="shared" si="5"/>
        <v>338</v>
      </c>
      <c r="K19" s="56">
        <v>200</v>
      </c>
      <c r="L19" s="56">
        <v>182</v>
      </c>
      <c r="M19" s="57">
        <f t="shared" si="6"/>
        <v>382</v>
      </c>
      <c r="N19" s="32">
        <f t="shared" si="13"/>
        <v>0.43546649326415404</v>
      </c>
      <c r="O19" s="32">
        <f t="shared" si="0"/>
        <v>0.41730152234619794</v>
      </c>
      <c r="P19" s="33">
        <f t="shared" si="1"/>
        <v>0.42660232012257981</v>
      </c>
      <c r="Q19" s="41"/>
      <c r="R19" s="58">
        <f t="shared" si="10"/>
        <v>101.63409286269473</v>
      </c>
      <c r="S19" s="58">
        <f t="shared" si="11"/>
        <v>97.041572196506749</v>
      </c>
      <c r="T19" s="58">
        <f t="shared" si="12"/>
        <v>99.388860537002827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45236.402736572869</v>
      </c>
      <c r="F20" s="56">
        <v>48459.396228747399</v>
      </c>
      <c r="G20" s="57">
        <f t="shared" si="4"/>
        <v>93695.798965320268</v>
      </c>
      <c r="H20" s="56">
        <v>289</v>
      </c>
      <c r="I20" s="56">
        <v>298</v>
      </c>
      <c r="J20" s="57">
        <f t="shared" si="5"/>
        <v>587</v>
      </c>
      <c r="K20" s="56">
        <v>200</v>
      </c>
      <c r="L20" s="56">
        <v>181</v>
      </c>
      <c r="M20" s="57">
        <f t="shared" si="6"/>
        <v>381</v>
      </c>
      <c r="N20" s="32">
        <f t="shared" si="13"/>
        <v>0.40380992230747759</v>
      </c>
      <c r="O20" s="32">
        <f t="shared" si="0"/>
        <v>0.44353990836885293</v>
      </c>
      <c r="P20" s="33">
        <f t="shared" si="1"/>
        <v>0.42342642337906844</v>
      </c>
      <c r="Q20" s="41"/>
      <c r="R20" s="58">
        <f t="shared" si="10"/>
        <v>92.507981056386228</v>
      </c>
      <c r="S20" s="58">
        <f t="shared" si="11"/>
        <v>101.16784181366889</v>
      </c>
      <c r="T20" s="58">
        <f t="shared" si="12"/>
        <v>96.793180749297804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41583.427697452258</v>
      </c>
      <c r="F21" s="56">
        <v>48438.716860452565</v>
      </c>
      <c r="G21" s="57">
        <f t="shared" si="4"/>
        <v>90022.14455790483</v>
      </c>
      <c r="H21" s="56">
        <v>292</v>
      </c>
      <c r="I21" s="56">
        <v>300</v>
      </c>
      <c r="J21" s="57">
        <f t="shared" si="5"/>
        <v>592</v>
      </c>
      <c r="K21" s="56">
        <v>200</v>
      </c>
      <c r="L21" s="56">
        <v>181</v>
      </c>
      <c r="M21" s="57">
        <f t="shared" si="6"/>
        <v>381</v>
      </c>
      <c r="N21" s="32">
        <f t="shared" si="13"/>
        <v>0.36906620719834793</v>
      </c>
      <c r="O21" s="32">
        <f t="shared" si="0"/>
        <v>0.44160452246784121</v>
      </c>
      <c r="P21" s="33">
        <f t="shared" si="1"/>
        <v>0.40484864435107409</v>
      </c>
      <c r="Q21" s="41"/>
      <c r="R21" s="58">
        <f t="shared" si="10"/>
        <v>84.519161986691586</v>
      </c>
      <c r="S21" s="58">
        <f t="shared" si="11"/>
        <v>100.70419305707394</v>
      </c>
      <c r="T21" s="58">
        <f t="shared" si="12"/>
        <v>92.520189679244424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39818.896627047099</v>
      </c>
      <c r="F22" s="56">
        <v>46345.138083549777</v>
      </c>
      <c r="G22" s="57">
        <f t="shared" si="4"/>
        <v>86164.034710596869</v>
      </c>
      <c r="H22" s="56">
        <v>292</v>
      </c>
      <c r="I22" s="56">
        <v>300</v>
      </c>
      <c r="J22" s="57">
        <f t="shared" si="5"/>
        <v>592</v>
      </c>
      <c r="K22" s="56">
        <v>200</v>
      </c>
      <c r="L22" s="56">
        <v>181</v>
      </c>
      <c r="M22" s="57">
        <f t="shared" si="6"/>
        <v>381</v>
      </c>
      <c r="N22" s="32">
        <f t="shared" si="13"/>
        <v>0.35340543016052878</v>
      </c>
      <c r="O22" s="32">
        <f t="shared" si="0"/>
        <v>0.42251785139258419</v>
      </c>
      <c r="P22" s="33">
        <f t="shared" si="1"/>
        <v>0.38749790749503898</v>
      </c>
      <c r="Q22" s="41"/>
      <c r="R22" s="58">
        <f t="shared" si="10"/>
        <v>80.932716721640446</v>
      </c>
      <c r="S22" s="58">
        <f t="shared" si="11"/>
        <v>96.351638427338415</v>
      </c>
      <c r="T22" s="58">
        <f t="shared" si="12"/>
        <v>88.555020257550737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36035.789535945136</v>
      </c>
      <c r="F23" s="56">
        <v>39281.828282062801</v>
      </c>
      <c r="G23" s="57">
        <f t="shared" si="4"/>
        <v>75317.617818007944</v>
      </c>
      <c r="H23" s="56">
        <v>295</v>
      </c>
      <c r="I23" s="56">
        <v>303</v>
      </c>
      <c r="J23" s="57">
        <f t="shared" si="5"/>
        <v>598</v>
      </c>
      <c r="K23" s="56">
        <v>200</v>
      </c>
      <c r="L23" s="56">
        <v>181</v>
      </c>
      <c r="M23" s="57">
        <f t="shared" si="6"/>
        <v>381</v>
      </c>
      <c r="N23" s="32">
        <f t="shared" si="13"/>
        <v>0.31800026064194437</v>
      </c>
      <c r="O23" s="32">
        <f t="shared" si="0"/>
        <v>0.35602005041022694</v>
      </c>
      <c r="P23" s="33">
        <f t="shared" si="1"/>
        <v>0.33675652706839049</v>
      </c>
      <c r="Q23" s="41"/>
      <c r="R23" s="58">
        <f t="shared" si="10"/>
        <v>72.799574820091181</v>
      </c>
      <c r="S23" s="58">
        <f t="shared" si="11"/>
        <v>81.160802235666949</v>
      </c>
      <c r="T23" s="58">
        <f t="shared" si="12"/>
        <v>76.933215340151122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34208.604207331402</v>
      </c>
      <c r="F24" s="56">
        <v>36806.573605576225</v>
      </c>
      <c r="G24" s="57">
        <f t="shared" si="4"/>
        <v>71015.177812907627</v>
      </c>
      <c r="H24" s="56">
        <v>292</v>
      </c>
      <c r="I24" s="56">
        <v>309</v>
      </c>
      <c r="J24" s="57">
        <f t="shared" si="5"/>
        <v>601</v>
      </c>
      <c r="K24" s="56">
        <v>201</v>
      </c>
      <c r="L24" s="56">
        <v>181</v>
      </c>
      <c r="M24" s="57">
        <f t="shared" si="6"/>
        <v>382</v>
      </c>
      <c r="N24" s="32">
        <f t="shared" si="13"/>
        <v>0.30294548536425259</v>
      </c>
      <c r="O24" s="32">
        <f t="shared" si="0"/>
        <v>0.32971346572287719</v>
      </c>
      <c r="P24" s="33">
        <f t="shared" si="1"/>
        <v>0.31625270678020068</v>
      </c>
      <c r="Q24" s="41"/>
      <c r="R24" s="58">
        <f t="shared" si="10"/>
        <v>69.388649507771603</v>
      </c>
      <c r="S24" s="58">
        <f t="shared" si="11"/>
        <v>75.115456337910658</v>
      </c>
      <c r="T24" s="58">
        <f t="shared" si="12"/>
        <v>72.243314153517417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33141.806766258844</v>
      </c>
      <c r="F25" s="56">
        <v>35216.575497498532</v>
      </c>
      <c r="G25" s="57">
        <f t="shared" si="4"/>
        <v>68358.382263757376</v>
      </c>
      <c r="H25" s="56">
        <v>292</v>
      </c>
      <c r="I25" s="56">
        <v>295</v>
      </c>
      <c r="J25" s="57">
        <f t="shared" si="5"/>
        <v>587</v>
      </c>
      <c r="K25" s="56">
        <v>200</v>
      </c>
      <c r="L25" s="56">
        <v>181</v>
      </c>
      <c r="M25" s="57">
        <f t="shared" si="6"/>
        <v>381</v>
      </c>
      <c r="N25" s="32">
        <f t="shared" si="13"/>
        <v>0.29414412423901987</v>
      </c>
      <c r="O25" s="32">
        <f t="shared" si="0"/>
        <v>0.32425397298079822</v>
      </c>
      <c r="P25" s="33">
        <f t="shared" si="1"/>
        <v>0.30892255180656802</v>
      </c>
      <c r="Q25" s="41"/>
      <c r="R25" s="58">
        <f t="shared" si="10"/>
        <v>67.361395866379766</v>
      </c>
      <c r="S25" s="58">
        <f t="shared" si="11"/>
        <v>73.984402305669178</v>
      </c>
      <c r="T25" s="58">
        <f t="shared" si="12"/>
        <v>70.618163495617125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32112.564071899116</v>
      </c>
      <c r="F26" s="56">
        <v>33439.457104747911</v>
      </c>
      <c r="G26" s="57">
        <f t="shared" si="4"/>
        <v>65552.021176647031</v>
      </c>
      <c r="H26" s="56">
        <v>292</v>
      </c>
      <c r="I26" s="56">
        <v>306</v>
      </c>
      <c r="J26" s="57">
        <f t="shared" si="5"/>
        <v>598</v>
      </c>
      <c r="K26" s="56">
        <v>204</v>
      </c>
      <c r="L26" s="56">
        <v>181</v>
      </c>
      <c r="M26" s="57">
        <f t="shared" si="6"/>
        <v>385</v>
      </c>
      <c r="N26" s="32">
        <f t="shared" si="13"/>
        <v>0.28252185451769352</v>
      </c>
      <c r="O26" s="32">
        <f t="shared" si="0"/>
        <v>0.30129980091497793</v>
      </c>
      <c r="P26" s="33">
        <f t="shared" si="1"/>
        <v>0.29179881938253194</v>
      </c>
      <c r="Q26" s="41"/>
      <c r="R26" s="58">
        <f t="shared" si="10"/>
        <v>64.743072725603056</v>
      </c>
      <c r="S26" s="58">
        <f t="shared" si="11"/>
        <v>68.664182966628161</v>
      </c>
      <c r="T26" s="58">
        <f t="shared" si="12"/>
        <v>66.685677697504616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27530.628082990082</v>
      </c>
      <c r="F27" s="56">
        <v>31582.364033891252</v>
      </c>
      <c r="G27" s="57">
        <f t="shared" si="4"/>
        <v>59112.992116881331</v>
      </c>
      <c r="H27" s="56">
        <v>293</v>
      </c>
      <c r="I27" s="56">
        <v>306</v>
      </c>
      <c r="J27" s="57">
        <f t="shared" si="5"/>
        <v>599</v>
      </c>
      <c r="K27" s="56">
        <v>185</v>
      </c>
      <c r="L27" s="56">
        <v>194</v>
      </c>
      <c r="M27" s="57">
        <f t="shared" si="6"/>
        <v>379</v>
      </c>
      <c r="N27" s="32">
        <f t="shared" si="13"/>
        <v>0.25218587940596221</v>
      </c>
      <c r="O27" s="32">
        <f t="shared" si="0"/>
        <v>0.27653372823174605</v>
      </c>
      <c r="P27" s="33">
        <f t="shared" si="1"/>
        <v>0.26463448229389608</v>
      </c>
      <c r="Q27" s="41"/>
      <c r="R27" s="58">
        <f t="shared" si="10"/>
        <v>57.595456240565028</v>
      </c>
      <c r="S27" s="58">
        <f t="shared" si="11"/>
        <v>63.164728067782505</v>
      </c>
      <c r="T27" s="58">
        <f t="shared" si="12"/>
        <v>60.44273222585003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11956.194849539375</v>
      </c>
      <c r="F28" s="56">
        <v>11244.889613814452</v>
      </c>
      <c r="G28" s="57">
        <f t="shared" si="4"/>
        <v>23201.084463353829</v>
      </c>
      <c r="H28" s="56">
        <v>168</v>
      </c>
      <c r="I28" s="56">
        <v>166</v>
      </c>
      <c r="J28" s="57">
        <f t="shared" si="5"/>
        <v>334</v>
      </c>
      <c r="K28" s="56">
        <v>0</v>
      </c>
      <c r="L28" s="56">
        <v>0</v>
      </c>
      <c r="M28" s="57">
        <f t="shared" si="6"/>
        <v>0</v>
      </c>
      <c r="N28" s="32">
        <f t="shared" si="13"/>
        <v>0.32948067817293253</v>
      </c>
      <c r="O28" s="32">
        <f t="shared" si="0"/>
        <v>0.31361249480740888</v>
      </c>
      <c r="P28" s="33">
        <f t="shared" si="1"/>
        <v>0.3215940960212052</v>
      </c>
      <c r="Q28" s="41"/>
      <c r="R28" s="58">
        <f t="shared" si="10"/>
        <v>71.16782648535343</v>
      </c>
      <c r="S28" s="58">
        <f t="shared" si="11"/>
        <v>67.74029887840031</v>
      </c>
      <c r="T28" s="58">
        <f t="shared" si="12"/>
        <v>69.464324740580324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12206.685334011559</v>
      </c>
      <c r="F29" s="56">
        <v>10562.571002392235</v>
      </c>
      <c r="G29" s="57">
        <f t="shared" si="4"/>
        <v>22769.256336403792</v>
      </c>
      <c r="H29" s="56">
        <v>175</v>
      </c>
      <c r="I29" s="56">
        <v>153</v>
      </c>
      <c r="J29" s="57">
        <f t="shared" si="5"/>
        <v>328</v>
      </c>
      <c r="K29" s="56">
        <v>0</v>
      </c>
      <c r="L29" s="56">
        <v>0</v>
      </c>
      <c r="M29" s="57">
        <f t="shared" si="6"/>
        <v>0</v>
      </c>
      <c r="N29" s="32">
        <f t="shared" si="13"/>
        <v>0.32292818343945923</v>
      </c>
      <c r="O29" s="32">
        <f t="shared" si="0"/>
        <v>0.31961301750158055</v>
      </c>
      <c r="P29" s="33">
        <f t="shared" si="1"/>
        <v>0.32138177981599753</v>
      </c>
      <c r="Q29" s="41"/>
      <c r="R29" s="58">
        <f t="shared" si="10"/>
        <v>69.752487622923198</v>
      </c>
      <c r="S29" s="58">
        <f t="shared" si="11"/>
        <v>69.03641178034141</v>
      </c>
      <c r="T29" s="58">
        <f t="shared" si="12"/>
        <v>69.418464440255462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12221.147310423203</v>
      </c>
      <c r="F30" s="56">
        <v>10363.85200297186</v>
      </c>
      <c r="G30" s="57">
        <f t="shared" si="4"/>
        <v>22584.999313395063</v>
      </c>
      <c r="H30" s="56">
        <v>173</v>
      </c>
      <c r="I30" s="56">
        <v>171</v>
      </c>
      <c r="J30" s="57">
        <f t="shared" si="5"/>
        <v>344</v>
      </c>
      <c r="K30" s="56">
        <v>0</v>
      </c>
      <c r="L30" s="56">
        <v>0</v>
      </c>
      <c r="M30" s="57">
        <f t="shared" si="6"/>
        <v>0</v>
      </c>
      <c r="N30" s="32">
        <f t="shared" si="13"/>
        <v>0.32704847223354749</v>
      </c>
      <c r="O30" s="32">
        <f t="shared" si="0"/>
        <v>0.28058945210558428</v>
      </c>
      <c r="P30" s="33">
        <f t="shared" si="1"/>
        <v>0.30395401746063555</v>
      </c>
      <c r="Q30" s="41"/>
      <c r="R30" s="58">
        <f t="shared" si="10"/>
        <v>70.64247000244626</v>
      </c>
      <c r="S30" s="58">
        <f t="shared" si="11"/>
        <v>60.607321654806199</v>
      </c>
      <c r="T30" s="58">
        <f t="shared" si="12"/>
        <v>65.654067771497282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11490.840831581538</v>
      </c>
      <c r="F31" s="56">
        <v>9519.2551524873143</v>
      </c>
      <c r="G31" s="57">
        <f t="shared" si="4"/>
        <v>21010.095984068852</v>
      </c>
      <c r="H31" s="56">
        <v>173</v>
      </c>
      <c r="I31" s="56">
        <v>171</v>
      </c>
      <c r="J31" s="57">
        <f t="shared" si="5"/>
        <v>344</v>
      </c>
      <c r="K31" s="56">
        <v>0</v>
      </c>
      <c r="L31" s="56">
        <v>0</v>
      </c>
      <c r="M31" s="57">
        <f t="shared" si="6"/>
        <v>0</v>
      </c>
      <c r="N31" s="32">
        <f t="shared" si="13"/>
        <v>0.3075048392095252</v>
      </c>
      <c r="O31" s="32">
        <f t="shared" si="0"/>
        <v>0.25772295734479406</v>
      </c>
      <c r="P31" s="33">
        <f t="shared" si="1"/>
        <v>0.28275861305002226</v>
      </c>
      <c r="Q31" s="41"/>
      <c r="R31" s="58">
        <f t="shared" si="10"/>
        <v>66.421045269257448</v>
      </c>
      <c r="S31" s="58">
        <f t="shared" si="11"/>
        <v>55.668158786475523</v>
      </c>
      <c r="T31" s="58">
        <f t="shared" si="12"/>
        <v>61.075860418804801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11111.767259237073</v>
      </c>
      <c r="F32" s="56">
        <v>9052.7399828046327</v>
      </c>
      <c r="G32" s="57">
        <f t="shared" si="4"/>
        <v>20164.507242041705</v>
      </c>
      <c r="H32" s="56">
        <v>171</v>
      </c>
      <c r="I32" s="56">
        <v>171</v>
      </c>
      <c r="J32" s="57">
        <f t="shared" si="5"/>
        <v>342</v>
      </c>
      <c r="K32" s="56">
        <v>0</v>
      </c>
      <c r="L32" s="56">
        <v>0</v>
      </c>
      <c r="M32" s="57">
        <f t="shared" si="6"/>
        <v>0</v>
      </c>
      <c r="N32" s="32">
        <f t="shared" si="13"/>
        <v>0.30083840316323024</v>
      </c>
      <c r="O32" s="32">
        <f t="shared" si="0"/>
        <v>0.24509259212704768</v>
      </c>
      <c r="P32" s="33">
        <f t="shared" si="1"/>
        <v>0.27296549764513894</v>
      </c>
      <c r="Q32" s="41"/>
      <c r="R32" s="58">
        <f t="shared" si="10"/>
        <v>64.981095083257742</v>
      </c>
      <c r="S32" s="58">
        <f t="shared" si="11"/>
        <v>52.939999899442299</v>
      </c>
      <c r="T32" s="58">
        <f t="shared" si="12"/>
        <v>58.960547491350013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8887.7475470938698</v>
      </c>
      <c r="F33" s="56">
        <v>7302.3782208819221</v>
      </c>
      <c r="G33" s="57">
        <f t="shared" si="4"/>
        <v>16190.125767975791</v>
      </c>
      <c r="H33" s="56">
        <v>170</v>
      </c>
      <c r="I33" s="56">
        <v>171</v>
      </c>
      <c r="J33" s="57">
        <f t="shared" si="5"/>
        <v>341</v>
      </c>
      <c r="K33" s="56">
        <v>0</v>
      </c>
      <c r="L33" s="56">
        <v>0</v>
      </c>
      <c r="M33" s="57">
        <f t="shared" si="6"/>
        <v>0</v>
      </c>
      <c r="N33" s="32">
        <f t="shared" si="13"/>
        <v>0.24204105520408142</v>
      </c>
      <c r="O33" s="32">
        <f t="shared" si="0"/>
        <v>0.19770354724068448</v>
      </c>
      <c r="P33" s="33">
        <f t="shared" si="1"/>
        <v>0.21980729021363896</v>
      </c>
      <c r="Q33" s="41"/>
      <c r="R33" s="58">
        <f t="shared" si="10"/>
        <v>52.280867924081591</v>
      </c>
      <c r="S33" s="58">
        <f t="shared" si="11"/>
        <v>42.703966203987846</v>
      </c>
      <c r="T33" s="58">
        <f t="shared" si="12"/>
        <v>47.478374686146012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3705.5029680720704</v>
      </c>
      <c r="F34" s="56">
        <v>4116.1067370593501</v>
      </c>
      <c r="G34" s="57">
        <f t="shared" si="4"/>
        <v>7821.6097051314209</v>
      </c>
      <c r="H34" s="56">
        <v>164</v>
      </c>
      <c r="I34" s="56">
        <v>166</v>
      </c>
      <c r="J34" s="57">
        <f t="shared" si="5"/>
        <v>330</v>
      </c>
      <c r="K34" s="56">
        <v>0</v>
      </c>
      <c r="L34" s="56">
        <v>0</v>
      </c>
      <c r="M34" s="57">
        <f t="shared" si="6"/>
        <v>0</v>
      </c>
      <c r="N34" s="32">
        <f t="shared" si="13"/>
        <v>0.10460430691260361</v>
      </c>
      <c r="O34" s="32">
        <f t="shared" si="0"/>
        <v>0.11479548017233797</v>
      </c>
      <c r="P34" s="33">
        <f t="shared" si="1"/>
        <v>0.10973077588568211</v>
      </c>
      <c r="Q34" s="41"/>
      <c r="R34" s="58">
        <f t="shared" si="10"/>
        <v>22.594530293122382</v>
      </c>
      <c r="S34" s="58">
        <f t="shared" si="11"/>
        <v>24.795823717225002</v>
      </c>
      <c r="T34" s="58">
        <f t="shared" si="12"/>
        <v>23.701847591307335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1722.6888532572816</v>
      </c>
      <c r="F35" s="56">
        <v>2503.9238466823031</v>
      </c>
      <c r="G35" s="57">
        <f t="shared" si="4"/>
        <v>4226.6126999395847</v>
      </c>
      <c r="H35" s="56">
        <v>165</v>
      </c>
      <c r="I35" s="56">
        <v>164</v>
      </c>
      <c r="J35" s="57">
        <f t="shared" si="5"/>
        <v>329</v>
      </c>
      <c r="K35" s="56">
        <v>0</v>
      </c>
      <c r="L35" s="56">
        <v>0</v>
      </c>
      <c r="M35" s="57">
        <f t="shared" si="6"/>
        <v>0</v>
      </c>
      <c r="N35" s="32">
        <f t="shared" si="13"/>
        <v>4.8335826410136971E-2</v>
      </c>
      <c r="O35" s="32">
        <f t="shared" si="0"/>
        <v>7.068439043254017E-2</v>
      </c>
      <c r="P35" s="33">
        <f t="shared" si="1"/>
        <v>5.9476144038325802E-2</v>
      </c>
      <c r="Q35" s="41"/>
      <c r="R35" s="58">
        <f t="shared" si="10"/>
        <v>10.440538504589586</v>
      </c>
      <c r="S35" s="58">
        <f t="shared" si="11"/>
        <v>15.267828333428676</v>
      </c>
      <c r="T35" s="58">
        <f t="shared" si="12"/>
        <v>12.846847112278374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401.63307017522283</v>
      </c>
      <c r="F36" s="61">
        <v>492.99999999979138</v>
      </c>
      <c r="G36" s="62">
        <f t="shared" si="4"/>
        <v>894.63307017501415</v>
      </c>
      <c r="H36" s="61">
        <v>165</v>
      </c>
      <c r="I36" s="61">
        <v>166</v>
      </c>
      <c r="J36" s="62">
        <f t="shared" si="5"/>
        <v>331</v>
      </c>
      <c r="K36" s="61">
        <v>0</v>
      </c>
      <c r="L36" s="61">
        <v>0</v>
      </c>
      <c r="M36" s="62">
        <f t="shared" si="6"/>
        <v>0</v>
      </c>
      <c r="N36" s="34">
        <f t="shared" si="13"/>
        <v>1.1269165829832291E-2</v>
      </c>
      <c r="O36" s="34">
        <f t="shared" si="0"/>
        <v>1.3749442213291817E-2</v>
      </c>
      <c r="P36" s="35">
        <f t="shared" si="1"/>
        <v>1.251305066262468E-2</v>
      </c>
      <c r="Q36" s="41"/>
      <c r="R36" s="58">
        <f t="shared" si="10"/>
        <v>2.4341398192437746</v>
      </c>
      <c r="S36" s="58">
        <f t="shared" si="11"/>
        <v>2.9698795180710325</v>
      </c>
      <c r="T36" s="58">
        <f t="shared" si="12"/>
        <v>2.7028189431269309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11660.95673404326</v>
      </c>
      <c r="F37" s="56">
        <v>13462.616403399086</v>
      </c>
      <c r="G37" s="65">
        <f t="shared" si="4"/>
        <v>25123.573137442349</v>
      </c>
      <c r="H37" s="64">
        <v>138</v>
      </c>
      <c r="I37" s="64">
        <v>135</v>
      </c>
      <c r="J37" s="65">
        <f t="shared" si="5"/>
        <v>273</v>
      </c>
      <c r="K37" s="64">
        <v>84</v>
      </c>
      <c r="L37" s="64">
        <v>81</v>
      </c>
      <c r="M37" s="65">
        <f t="shared" si="6"/>
        <v>165</v>
      </c>
      <c r="N37" s="30">
        <f t="shared" si="13"/>
        <v>0.23027165746530925</v>
      </c>
      <c r="O37" s="30">
        <f t="shared" si="0"/>
        <v>0.27336371839260654</v>
      </c>
      <c r="P37" s="31">
        <f t="shared" si="1"/>
        <v>0.25151743089702816</v>
      </c>
      <c r="Q37" s="41"/>
      <c r="R37" s="58">
        <f t="shared" si="10"/>
        <v>52.526832135330004</v>
      </c>
      <c r="S37" s="58">
        <f t="shared" si="11"/>
        <v>62.326927793514287</v>
      </c>
      <c r="T37" s="58">
        <f t="shared" si="12"/>
        <v>57.359756021557871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11190.302164757091</v>
      </c>
      <c r="F38" s="56">
        <v>12969.895354393446</v>
      </c>
      <c r="G38" s="57">
        <f t="shared" si="4"/>
        <v>24160.197519150537</v>
      </c>
      <c r="H38" s="56">
        <v>137</v>
      </c>
      <c r="I38" s="56">
        <v>135</v>
      </c>
      <c r="J38" s="57">
        <f t="shared" si="5"/>
        <v>272</v>
      </c>
      <c r="K38" s="56">
        <v>84</v>
      </c>
      <c r="L38" s="56">
        <v>83</v>
      </c>
      <c r="M38" s="57">
        <f t="shared" si="6"/>
        <v>167</v>
      </c>
      <c r="N38" s="32">
        <f t="shared" si="13"/>
        <v>0.22192412670071973</v>
      </c>
      <c r="O38" s="32">
        <f t="shared" si="0"/>
        <v>0.26073285932762635</v>
      </c>
      <c r="P38" s="33">
        <f t="shared" si="1"/>
        <v>0.24119676462693213</v>
      </c>
      <c r="Q38" s="41"/>
      <c r="R38" s="58">
        <f t="shared" si="10"/>
        <v>50.634851424240232</v>
      </c>
      <c r="S38" s="58">
        <f t="shared" si="11"/>
        <v>59.49493281831856</v>
      </c>
      <c r="T38" s="58">
        <f t="shared" si="12"/>
        <v>55.03461849464815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10961.762089565729</v>
      </c>
      <c r="F39" s="56">
        <v>12685.134227887467</v>
      </c>
      <c r="G39" s="57">
        <f t="shared" si="4"/>
        <v>23646.896317453196</v>
      </c>
      <c r="H39" s="56">
        <v>137</v>
      </c>
      <c r="I39" s="56">
        <v>135</v>
      </c>
      <c r="J39" s="57">
        <f t="shared" si="5"/>
        <v>272</v>
      </c>
      <c r="K39" s="56">
        <v>84</v>
      </c>
      <c r="L39" s="56">
        <v>84</v>
      </c>
      <c r="M39" s="57">
        <f t="shared" si="6"/>
        <v>168</v>
      </c>
      <c r="N39" s="32">
        <f t="shared" si="13"/>
        <v>0.21739175966931876</v>
      </c>
      <c r="O39" s="32">
        <f t="shared" si="0"/>
        <v>0.25374328348310665</v>
      </c>
      <c r="P39" s="33">
        <f t="shared" si="1"/>
        <v>0.23548932757183313</v>
      </c>
      <c r="Q39" s="41"/>
      <c r="R39" s="58">
        <f t="shared" si="10"/>
        <v>49.600733436949</v>
      </c>
      <c r="S39" s="58">
        <f t="shared" si="11"/>
        <v>57.922987341951902</v>
      </c>
      <c r="T39" s="58">
        <f t="shared" si="12"/>
        <v>53.742946176029989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10883.063472803808</v>
      </c>
      <c r="F40" s="56">
        <v>12555.503732657464</v>
      </c>
      <c r="G40" s="57">
        <f t="shared" si="4"/>
        <v>23438.567205461273</v>
      </c>
      <c r="H40" s="56">
        <v>137</v>
      </c>
      <c r="I40" s="56">
        <v>124</v>
      </c>
      <c r="J40" s="57">
        <f t="shared" si="5"/>
        <v>261</v>
      </c>
      <c r="K40" s="56">
        <v>89</v>
      </c>
      <c r="L40" s="56">
        <v>84</v>
      </c>
      <c r="M40" s="57">
        <f t="shared" si="6"/>
        <v>173</v>
      </c>
      <c r="N40" s="32">
        <f t="shared" si="13"/>
        <v>0.21065081048319542</v>
      </c>
      <c r="O40" s="32">
        <f t="shared" si="0"/>
        <v>0.26368245406286678</v>
      </c>
      <c r="P40" s="33">
        <f t="shared" si="1"/>
        <v>0.23608548756508133</v>
      </c>
      <c r="Q40" s="41"/>
      <c r="R40" s="58">
        <f t="shared" si="10"/>
        <v>48.155148109751359</v>
      </c>
      <c r="S40" s="58">
        <f t="shared" si="11"/>
        <v>60.362998714699344</v>
      </c>
      <c r="T40" s="58">
        <f t="shared" si="12"/>
        <v>54.005915219956847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10794.609558399017</v>
      </c>
      <c r="F41" s="56">
        <v>12394.140989572199</v>
      </c>
      <c r="G41" s="57">
        <f t="shared" si="4"/>
        <v>23188.750547971216</v>
      </c>
      <c r="H41" s="56">
        <v>137</v>
      </c>
      <c r="I41" s="56">
        <v>124</v>
      </c>
      <c r="J41" s="57">
        <f t="shared" si="5"/>
        <v>261</v>
      </c>
      <c r="K41" s="56">
        <v>83</v>
      </c>
      <c r="L41" s="56">
        <v>84</v>
      </c>
      <c r="M41" s="57">
        <f t="shared" si="6"/>
        <v>167</v>
      </c>
      <c r="N41" s="32">
        <f t="shared" si="13"/>
        <v>0.21513491626273551</v>
      </c>
      <c r="O41" s="32">
        <f t="shared" si="0"/>
        <v>0.26029361957266883</v>
      </c>
      <c r="P41" s="33">
        <f t="shared" si="1"/>
        <v>0.23712318541364547</v>
      </c>
      <c r="Q41" s="41"/>
      <c r="R41" s="58">
        <f t="shared" si="10"/>
        <v>49.066407083631894</v>
      </c>
      <c r="S41" s="58">
        <f t="shared" si="11"/>
        <v>59.587216296020188</v>
      </c>
      <c r="T41" s="58">
        <f t="shared" si="12"/>
        <v>54.179323710213119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7844.3849800328089</v>
      </c>
      <c r="F42" s="56">
        <v>7455.7351976462205</v>
      </c>
      <c r="G42" s="57">
        <f t="shared" si="4"/>
        <v>15300.120177679029</v>
      </c>
      <c r="H42" s="56">
        <v>0</v>
      </c>
      <c r="I42" s="56">
        <v>0</v>
      </c>
      <c r="J42" s="57">
        <f t="shared" si="5"/>
        <v>0</v>
      </c>
      <c r="K42" s="56">
        <v>84</v>
      </c>
      <c r="L42" s="56">
        <v>84</v>
      </c>
      <c r="M42" s="57">
        <f t="shared" si="6"/>
        <v>168</v>
      </c>
      <c r="N42" s="32">
        <f t="shared" si="13"/>
        <v>0.37655457853460106</v>
      </c>
      <c r="O42" s="32">
        <f t="shared" si="0"/>
        <v>0.35789819497149677</v>
      </c>
      <c r="P42" s="33">
        <f t="shared" si="1"/>
        <v>0.36722638675304892</v>
      </c>
      <c r="Q42" s="41"/>
      <c r="R42" s="58">
        <f t="shared" si="10"/>
        <v>93.385535476581055</v>
      </c>
      <c r="S42" s="58">
        <f t="shared" si="11"/>
        <v>88.758752352931197</v>
      </c>
      <c r="T42" s="58">
        <f t="shared" si="12"/>
        <v>91.072143914756126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7362.2531374210384</v>
      </c>
      <c r="F43" s="56">
        <v>6499.0853125006724</v>
      </c>
      <c r="G43" s="57">
        <f t="shared" si="4"/>
        <v>13861.33844992171</v>
      </c>
      <c r="H43" s="56">
        <v>0</v>
      </c>
      <c r="I43" s="56">
        <v>0</v>
      </c>
      <c r="J43" s="57">
        <f t="shared" si="5"/>
        <v>0</v>
      </c>
      <c r="K43" s="56">
        <v>84</v>
      </c>
      <c r="L43" s="56">
        <v>84</v>
      </c>
      <c r="M43" s="57">
        <f t="shared" si="6"/>
        <v>168</v>
      </c>
      <c r="N43" s="32">
        <f t="shared" si="13"/>
        <v>0.3534107688854185</v>
      </c>
      <c r="O43" s="32">
        <f t="shared" si="0"/>
        <v>0.31197606146796625</v>
      </c>
      <c r="P43" s="33">
        <f t="shared" si="1"/>
        <v>0.33269341517669238</v>
      </c>
      <c r="Q43" s="41"/>
      <c r="R43" s="58">
        <f t="shared" si="10"/>
        <v>87.645870683583794</v>
      </c>
      <c r="S43" s="58">
        <f t="shared" si="11"/>
        <v>77.370063244055629</v>
      </c>
      <c r="T43" s="58">
        <f t="shared" si="12"/>
        <v>82.507966963819698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7115.8747504526218</v>
      </c>
      <c r="F44" s="56">
        <v>6223.934600076479</v>
      </c>
      <c r="G44" s="57">
        <f t="shared" si="4"/>
        <v>13339.8093505291</v>
      </c>
      <c r="H44" s="56">
        <v>0</v>
      </c>
      <c r="I44" s="56">
        <v>0</v>
      </c>
      <c r="J44" s="57">
        <f t="shared" si="5"/>
        <v>0</v>
      </c>
      <c r="K44" s="56">
        <v>84</v>
      </c>
      <c r="L44" s="56">
        <v>84</v>
      </c>
      <c r="M44" s="57">
        <f t="shared" si="6"/>
        <v>168</v>
      </c>
      <c r="N44" s="32">
        <f t="shared" si="13"/>
        <v>0.34158384938808667</v>
      </c>
      <c r="O44" s="32">
        <f t="shared" si="0"/>
        <v>0.29876798195451609</v>
      </c>
      <c r="P44" s="33">
        <f t="shared" si="1"/>
        <v>0.32017591567130138</v>
      </c>
      <c r="Q44" s="41"/>
      <c r="R44" s="58">
        <f t="shared" si="10"/>
        <v>84.712794648245492</v>
      </c>
      <c r="S44" s="58">
        <f t="shared" si="11"/>
        <v>74.094459524719994</v>
      </c>
      <c r="T44" s="58">
        <f t="shared" si="12"/>
        <v>79.403627086482743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7044.8904552194963</v>
      </c>
      <c r="F45" s="56">
        <v>6039.3521404238154</v>
      </c>
      <c r="G45" s="57">
        <f t="shared" si="4"/>
        <v>13084.242595643311</v>
      </c>
      <c r="H45" s="56">
        <v>0</v>
      </c>
      <c r="I45" s="56">
        <v>0</v>
      </c>
      <c r="J45" s="57">
        <f t="shared" si="5"/>
        <v>0</v>
      </c>
      <c r="K45" s="56">
        <v>84</v>
      </c>
      <c r="L45" s="56">
        <v>78</v>
      </c>
      <c r="M45" s="57">
        <f t="shared" si="6"/>
        <v>162</v>
      </c>
      <c r="N45" s="32">
        <f t="shared" si="13"/>
        <v>0.33817638513918474</v>
      </c>
      <c r="O45" s="32">
        <f t="shared" si="0"/>
        <v>0.31220803041893175</v>
      </c>
      <c r="P45" s="33">
        <f t="shared" si="1"/>
        <v>0.32567310323684068</v>
      </c>
      <c r="Q45" s="41"/>
      <c r="R45" s="58">
        <f t="shared" si="10"/>
        <v>83.867743514517812</v>
      </c>
      <c r="S45" s="58">
        <f t="shared" si="11"/>
        <v>77.427591543895076</v>
      </c>
      <c r="T45" s="58">
        <f t="shared" si="12"/>
        <v>80.766929602736482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7043.2722738428602</v>
      </c>
      <c r="F46" s="56">
        <v>6016.6163258643974</v>
      </c>
      <c r="G46" s="57">
        <f t="shared" si="4"/>
        <v>13059.888599707258</v>
      </c>
      <c r="H46" s="56">
        <v>0</v>
      </c>
      <c r="I46" s="56">
        <v>0</v>
      </c>
      <c r="J46" s="57">
        <f t="shared" si="5"/>
        <v>0</v>
      </c>
      <c r="K46" s="56">
        <v>84</v>
      </c>
      <c r="L46" s="56">
        <v>85</v>
      </c>
      <c r="M46" s="57">
        <f t="shared" si="6"/>
        <v>169</v>
      </c>
      <c r="N46" s="32">
        <f t="shared" si="13"/>
        <v>0.33809870746173482</v>
      </c>
      <c r="O46" s="32">
        <f t="shared" si="0"/>
        <v>0.28541823177724845</v>
      </c>
      <c r="P46" s="33">
        <f t="shared" si="1"/>
        <v>0.3116026102239754</v>
      </c>
      <c r="Q46" s="41"/>
      <c r="R46" s="58">
        <f t="shared" si="10"/>
        <v>83.84847945051024</v>
      </c>
      <c r="S46" s="58">
        <f t="shared" si="11"/>
        <v>70.78372148075762</v>
      </c>
      <c r="T46" s="58">
        <f t="shared" si="12"/>
        <v>77.277447335545901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7009.1704123370209</v>
      </c>
      <c r="F47" s="56">
        <v>5992.8841184310368</v>
      </c>
      <c r="G47" s="57">
        <f t="shared" si="4"/>
        <v>13002.054530768059</v>
      </c>
      <c r="H47" s="56">
        <v>0</v>
      </c>
      <c r="I47" s="56">
        <v>0</v>
      </c>
      <c r="J47" s="57">
        <f t="shared" si="5"/>
        <v>0</v>
      </c>
      <c r="K47" s="56">
        <v>84</v>
      </c>
      <c r="L47" s="56">
        <v>84</v>
      </c>
      <c r="M47" s="57">
        <f t="shared" si="6"/>
        <v>168</v>
      </c>
      <c r="N47" s="32">
        <f t="shared" si="13"/>
        <v>0.33646171334183089</v>
      </c>
      <c r="O47" s="32">
        <f t="shared" si="0"/>
        <v>0.28767684900302598</v>
      </c>
      <c r="P47" s="33">
        <f t="shared" si="1"/>
        <v>0.31206928117242844</v>
      </c>
      <c r="Q47" s="41"/>
      <c r="R47" s="58">
        <f t="shared" si="10"/>
        <v>83.442504908774055</v>
      </c>
      <c r="S47" s="58">
        <f t="shared" si="11"/>
        <v>71.343858552750433</v>
      </c>
      <c r="T47" s="58">
        <f t="shared" si="12"/>
        <v>77.393181730762251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5927.2588935530439</v>
      </c>
      <c r="F48" s="56">
        <v>5614.6032736140787</v>
      </c>
      <c r="G48" s="57">
        <f t="shared" si="4"/>
        <v>11541.862167167123</v>
      </c>
      <c r="H48" s="56">
        <v>0</v>
      </c>
      <c r="I48" s="56">
        <v>0</v>
      </c>
      <c r="J48" s="57">
        <f t="shared" ref="J48:J58" si="14">+H48+I48</f>
        <v>0</v>
      </c>
      <c r="K48" s="56">
        <v>84</v>
      </c>
      <c r="L48" s="56">
        <v>84</v>
      </c>
      <c r="M48" s="57">
        <f t="shared" ref="M48:M58" si="15">+K48+L48</f>
        <v>168</v>
      </c>
      <c r="N48" s="32">
        <f t="shared" ref="N48" si="16">+E48/(H48*216+K48*248)</f>
        <v>0.28452663659528821</v>
      </c>
      <c r="O48" s="32">
        <f t="shared" ref="O48" si="17">+F48/(I48*216+L48*248)</f>
        <v>0.2695182062986789</v>
      </c>
      <c r="P48" s="33">
        <f t="shared" ref="P48" si="18">+G48/(J48*216+M48*248)</f>
        <v>0.27702242144698352</v>
      </c>
      <c r="Q48" s="41"/>
      <c r="R48" s="58">
        <f t="shared" ref="R48" si="19">+E48/(H48+K48)</f>
        <v>70.562605875631476</v>
      </c>
      <c r="S48" s="58">
        <f t="shared" ref="S48" si="20">+F48/(I48+L48)</f>
        <v>66.840515162072364</v>
      </c>
      <c r="T48" s="58">
        <f t="shared" ref="T48" si="21">+G48/(J48+M48)</f>
        <v>68.70156051885192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5836.918249919474</v>
      </c>
      <c r="F49" s="56">
        <v>5396.6140511486965</v>
      </c>
      <c r="G49" s="57">
        <f t="shared" si="4"/>
        <v>11233.532301068171</v>
      </c>
      <c r="H49" s="56">
        <v>0</v>
      </c>
      <c r="I49" s="56">
        <v>0</v>
      </c>
      <c r="J49" s="57">
        <f t="shared" si="14"/>
        <v>0</v>
      </c>
      <c r="K49" s="56">
        <v>84</v>
      </c>
      <c r="L49" s="56">
        <v>84</v>
      </c>
      <c r="M49" s="57">
        <f t="shared" si="15"/>
        <v>168</v>
      </c>
      <c r="N49" s="32">
        <f t="shared" si="13"/>
        <v>0.28019000815665679</v>
      </c>
      <c r="O49" s="32">
        <f t="shared" si="0"/>
        <v>0.25905405391458797</v>
      </c>
      <c r="P49" s="33">
        <f t="shared" si="1"/>
        <v>0.26962203103562238</v>
      </c>
      <c r="Q49" s="41"/>
      <c r="R49" s="58">
        <f t="shared" si="10"/>
        <v>69.487122022850883</v>
      </c>
      <c r="S49" s="58">
        <f t="shared" si="11"/>
        <v>64.245405370817821</v>
      </c>
      <c r="T49" s="58">
        <f t="shared" si="12"/>
        <v>66.866263696834352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5788.3249837198491</v>
      </c>
      <c r="F50" s="56">
        <v>5366.0382957018464</v>
      </c>
      <c r="G50" s="57">
        <f t="shared" si="4"/>
        <v>11154.363279421696</v>
      </c>
      <c r="H50" s="56">
        <v>0</v>
      </c>
      <c r="I50" s="56">
        <v>0</v>
      </c>
      <c r="J50" s="57">
        <f t="shared" si="14"/>
        <v>0</v>
      </c>
      <c r="K50" s="56">
        <v>84</v>
      </c>
      <c r="L50" s="56">
        <v>84</v>
      </c>
      <c r="M50" s="57">
        <f t="shared" si="15"/>
        <v>168</v>
      </c>
      <c r="N50" s="32">
        <f t="shared" si="13"/>
        <v>0.27785738209100658</v>
      </c>
      <c r="O50" s="32">
        <f t="shared" si="0"/>
        <v>0.25758632371840662</v>
      </c>
      <c r="P50" s="33">
        <f t="shared" si="1"/>
        <v>0.26772185290470657</v>
      </c>
      <c r="Q50" s="41"/>
      <c r="R50" s="58">
        <f t="shared" si="10"/>
        <v>68.908630758569629</v>
      </c>
      <c r="S50" s="58">
        <f t="shared" si="11"/>
        <v>63.881408282164841</v>
      </c>
      <c r="T50" s="58">
        <f t="shared" si="12"/>
        <v>66.395019520367242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5679.2465357278479</v>
      </c>
      <c r="F51" s="56">
        <v>5132.0723164923202</v>
      </c>
      <c r="G51" s="57">
        <f t="shared" si="4"/>
        <v>10811.318852220167</v>
      </c>
      <c r="H51" s="56">
        <v>0</v>
      </c>
      <c r="I51" s="56">
        <v>0</v>
      </c>
      <c r="J51" s="57">
        <f t="shared" si="14"/>
        <v>0</v>
      </c>
      <c r="K51" s="56">
        <v>86</v>
      </c>
      <c r="L51" s="56">
        <v>84</v>
      </c>
      <c r="M51" s="57">
        <f t="shared" si="15"/>
        <v>170</v>
      </c>
      <c r="N51" s="32">
        <f t="shared" si="13"/>
        <v>0.26628125167516165</v>
      </c>
      <c r="O51" s="32">
        <f t="shared" si="0"/>
        <v>0.24635523792685868</v>
      </c>
      <c r="P51" s="33">
        <f t="shared" si="1"/>
        <v>0.2564354566465884</v>
      </c>
      <c r="Q51" s="41"/>
      <c r="R51" s="58">
        <f t="shared" si="10"/>
        <v>66.037750415440087</v>
      </c>
      <c r="S51" s="58">
        <f t="shared" si="11"/>
        <v>61.096099005860957</v>
      </c>
      <c r="T51" s="58">
        <f t="shared" si="12"/>
        <v>63.595993248353928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5685.6696633319361</v>
      </c>
      <c r="F52" s="56">
        <v>5116.6977149742215</v>
      </c>
      <c r="G52" s="57">
        <f t="shared" si="4"/>
        <v>10802.367378306157</v>
      </c>
      <c r="H52" s="56">
        <v>0</v>
      </c>
      <c r="I52" s="56">
        <v>0</v>
      </c>
      <c r="J52" s="57">
        <f t="shared" si="14"/>
        <v>0</v>
      </c>
      <c r="K52" s="56">
        <v>84</v>
      </c>
      <c r="L52" s="56">
        <v>84</v>
      </c>
      <c r="M52" s="57">
        <f t="shared" si="15"/>
        <v>168</v>
      </c>
      <c r="N52" s="32">
        <f t="shared" si="13"/>
        <v>0.27292961133505839</v>
      </c>
      <c r="O52" s="32">
        <f t="shared" si="0"/>
        <v>0.24561720982019111</v>
      </c>
      <c r="P52" s="33">
        <f t="shared" si="1"/>
        <v>0.25927341057762471</v>
      </c>
      <c r="Q52" s="41"/>
      <c r="R52" s="58">
        <f t="shared" si="10"/>
        <v>67.686543611094478</v>
      </c>
      <c r="S52" s="58">
        <f t="shared" si="11"/>
        <v>60.913068035407399</v>
      </c>
      <c r="T52" s="58">
        <f t="shared" si="12"/>
        <v>64.299805823250935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5660.974334583716</v>
      </c>
      <c r="F53" s="56">
        <v>5092.1519393686694</v>
      </c>
      <c r="G53" s="57">
        <f t="shared" si="4"/>
        <v>10753.126273952385</v>
      </c>
      <c r="H53" s="56">
        <v>0</v>
      </c>
      <c r="I53" s="56">
        <v>0</v>
      </c>
      <c r="J53" s="57">
        <f t="shared" si="14"/>
        <v>0</v>
      </c>
      <c r="K53" s="56">
        <v>86</v>
      </c>
      <c r="L53" s="56">
        <v>86</v>
      </c>
      <c r="M53" s="57">
        <f t="shared" si="15"/>
        <v>172</v>
      </c>
      <c r="N53" s="32">
        <f t="shared" si="13"/>
        <v>0.26542452806562811</v>
      </c>
      <c r="O53" s="32">
        <f t="shared" si="0"/>
        <v>0.23875431073559028</v>
      </c>
      <c r="P53" s="33">
        <f t="shared" si="1"/>
        <v>0.25208941940060914</v>
      </c>
      <c r="Q53" s="41"/>
      <c r="R53" s="58">
        <f t="shared" si="10"/>
        <v>65.825282960275771</v>
      </c>
      <c r="S53" s="58">
        <f t="shared" si="11"/>
        <v>59.21106906242639</v>
      </c>
      <c r="T53" s="58">
        <f t="shared" si="12"/>
        <v>62.518176011351073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5460.8374564510486</v>
      </c>
      <c r="F54" s="56">
        <v>4919.1802000292419</v>
      </c>
      <c r="G54" s="57">
        <f t="shared" si="4"/>
        <v>10380.01765648029</v>
      </c>
      <c r="H54" s="56">
        <v>0</v>
      </c>
      <c r="I54" s="56">
        <v>0</v>
      </c>
      <c r="J54" s="57">
        <f t="shared" si="14"/>
        <v>0</v>
      </c>
      <c r="K54" s="56">
        <v>86</v>
      </c>
      <c r="L54" s="56">
        <v>85</v>
      </c>
      <c r="M54" s="57">
        <f t="shared" si="15"/>
        <v>171</v>
      </c>
      <c r="N54" s="32">
        <f t="shared" si="13"/>
        <v>0.25604076596263359</v>
      </c>
      <c r="O54" s="32">
        <f t="shared" si="0"/>
        <v>0.23335769449854088</v>
      </c>
      <c r="P54" s="33">
        <f t="shared" si="1"/>
        <v>0.24476555500095004</v>
      </c>
      <c r="Q54" s="41"/>
      <c r="R54" s="58">
        <f t="shared" si="10"/>
        <v>63.498109958733124</v>
      </c>
      <c r="S54" s="58">
        <f t="shared" si="11"/>
        <v>57.872708235638143</v>
      </c>
      <c r="T54" s="58">
        <f t="shared" si="12"/>
        <v>60.701857640235609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4457.8496811945379</v>
      </c>
      <c r="F55" s="56">
        <v>3906.3579611967211</v>
      </c>
      <c r="G55" s="57">
        <f t="shared" si="4"/>
        <v>8364.2076423912586</v>
      </c>
      <c r="H55" s="56">
        <v>0</v>
      </c>
      <c r="I55" s="56">
        <v>0</v>
      </c>
      <c r="J55" s="57">
        <f t="shared" si="14"/>
        <v>0</v>
      </c>
      <c r="K55" s="56">
        <v>85</v>
      </c>
      <c r="L55" s="56">
        <v>84</v>
      </c>
      <c r="M55" s="57">
        <f t="shared" si="15"/>
        <v>169</v>
      </c>
      <c r="N55" s="32">
        <f t="shared" si="13"/>
        <v>0.21147294502820388</v>
      </c>
      <c r="O55" s="32">
        <f t="shared" si="0"/>
        <v>0.18751718323716979</v>
      </c>
      <c r="P55" s="33">
        <f t="shared" si="1"/>
        <v>0.19956593916757154</v>
      </c>
      <c r="Q55" s="41"/>
      <c r="R55" s="58">
        <f t="shared" si="10"/>
        <v>52.445290366994563</v>
      </c>
      <c r="S55" s="58">
        <f t="shared" si="11"/>
        <v>46.504261442818105</v>
      </c>
      <c r="T55" s="58">
        <f t="shared" si="12"/>
        <v>49.492352913557745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4362.7915197745033</v>
      </c>
      <c r="F56" s="56">
        <v>3733.3643094298591</v>
      </c>
      <c r="G56" s="57">
        <f t="shared" si="4"/>
        <v>8096.1558292043628</v>
      </c>
      <c r="H56" s="56">
        <v>0</v>
      </c>
      <c r="I56" s="56">
        <v>0</v>
      </c>
      <c r="J56" s="57">
        <f t="shared" si="14"/>
        <v>0</v>
      </c>
      <c r="K56" s="56">
        <v>84</v>
      </c>
      <c r="L56" s="56">
        <v>84</v>
      </c>
      <c r="M56" s="57">
        <f t="shared" si="15"/>
        <v>168</v>
      </c>
      <c r="N56" s="32">
        <f t="shared" si="13"/>
        <v>0.20942739630253951</v>
      </c>
      <c r="O56" s="32">
        <f t="shared" si="0"/>
        <v>0.17921295648184807</v>
      </c>
      <c r="P56" s="33">
        <f t="shared" si="1"/>
        <v>0.19432017639219382</v>
      </c>
      <c r="Q56" s="41"/>
      <c r="R56" s="58">
        <f t="shared" si="10"/>
        <v>51.937994283029802</v>
      </c>
      <c r="S56" s="58">
        <f t="shared" si="11"/>
        <v>44.444813207498321</v>
      </c>
      <c r="T56" s="58">
        <f t="shared" si="12"/>
        <v>48.191403745264061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3864.1700146981284</v>
      </c>
      <c r="F57" s="56">
        <v>3194.2427189582586</v>
      </c>
      <c r="G57" s="57">
        <f t="shared" si="4"/>
        <v>7058.412733656387</v>
      </c>
      <c r="H57" s="56">
        <v>0</v>
      </c>
      <c r="I57" s="56">
        <v>0</v>
      </c>
      <c r="J57" s="57">
        <f t="shared" si="14"/>
        <v>0</v>
      </c>
      <c r="K57" s="56">
        <v>81</v>
      </c>
      <c r="L57" s="56">
        <v>84</v>
      </c>
      <c r="M57" s="57">
        <f t="shared" si="15"/>
        <v>165</v>
      </c>
      <c r="N57" s="32">
        <f t="shared" si="13"/>
        <v>0.1923621074620733</v>
      </c>
      <c r="O57" s="32">
        <f t="shared" si="0"/>
        <v>0.15333346385168292</v>
      </c>
      <c r="P57" s="33">
        <f t="shared" si="1"/>
        <v>0.17249297980587455</v>
      </c>
      <c r="Q57" s="41"/>
      <c r="R57" s="58">
        <f t="shared" si="10"/>
        <v>47.70580265059418</v>
      </c>
      <c r="S57" s="58">
        <f t="shared" si="11"/>
        <v>38.026699035217362</v>
      </c>
      <c r="T57" s="58">
        <f t="shared" si="12"/>
        <v>42.778258991856887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3781.0161012918311</v>
      </c>
      <c r="F58" s="61">
        <v>3088.9999999959805</v>
      </c>
      <c r="G58" s="62">
        <f t="shared" si="4"/>
        <v>6870.0161012878116</v>
      </c>
      <c r="H58" s="56">
        <v>0</v>
      </c>
      <c r="I58" s="56">
        <v>0</v>
      </c>
      <c r="J58" s="57">
        <f t="shared" si="14"/>
        <v>0</v>
      </c>
      <c r="K58" s="56">
        <v>84</v>
      </c>
      <c r="L58" s="56">
        <v>84</v>
      </c>
      <c r="M58" s="57">
        <f t="shared" si="15"/>
        <v>168</v>
      </c>
      <c r="N58" s="34">
        <f t="shared" si="13"/>
        <v>0.18150038888689665</v>
      </c>
      <c r="O58" s="34">
        <f t="shared" si="0"/>
        <v>0.14828149001516802</v>
      </c>
      <c r="P58" s="35">
        <f t="shared" si="1"/>
        <v>0.16489093945103234</v>
      </c>
      <c r="Q58" s="41"/>
      <c r="R58" s="58">
        <f t="shared" si="10"/>
        <v>45.012096443950369</v>
      </c>
      <c r="S58" s="58">
        <f t="shared" si="11"/>
        <v>36.77380952376167</v>
      </c>
      <c r="T58" s="58">
        <f t="shared" si="12"/>
        <v>40.89295298385602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6969.4166388526864</v>
      </c>
      <c r="F59" s="56">
        <v>9574.157649786046</v>
      </c>
      <c r="G59" s="57">
        <f t="shared" si="4"/>
        <v>16543.574288638731</v>
      </c>
      <c r="H59" s="66">
        <v>0</v>
      </c>
      <c r="I59" s="64">
        <v>3</v>
      </c>
      <c r="J59" s="65">
        <f t="shared" si="5"/>
        <v>3</v>
      </c>
      <c r="K59" s="66">
        <v>100</v>
      </c>
      <c r="L59" s="64">
        <v>113</v>
      </c>
      <c r="M59" s="65">
        <f t="shared" si="6"/>
        <v>213</v>
      </c>
      <c r="N59" s="30">
        <f t="shared" si="13"/>
        <v>0.28102486446986641</v>
      </c>
      <c r="O59" s="30">
        <f t="shared" si="0"/>
        <v>0.3339201189238995</v>
      </c>
      <c r="P59" s="31">
        <f t="shared" si="1"/>
        <v>0.30938761012564953</v>
      </c>
      <c r="Q59" s="41"/>
      <c r="R59" s="58">
        <f t="shared" si="10"/>
        <v>69.694166388526867</v>
      </c>
      <c r="S59" s="58">
        <f t="shared" si="11"/>
        <v>82.535841808500393</v>
      </c>
      <c r="T59" s="58">
        <f t="shared" si="12"/>
        <v>76.590621706660784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6621.1451738425876</v>
      </c>
      <c r="F60" s="56">
        <v>9452.0775863916879</v>
      </c>
      <c r="G60" s="57">
        <f t="shared" si="4"/>
        <v>16073.222760234275</v>
      </c>
      <c r="H60" s="55">
        <v>0</v>
      </c>
      <c r="I60" s="56">
        <v>3</v>
      </c>
      <c r="J60" s="57">
        <f t="shared" ref="J60:J84" si="22">+H60+I60</f>
        <v>3</v>
      </c>
      <c r="K60" s="55">
        <v>100</v>
      </c>
      <c r="L60" s="56">
        <v>114</v>
      </c>
      <c r="M60" s="57">
        <f t="shared" ref="M60:M84" si="23">+K60+L60</f>
        <v>214</v>
      </c>
      <c r="N60" s="32">
        <f t="shared" si="13"/>
        <v>0.26698166023558823</v>
      </c>
      <c r="O60" s="32">
        <f t="shared" si="0"/>
        <v>0.32683532456402792</v>
      </c>
      <c r="P60" s="33">
        <f t="shared" si="1"/>
        <v>0.29920369992990087</v>
      </c>
      <c r="Q60" s="41"/>
      <c r="R60" s="58">
        <f t="shared" si="10"/>
        <v>66.211451738425879</v>
      </c>
      <c r="S60" s="58">
        <f t="shared" si="11"/>
        <v>80.786987917877667</v>
      </c>
      <c r="T60" s="58">
        <f t="shared" si="12"/>
        <v>74.070150968821551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6291.2763755338374</v>
      </c>
      <c r="F61" s="56">
        <v>9172.3298957190018</v>
      </c>
      <c r="G61" s="57">
        <f t="shared" si="4"/>
        <v>15463.60627125284</v>
      </c>
      <c r="H61" s="55">
        <v>0</v>
      </c>
      <c r="I61" s="56">
        <v>3</v>
      </c>
      <c r="J61" s="57">
        <f t="shared" si="22"/>
        <v>3</v>
      </c>
      <c r="K61" s="55">
        <v>100</v>
      </c>
      <c r="L61" s="56">
        <v>114</v>
      </c>
      <c r="M61" s="57">
        <f t="shared" si="23"/>
        <v>214</v>
      </c>
      <c r="N61" s="32">
        <f t="shared" si="13"/>
        <v>0.25368049901346118</v>
      </c>
      <c r="O61" s="32">
        <f t="shared" si="0"/>
        <v>0.31716216790176355</v>
      </c>
      <c r="P61" s="33">
        <f t="shared" si="1"/>
        <v>0.28785566402183249</v>
      </c>
      <c r="Q61" s="41"/>
      <c r="R61" s="58">
        <f t="shared" si="10"/>
        <v>62.912763755338375</v>
      </c>
      <c r="S61" s="58">
        <f t="shared" si="11"/>
        <v>78.395982014692322</v>
      </c>
      <c r="T61" s="58">
        <f t="shared" si="12"/>
        <v>71.260858392870233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6111.4506100124981</v>
      </c>
      <c r="F62" s="56">
        <v>8823.1358907551366</v>
      </c>
      <c r="G62" s="57">
        <f t="shared" si="4"/>
        <v>14934.586500767635</v>
      </c>
      <c r="H62" s="55">
        <v>0</v>
      </c>
      <c r="I62" s="56">
        <v>3</v>
      </c>
      <c r="J62" s="57">
        <f t="shared" si="22"/>
        <v>3</v>
      </c>
      <c r="K62" s="55">
        <v>100</v>
      </c>
      <c r="L62" s="56">
        <v>114</v>
      </c>
      <c r="M62" s="57">
        <f t="shared" si="23"/>
        <v>214</v>
      </c>
      <c r="N62" s="32">
        <f t="shared" si="13"/>
        <v>0.24642946008114913</v>
      </c>
      <c r="O62" s="32">
        <f t="shared" si="0"/>
        <v>0.30508768640232148</v>
      </c>
      <c r="P62" s="33">
        <f t="shared" si="1"/>
        <v>0.27800793932925605</v>
      </c>
      <c r="Q62" s="41"/>
      <c r="R62" s="58">
        <f t="shared" si="10"/>
        <v>61.114506100124984</v>
      </c>
      <c r="S62" s="58">
        <f t="shared" si="11"/>
        <v>75.411417869702021</v>
      </c>
      <c r="T62" s="58">
        <f t="shared" si="12"/>
        <v>68.822979266210297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5962.5459809809063</v>
      </c>
      <c r="F63" s="56">
        <v>8462.1173385224356</v>
      </c>
      <c r="G63" s="57">
        <f t="shared" si="4"/>
        <v>14424.663319503343</v>
      </c>
      <c r="H63" s="55">
        <v>0</v>
      </c>
      <c r="I63" s="56">
        <v>3</v>
      </c>
      <c r="J63" s="57">
        <f t="shared" si="22"/>
        <v>3</v>
      </c>
      <c r="K63" s="55">
        <v>101</v>
      </c>
      <c r="L63" s="56">
        <v>114</v>
      </c>
      <c r="M63" s="57">
        <f t="shared" si="23"/>
        <v>215</v>
      </c>
      <c r="N63" s="32">
        <f t="shared" si="13"/>
        <v>0.23804479323622271</v>
      </c>
      <c r="O63" s="32">
        <f t="shared" si="0"/>
        <v>0.29260433397380481</v>
      </c>
      <c r="P63" s="33">
        <f t="shared" si="1"/>
        <v>0.26728178401095731</v>
      </c>
      <c r="Q63" s="41"/>
      <c r="R63" s="58">
        <f t="shared" si="10"/>
        <v>59.035108722583232</v>
      </c>
      <c r="S63" s="58">
        <f t="shared" si="11"/>
        <v>72.325789218140471</v>
      </c>
      <c r="T63" s="58">
        <f t="shared" si="12"/>
        <v>66.168180364694237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5754.8240196184697</v>
      </c>
      <c r="F64" s="56">
        <v>7994.4669701523389</v>
      </c>
      <c r="G64" s="57">
        <f t="shared" si="4"/>
        <v>13749.290989770809</v>
      </c>
      <c r="H64" s="55">
        <v>0</v>
      </c>
      <c r="I64" s="56">
        <v>3</v>
      </c>
      <c r="J64" s="57">
        <f t="shared" si="22"/>
        <v>3</v>
      </c>
      <c r="K64" s="55">
        <v>101</v>
      </c>
      <c r="L64" s="56">
        <v>97</v>
      </c>
      <c r="M64" s="57">
        <f t="shared" si="23"/>
        <v>198</v>
      </c>
      <c r="N64" s="3">
        <f t="shared" si="13"/>
        <v>0.22975183725720497</v>
      </c>
      <c r="O64" s="3">
        <f t="shared" si="0"/>
        <v>0.32361022385655519</v>
      </c>
      <c r="P64" s="4">
        <f t="shared" si="1"/>
        <v>0.2763565482748595</v>
      </c>
      <c r="Q64" s="41"/>
      <c r="R64" s="58">
        <f t="shared" si="10"/>
        <v>56.97845563978683</v>
      </c>
      <c r="S64" s="58">
        <f t="shared" si="11"/>
        <v>79.944669701523395</v>
      </c>
      <c r="T64" s="58">
        <f t="shared" si="12"/>
        <v>68.404432784929398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5254.8875635811937</v>
      </c>
      <c r="F65" s="56">
        <v>7237.2871548134253</v>
      </c>
      <c r="G65" s="57">
        <f t="shared" si="4"/>
        <v>12492.174718394619</v>
      </c>
      <c r="H65" s="55">
        <v>0</v>
      </c>
      <c r="I65" s="56">
        <v>3</v>
      </c>
      <c r="J65" s="57">
        <f t="shared" si="22"/>
        <v>3</v>
      </c>
      <c r="K65" s="55">
        <v>100</v>
      </c>
      <c r="L65" s="56">
        <v>98</v>
      </c>
      <c r="M65" s="57">
        <f t="shared" si="23"/>
        <v>198</v>
      </c>
      <c r="N65" s="3">
        <f t="shared" si="13"/>
        <v>0.21189062756375782</v>
      </c>
      <c r="O65" s="3">
        <f t="shared" si="0"/>
        <v>0.29004837908037134</v>
      </c>
      <c r="P65" s="4">
        <f t="shared" si="1"/>
        <v>0.25108889528852346</v>
      </c>
      <c r="Q65" s="41"/>
      <c r="R65" s="58">
        <f t="shared" si="10"/>
        <v>52.548875635811939</v>
      </c>
      <c r="S65" s="58">
        <f t="shared" si="11"/>
        <v>71.656308463499258</v>
      </c>
      <c r="T65" s="58">
        <f t="shared" si="12"/>
        <v>62.150122977087655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2459.6501842917446</v>
      </c>
      <c r="F66" s="56">
        <v>3511.2941079317452</v>
      </c>
      <c r="G66" s="57">
        <f t="shared" si="4"/>
        <v>5970.9442922234903</v>
      </c>
      <c r="H66" s="55">
        <v>0</v>
      </c>
      <c r="I66" s="56">
        <v>3</v>
      </c>
      <c r="J66" s="57">
        <f t="shared" si="22"/>
        <v>3</v>
      </c>
      <c r="K66" s="55">
        <v>42</v>
      </c>
      <c r="L66" s="56">
        <v>40</v>
      </c>
      <c r="M66" s="57">
        <f t="shared" si="23"/>
        <v>82</v>
      </c>
      <c r="N66" s="3">
        <f t="shared" si="13"/>
        <v>0.23614153074997549</v>
      </c>
      <c r="O66" s="3">
        <f t="shared" si="0"/>
        <v>0.33225720173464657</v>
      </c>
      <c r="P66" s="4">
        <f t="shared" si="1"/>
        <v>0.28454747866105079</v>
      </c>
      <c r="Q66" s="41"/>
      <c r="R66" s="58">
        <f t="shared" si="10"/>
        <v>58.563099625993921</v>
      </c>
      <c r="S66" s="58">
        <f t="shared" si="11"/>
        <v>81.658002510040589</v>
      </c>
      <c r="T66" s="58">
        <f t="shared" si="12"/>
        <v>70.246403437923419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2320.7850798957124</v>
      </c>
      <c r="F67" s="56">
        <v>3407.8623514752821</v>
      </c>
      <c r="G67" s="57">
        <f t="shared" si="4"/>
        <v>5728.647431370995</v>
      </c>
      <c r="H67" s="55">
        <v>0</v>
      </c>
      <c r="I67" s="56">
        <v>3</v>
      </c>
      <c r="J67" s="57">
        <f t="shared" si="22"/>
        <v>3</v>
      </c>
      <c r="K67" s="55">
        <v>42</v>
      </c>
      <c r="L67" s="56">
        <v>40</v>
      </c>
      <c r="M67" s="57">
        <f t="shared" si="23"/>
        <v>82</v>
      </c>
      <c r="N67" s="3">
        <f t="shared" si="13"/>
        <v>0.22280962748614752</v>
      </c>
      <c r="O67" s="3">
        <f t="shared" si="0"/>
        <v>0.32246994241817584</v>
      </c>
      <c r="P67" s="4">
        <f t="shared" si="1"/>
        <v>0.27300073538748548</v>
      </c>
      <c r="Q67" s="41"/>
      <c r="R67" s="58">
        <f t="shared" si="10"/>
        <v>55.25678761656458</v>
      </c>
      <c r="S67" s="58">
        <f t="shared" si="11"/>
        <v>79.252612825006565</v>
      </c>
      <c r="T67" s="58">
        <f t="shared" si="12"/>
        <v>67.395852133776415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2230.2399367078742</v>
      </c>
      <c r="F68" s="56">
        <v>3288.6842544852884</v>
      </c>
      <c r="G68" s="57">
        <f t="shared" si="4"/>
        <v>5518.9241911931622</v>
      </c>
      <c r="H68" s="55">
        <v>0</v>
      </c>
      <c r="I68" s="56">
        <v>3</v>
      </c>
      <c r="J68" s="57">
        <f t="shared" si="22"/>
        <v>3</v>
      </c>
      <c r="K68" s="55">
        <v>42</v>
      </c>
      <c r="L68" s="56">
        <v>40</v>
      </c>
      <c r="M68" s="57">
        <f t="shared" si="23"/>
        <v>82</v>
      </c>
      <c r="N68" s="3">
        <f t="shared" si="13"/>
        <v>0.21411673739514922</v>
      </c>
      <c r="O68" s="3">
        <f t="shared" si="0"/>
        <v>0.3111926811587139</v>
      </c>
      <c r="P68" s="4">
        <f t="shared" si="1"/>
        <v>0.26300629961843131</v>
      </c>
      <c r="Q68" s="41"/>
      <c r="R68" s="58">
        <f t="shared" si="10"/>
        <v>53.100950873997007</v>
      </c>
      <c r="S68" s="58">
        <f t="shared" si="11"/>
        <v>76.481029174076468</v>
      </c>
      <c r="T68" s="58">
        <f t="shared" si="12"/>
        <v>64.928519896390142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1471.3488493041002</v>
      </c>
      <c r="F69" s="61">
        <v>2349.000000004728</v>
      </c>
      <c r="G69" s="62">
        <f t="shared" si="4"/>
        <v>3820.348849308828</v>
      </c>
      <c r="H69" s="67">
        <v>0</v>
      </c>
      <c r="I69" s="61">
        <v>3</v>
      </c>
      <c r="J69" s="62">
        <f t="shared" si="22"/>
        <v>3</v>
      </c>
      <c r="K69" s="67">
        <v>42</v>
      </c>
      <c r="L69" s="61">
        <v>40</v>
      </c>
      <c r="M69" s="62">
        <f t="shared" si="23"/>
        <v>82</v>
      </c>
      <c r="N69" s="6">
        <f t="shared" si="13"/>
        <v>0.14125853007911868</v>
      </c>
      <c r="O69" s="6">
        <f t="shared" si="0"/>
        <v>0.22227479182482288</v>
      </c>
      <c r="P69" s="7">
        <f t="shared" si="1"/>
        <v>0.18206008622325714</v>
      </c>
      <c r="Q69" s="41"/>
      <c r="R69" s="58">
        <f t="shared" si="10"/>
        <v>35.032115459621437</v>
      </c>
      <c r="S69" s="58">
        <f t="shared" si="11"/>
        <v>54.627906976854142</v>
      </c>
      <c r="T69" s="58">
        <f t="shared" si="12"/>
        <v>44.945280580103862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9646.9999999301072</v>
      </c>
      <c r="F70" s="56">
        <v>6487.1314743622743</v>
      </c>
      <c r="G70" s="65">
        <f t="shared" si="4"/>
        <v>16134.131474292382</v>
      </c>
      <c r="H70" s="66">
        <v>400</v>
      </c>
      <c r="I70" s="64">
        <v>398</v>
      </c>
      <c r="J70" s="65">
        <f t="shared" si="22"/>
        <v>798</v>
      </c>
      <c r="K70" s="66">
        <v>0</v>
      </c>
      <c r="L70" s="64">
        <v>0</v>
      </c>
      <c r="M70" s="65">
        <f t="shared" si="23"/>
        <v>0</v>
      </c>
      <c r="N70" s="15">
        <f t="shared" si="13"/>
        <v>0.11165509259178365</v>
      </c>
      <c r="O70" s="15">
        <f t="shared" si="0"/>
        <v>7.5459839409574195E-2</v>
      </c>
      <c r="P70" s="16">
        <f t="shared" si="1"/>
        <v>9.3602823460807005E-2</v>
      </c>
      <c r="Q70" s="41"/>
      <c r="R70" s="58">
        <f t="shared" si="10"/>
        <v>24.117499999825267</v>
      </c>
      <c r="S70" s="58">
        <f t="shared" si="11"/>
        <v>16.299325312468024</v>
      </c>
      <c r="T70" s="58">
        <f t="shared" si="12"/>
        <v>20.218209867534313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13081.146851841419</v>
      </c>
      <c r="F71" s="56">
        <v>9730.3674737195197</v>
      </c>
      <c r="G71" s="57">
        <f t="shared" ref="G71:G84" si="24">+E71+F71</f>
        <v>22811.514325560936</v>
      </c>
      <c r="H71" s="55">
        <v>400</v>
      </c>
      <c r="I71" s="56">
        <v>394</v>
      </c>
      <c r="J71" s="57">
        <f t="shared" si="22"/>
        <v>794</v>
      </c>
      <c r="K71" s="55">
        <v>0</v>
      </c>
      <c r="L71" s="56">
        <v>0</v>
      </c>
      <c r="M71" s="57">
        <f t="shared" si="23"/>
        <v>0</v>
      </c>
      <c r="N71" s="3">
        <f t="shared" si="13"/>
        <v>0.15140216263705344</v>
      </c>
      <c r="O71" s="3">
        <f t="shared" si="0"/>
        <v>0.11433501919674187</v>
      </c>
      <c r="P71" s="4">
        <f t="shared" si="1"/>
        <v>0.13300864309614316</v>
      </c>
      <c r="Q71" s="41"/>
      <c r="R71" s="58">
        <f t="shared" ref="R71:R86" si="25">+E71/(H71+K71)</f>
        <v>32.702867129603547</v>
      </c>
      <c r="S71" s="58">
        <f t="shared" ref="S71:S86" si="26">+F71/(I71+L71)</f>
        <v>24.696364146496244</v>
      </c>
      <c r="T71" s="58">
        <f t="shared" ref="T71:T86" si="27">+G71/(J71+M71)</f>
        <v>28.729866908766923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22304.934371422758</v>
      </c>
      <c r="F72" s="56">
        <v>16131.420993931628</v>
      </c>
      <c r="G72" s="57">
        <f t="shared" si="24"/>
        <v>38436.355365354386</v>
      </c>
      <c r="H72" s="55">
        <v>400</v>
      </c>
      <c r="I72" s="56">
        <v>402</v>
      </c>
      <c r="J72" s="57">
        <f t="shared" si="22"/>
        <v>802</v>
      </c>
      <c r="K72" s="55">
        <v>0</v>
      </c>
      <c r="L72" s="56">
        <v>0</v>
      </c>
      <c r="M72" s="57">
        <f t="shared" si="23"/>
        <v>0</v>
      </c>
      <c r="N72" s="3">
        <f t="shared" si="13"/>
        <v>0.25815896263220783</v>
      </c>
      <c r="O72" s="3">
        <f t="shared" si="0"/>
        <v>0.18577737463068486</v>
      </c>
      <c r="P72" s="4">
        <f t="shared" si="1"/>
        <v>0.22187791727483597</v>
      </c>
      <c r="Q72" s="41"/>
      <c r="R72" s="58">
        <f t="shared" si="25"/>
        <v>55.762335928556894</v>
      </c>
      <c r="S72" s="58">
        <f t="shared" si="26"/>
        <v>40.127912920227928</v>
      </c>
      <c r="T72" s="58">
        <f t="shared" si="27"/>
        <v>47.925630131364571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25197.577268862253</v>
      </c>
      <c r="F73" s="56">
        <v>18016.675064332474</v>
      </c>
      <c r="G73" s="57">
        <f t="shared" si="24"/>
        <v>43214.25233319473</v>
      </c>
      <c r="H73" s="55">
        <v>400</v>
      </c>
      <c r="I73" s="56">
        <v>398</v>
      </c>
      <c r="J73" s="57">
        <f t="shared" si="22"/>
        <v>798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0.29163862579701683</v>
      </c>
      <c r="O73" s="3">
        <f t="shared" ref="O73" si="29">+F73/(I73*216+L73*248)</f>
        <v>0.20957420277699229</v>
      </c>
      <c r="P73" s="4">
        <f t="shared" ref="P73" si="30">+G73/(J73*216+M73*248)</f>
        <v>0.25070925190983667</v>
      </c>
      <c r="Q73" s="41"/>
      <c r="R73" s="58">
        <f t="shared" si="25"/>
        <v>62.993943172155632</v>
      </c>
      <c r="S73" s="58">
        <f t="shared" si="26"/>
        <v>45.268027799830335</v>
      </c>
      <c r="T73" s="58">
        <f t="shared" si="27"/>
        <v>54.153198412524723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27521.239994362692</v>
      </c>
      <c r="F74" s="56">
        <v>19709.698150501077</v>
      </c>
      <c r="G74" s="57">
        <f t="shared" si="24"/>
        <v>47230.938144863772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0.31853287030512373</v>
      </c>
      <c r="O74" s="3">
        <f t="shared" si="0"/>
        <v>0.22812150637154024</v>
      </c>
      <c r="P74" s="4">
        <f t="shared" si="1"/>
        <v>0.27332718833833203</v>
      </c>
      <c r="Q74" s="41"/>
      <c r="R74" s="58">
        <f t="shared" si="25"/>
        <v>68.803099985906726</v>
      </c>
      <c r="S74" s="58">
        <f t="shared" si="26"/>
        <v>49.274245376252694</v>
      </c>
      <c r="T74" s="58">
        <f t="shared" si="27"/>
        <v>59.038672681079717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28451.716109065259</v>
      </c>
      <c r="F75" s="56">
        <v>21750.706016966094</v>
      </c>
      <c r="G75" s="57">
        <f t="shared" si="24"/>
        <v>50202.42212603135</v>
      </c>
      <c r="H75" s="55">
        <v>400</v>
      </c>
      <c r="I75" s="56">
        <v>400</v>
      </c>
      <c r="J75" s="57">
        <f t="shared" si="22"/>
        <v>800</v>
      </c>
      <c r="K75" s="55">
        <v>0</v>
      </c>
      <c r="L75" s="56">
        <v>0</v>
      </c>
      <c r="M75" s="57">
        <f t="shared" si="23"/>
        <v>0</v>
      </c>
      <c r="N75" s="3">
        <f t="shared" si="13"/>
        <v>0.32930226978084792</v>
      </c>
      <c r="O75" s="3">
        <f t="shared" si="0"/>
        <v>0.25174428260377424</v>
      </c>
      <c r="P75" s="4">
        <f t="shared" si="1"/>
        <v>0.29052327619231105</v>
      </c>
      <c r="Q75" s="41"/>
      <c r="R75" s="58">
        <f t="shared" si="25"/>
        <v>71.129290272663141</v>
      </c>
      <c r="S75" s="58">
        <f t="shared" si="26"/>
        <v>54.376765042415236</v>
      </c>
      <c r="T75" s="58">
        <f t="shared" si="27"/>
        <v>62.753027657539185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32179.171122280466</v>
      </c>
      <c r="F76" s="56">
        <v>30132.824564438182</v>
      </c>
      <c r="G76" s="57">
        <f t="shared" si="24"/>
        <v>62311.995686718648</v>
      </c>
      <c r="H76" s="55">
        <v>402</v>
      </c>
      <c r="I76" s="56">
        <v>398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0.37059115443938256</v>
      </c>
      <c r="O76" s="3">
        <f t="shared" si="0"/>
        <v>0.35051210409033806</v>
      </c>
      <c r="P76" s="4">
        <f t="shared" si="1"/>
        <v>0.36060182689073295</v>
      </c>
      <c r="Q76" s="41"/>
      <c r="R76" s="58">
        <f t="shared" si="25"/>
        <v>80.047689358906638</v>
      </c>
      <c r="S76" s="58">
        <f t="shared" si="26"/>
        <v>75.710614483513027</v>
      </c>
      <c r="T76" s="58">
        <f t="shared" si="27"/>
        <v>77.889994608398311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34358.124058185509</v>
      </c>
      <c r="F77" s="56">
        <v>33673.883249785868</v>
      </c>
      <c r="G77" s="57">
        <f t="shared" si="24"/>
        <v>68032.007307971377</v>
      </c>
      <c r="H77" s="55">
        <v>400</v>
      </c>
      <c r="I77" s="56">
        <v>398</v>
      </c>
      <c r="J77" s="57">
        <f t="shared" si="22"/>
        <v>798</v>
      </c>
      <c r="K77" s="55">
        <v>0</v>
      </c>
      <c r="L77" s="56">
        <v>0</v>
      </c>
      <c r="M77" s="57">
        <f t="shared" si="23"/>
        <v>0</v>
      </c>
      <c r="N77" s="3">
        <f t="shared" si="13"/>
        <v>0.39766347289566562</v>
      </c>
      <c r="O77" s="3">
        <f t="shared" si="0"/>
        <v>0.39170253175351138</v>
      </c>
      <c r="P77" s="4">
        <f t="shared" si="1"/>
        <v>0.39469047217564385</v>
      </c>
      <c r="Q77" s="41"/>
      <c r="R77" s="58">
        <f t="shared" si="25"/>
        <v>85.895310145463768</v>
      </c>
      <c r="S77" s="58">
        <f t="shared" si="26"/>
        <v>84.60774685875846</v>
      </c>
      <c r="T77" s="58">
        <f t="shared" si="27"/>
        <v>85.253141989939067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26778.430869658576</v>
      </c>
      <c r="F78" s="56">
        <v>30141.023197473143</v>
      </c>
      <c r="G78" s="57">
        <f t="shared" si="24"/>
        <v>56919.454067131723</v>
      </c>
      <c r="H78" s="55">
        <v>400</v>
      </c>
      <c r="I78" s="56">
        <v>408</v>
      </c>
      <c r="J78" s="57">
        <f t="shared" si="22"/>
        <v>808</v>
      </c>
      <c r="K78" s="55">
        <v>0</v>
      </c>
      <c r="L78" s="56">
        <v>0</v>
      </c>
      <c r="M78" s="57">
        <f t="shared" si="23"/>
        <v>0</v>
      </c>
      <c r="N78" s="3">
        <f t="shared" si="13"/>
        <v>0.30993554247290017</v>
      </c>
      <c r="O78" s="3">
        <f t="shared" si="0"/>
        <v>0.34201415211366581</v>
      </c>
      <c r="P78" s="4">
        <f t="shared" si="1"/>
        <v>0.32613365229150465</v>
      </c>
      <c r="Q78" s="41"/>
      <c r="R78" s="58">
        <f t="shared" si="25"/>
        <v>66.946077174146438</v>
      </c>
      <c r="S78" s="58">
        <f t="shared" si="26"/>
        <v>73.875056856551822</v>
      </c>
      <c r="T78" s="58">
        <f t="shared" si="27"/>
        <v>70.444868894964998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25144.515550118631</v>
      </c>
      <c r="F79" s="56">
        <v>29048.889270927382</v>
      </c>
      <c r="G79" s="57">
        <f t="shared" si="24"/>
        <v>54193.404821046017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0.29102448553378046</v>
      </c>
      <c r="O79" s="3">
        <f t="shared" si="0"/>
        <v>0.33621399619128917</v>
      </c>
      <c r="P79" s="4">
        <f t="shared" si="1"/>
        <v>0.31361924086253484</v>
      </c>
      <c r="Q79" s="41"/>
      <c r="R79" s="58">
        <f t="shared" si="25"/>
        <v>62.86128887529658</v>
      </c>
      <c r="S79" s="58">
        <f t="shared" si="26"/>
        <v>72.62222317731846</v>
      </c>
      <c r="T79" s="58">
        <f t="shared" si="27"/>
        <v>67.741756026307527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19719.730874537476</v>
      </c>
      <c r="F80" s="56">
        <v>23389.659407650539</v>
      </c>
      <c r="G80" s="57">
        <f t="shared" si="24"/>
        <v>43109.390282188018</v>
      </c>
      <c r="H80" s="55">
        <v>400</v>
      </c>
      <c r="I80" s="56">
        <v>398</v>
      </c>
      <c r="J80" s="57">
        <f t="shared" si="22"/>
        <v>798</v>
      </c>
      <c r="K80" s="55">
        <v>0</v>
      </c>
      <c r="L80" s="56">
        <v>0</v>
      </c>
      <c r="M80" s="57">
        <f t="shared" si="23"/>
        <v>0</v>
      </c>
      <c r="N80" s="3">
        <f t="shared" si="13"/>
        <v>0.22823762586270227</v>
      </c>
      <c r="O80" s="3">
        <f t="shared" si="0"/>
        <v>0.27207402065478481</v>
      </c>
      <c r="P80" s="4">
        <f t="shared" si="1"/>
        <v>0.25010089043318956</v>
      </c>
      <c r="Q80" s="41"/>
      <c r="R80" s="58">
        <f t="shared" si="25"/>
        <v>49.299327186343689</v>
      </c>
      <c r="S80" s="58">
        <f t="shared" si="26"/>
        <v>58.767988461433518</v>
      </c>
      <c r="T80" s="58">
        <f t="shared" si="27"/>
        <v>54.021792333568946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17351.910382124788</v>
      </c>
      <c r="F81" s="56">
        <v>20806.21841368165</v>
      </c>
      <c r="G81" s="57">
        <f t="shared" si="24"/>
        <v>38158.128795806435</v>
      </c>
      <c r="H81" s="55">
        <v>394</v>
      </c>
      <c r="I81" s="56">
        <v>398</v>
      </c>
      <c r="J81" s="57">
        <f t="shared" si="22"/>
        <v>792</v>
      </c>
      <c r="K81" s="55">
        <v>0</v>
      </c>
      <c r="L81" s="56">
        <v>0</v>
      </c>
      <c r="M81" s="57">
        <f t="shared" si="23"/>
        <v>0</v>
      </c>
      <c r="N81" s="3">
        <f t="shared" si="13"/>
        <v>0.20389065592833225</v>
      </c>
      <c r="O81" s="3">
        <f t="shared" ref="O81:O86" si="31">+F81/(I81*216+L81*248)</f>
        <v>0.24202282725760341</v>
      </c>
      <c r="P81" s="4">
        <f t="shared" ref="P81:P86" si="32">+G81/(J81*216+M81*248)</f>
        <v>0.22305303495491041</v>
      </c>
      <c r="Q81" s="41"/>
      <c r="R81" s="58">
        <f t="shared" si="25"/>
        <v>44.040381680519765</v>
      </c>
      <c r="S81" s="58">
        <f t="shared" si="26"/>
        <v>52.276930687642334</v>
      </c>
      <c r="T81" s="58">
        <f t="shared" si="27"/>
        <v>48.179455550260649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15957.782194001829</v>
      </c>
      <c r="F82" s="56">
        <v>18625.599103636065</v>
      </c>
      <c r="G82" s="57">
        <f t="shared" si="24"/>
        <v>34583.381297637898</v>
      </c>
      <c r="H82" s="55">
        <v>402</v>
      </c>
      <c r="I82" s="56">
        <v>402</v>
      </c>
      <c r="J82" s="57">
        <f t="shared" si="22"/>
        <v>804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0.18377766484708205</v>
      </c>
      <c r="O82" s="3">
        <f t="shared" si="31"/>
        <v>0.21450155591989203</v>
      </c>
      <c r="P82" s="4">
        <f t="shared" si="32"/>
        <v>0.19913961038348707</v>
      </c>
      <c r="Q82" s="41"/>
      <c r="R82" s="58">
        <f t="shared" si="25"/>
        <v>39.695975606969725</v>
      </c>
      <c r="S82" s="58">
        <f t="shared" si="26"/>
        <v>46.332336078696677</v>
      </c>
      <c r="T82" s="58">
        <f t="shared" si="27"/>
        <v>43.014155842833205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12393.605329576298</v>
      </c>
      <c r="F83" s="56">
        <v>15536.676898883597</v>
      </c>
      <c r="G83" s="57">
        <f t="shared" si="24"/>
        <v>27930.282228459895</v>
      </c>
      <c r="H83" s="55">
        <v>404</v>
      </c>
      <c r="I83" s="56">
        <v>398</v>
      </c>
      <c r="J83" s="57">
        <f t="shared" si="22"/>
        <v>802</v>
      </c>
      <c r="K83" s="55">
        <v>0</v>
      </c>
      <c r="L83" s="56">
        <v>0</v>
      </c>
      <c r="M83" s="57">
        <f t="shared" si="23"/>
        <v>0</v>
      </c>
      <c r="N83" s="3">
        <f t="shared" si="33"/>
        <v>0.14202426349441119</v>
      </c>
      <c r="O83" s="3">
        <f t="shared" si="31"/>
        <v>0.18072628069611479</v>
      </c>
      <c r="P83" s="4">
        <f t="shared" si="32"/>
        <v>0.16123050145735138</v>
      </c>
      <c r="Q83" s="41"/>
      <c r="R83" s="58">
        <f t="shared" si="25"/>
        <v>30.677240914792815</v>
      </c>
      <c r="S83" s="58">
        <f t="shared" si="26"/>
        <v>39.036876630360794</v>
      </c>
      <c r="T83" s="58">
        <f t="shared" si="27"/>
        <v>34.8257883147879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5983.0200484286443</v>
      </c>
      <c r="F84" s="61">
        <v>8607.999999955875</v>
      </c>
      <c r="G84" s="62">
        <f t="shared" si="24"/>
        <v>14591.020048384518</v>
      </c>
      <c r="H84" s="67">
        <v>400</v>
      </c>
      <c r="I84" s="61">
        <v>398</v>
      </c>
      <c r="J84" s="62">
        <f t="shared" si="22"/>
        <v>798</v>
      </c>
      <c r="K84" s="67">
        <v>0</v>
      </c>
      <c r="L84" s="61">
        <v>0</v>
      </c>
      <c r="M84" s="62">
        <f t="shared" si="23"/>
        <v>0</v>
      </c>
      <c r="N84" s="6">
        <f t="shared" si="33"/>
        <v>6.9247917227183389E-2</v>
      </c>
      <c r="O84" s="6">
        <f t="shared" si="31"/>
        <v>0.10013028103429038</v>
      </c>
      <c r="P84" s="7">
        <f t="shared" si="32"/>
        <v>8.465039942671794E-2</v>
      </c>
      <c r="Q84" s="41"/>
      <c r="R84" s="58">
        <f t="shared" si="25"/>
        <v>14.957550121071611</v>
      </c>
      <c r="S84" s="58">
        <f t="shared" si="26"/>
        <v>21.628140703406721</v>
      </c>
      <c r="T84" s="58">
        <f t="shared" si="27"/>
        <v>18.284486276171076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3162.514184148557</v>
      </c>
      <c r="F85" s="56">
        <v>5189.5268925676692</v>
      </c>
      <c r="G85" s="65">
        <f t="shared" ref="G85:G86" si="34">+E85+F85</f>
        <v>8352.0410767162266</v>
      </c>
      <c r="H85" s="71">
        <v>137</v>
      </c>
      <c r="I85" s="64">
        <v>124</v>
      </c>
      <c r="J85" s="65">
        <f t="shared" ref="J85:J86" si="35">+H85+I85</f>
        <v>261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0.10687057935078929</v>
      </c>
      <c r="O85" s="3">
        <f t="shared" si="31"/>
        <v>0.19375473762573436</v>
      </c>
      <c r="P85" s="4">
        <f t="shared" si="32"/>
        <v>0.14814887676877087</v>
      </c>
      <c r="Q85" s="41"/>
      <c r="R85" s="58">
        <f t="shared" si="25"/>
        <v>23.084045139770488</v>
      </c>
      <c r="S85" s="58">
        <f t="shared" si="26"/>
        <v>41.851023327158622</v>
      </c>
      <c r="T85" s="58">
        <f t="shared" si="27"/>
        <v>32.00015738205451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2922.0837013293512</v>
      </c>
      <c r="F86" s="61">
        <v>4894.9999999973243</v>
      </c>
      <c r="G86" s="62">
        <f t="shared" si="34"/>
        <v>7817.0837013266755</v>
      </c>
      <c r="H86" s="72">
        <v>137</v>
      </c>
      <c r="I86" s="61">
        <v>124</v>
      </c>
      <c r="J86" s="62">
        <f t="shared" si="35"/>
        <v>261</v>
      </c>
      <c r="K86" s="72">
        <v>0</v>
      </c>
      <c r="L86" s="61">
        <v>0</v>
      </c>
      <c r="M86" s="62">
        <f t="shared" si="36"/>
        <v>0</v>
      </c>
      <c r="N86" s="6">
        <f t="shared" si="33"/>
        <v>9.8745731999504982E-2</v>
      </c>
      <c r="O86" s="6">
        <f t="shared" si="31"/>
        <v>0.18275836320181169</v>
      </c>
      <c r="P86" s="7">
        <f t="shared" si="32"/>
        <v>0.13865977900749743</v>
      </c>
      <c r="Q86" s="41"/>
      <c r="R86" s="58">
        <f t="shared" si="25"/>
        <v>21.329078111893075</v>
      </c>
      <c r="S86" s="58">
        <f t="shared" si="26"/>
        <v>39.475806451591325</v>
      </c>
      <c r="T86" s="58">
        <f t="shared" si="27"/>
        <v>29.950512265619448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1584712.1754908569</v>
      </c>
    </row>
    <row r="91" spans="2:20" x14ac:dyDescent="0.25">
      <c r="C91" t="s">
        <v>112</v>
      </c>
      <c r="D91" s="78">
        <f>SUMPRODUCT(((((J5:J86)*216)+((M5:M86)*248))*((D5:D86))/1000))</f>
        <v>5881857.3620799994</v>
      </c>
    </row>
    <row r="92" spans="2:20" x14ac:dyDescent="0.25">
      <c r="C92" t="s">
        <v>111</v>
      </c>
      <c r="D92" s="39">
        <f>+D90/D91</f>
        <v>0.26942376836735388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E9" sqref="E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0.26765795656288199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965.99999999661566</v>
      </c>
      <c r="F5" s="56">
        <v>1591.9010972490582</v>
      </c>
      <c r="G5" s="57">
        <f>+E5+F5</f>
        <v>2557.901097245674</v>
      </c>
      <c r="H5" s="56">
        <v>93</v>
      </c>
      <c r="I5" s="56">
        <v>88</v>
      </c>
      <c r="J5" s="57">
        <f>+H5+I5</f>
        <v>181</v>
      </c>
      <c r="K5" s="56">
        <v>0</v>
      </c>
      <c r="L5" s="56">
        <v>0</v>
      </c>
      <c r="M5" s="57">
        <f>+K5+L5</f>
        <v>0</v>
      </c>
      <c r="N5" s="32">
        <f>+E5/(H5*216+K5*248)</f>
        <v>4.8088410991468322E-2</v>
      </c>
      <c r="O5" s="32">
        <f t="shared" ref="O5:O80" si="0">+F5/(I5*216+L5*248)</f>
        <v>8.3749005537092705E-2</v>
      </c>
      <c r="P5" s="33">
        <f t="shared" ref="P5:P80" si="1">+G5/(J5*216+M5*248)</f>
        <v>6.5426158615860291E-2</v>
      </c>
      <c r="Q5" s="41"/>
      <c r="R5" s="58">
        <f>+E5/(H5+K5)</f>
        <v>10.387096774157158</v>
      </c>
      <c r="S5" s="58">
        <f t="shared" ref="S5" si="2">+F5/(I5+L5)</f>
        <v>18.089785196012027</v>
      </c>
      <c r="T5" s="58">
        <f t="shared" ref="T5" si="3">+G5/(J5+M5)</f>
        <v>14.132050261025823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1509.3293203281555</v>
      </c>
      <c r="F6" s="56">
        <v>2724.3623617887515</v>
      </c>
      <c r="G6" s="57">
        <f t="shared" ref="G6:G70" si="4">+E6+F6</f>
        <v>4233.691682116907</v>
      </c>
      <c r="H6" s="56">
        <v>77</v>
      </c>
      <c r="I6" s="56">
        <v>91</v>
      </c>
      <c r="J6" s="57">
        <f t="shared" ref="J6:J59" si="5">+H6+I6</f>
        <v>168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9.0748516133246485E-2</v>
      </c>
      <c r="O6" s="32">
        <f t="shared" ref="O6:O16" si="8">+F6/(I6*216+L6*248)</f>
        <v>0.13860207375807648</v>
      </c>
      <c r="P6" s="33">
        <f t="shared" ref="P6:P16" si="9">+G6/(J6*216+M6*248)</f>
        <v>0.1166691931800294</v>
      </c>
      <c r="Q6" s="41"/>
      <c r="R6" s="58">
        <f t="shared" ref="R6:R70" si="10">+E6/(H6+K6)</f>
        <v>19.60167948478124</v>
      </c>
      <c r="S6" s="58">
        <f t="shared" ref="S6:S70" si="11">+F6/(I6+L6)</f>
        <v>29.938047931744521</v>
      </c>
      <c r="T6" s="58">
        <f t="shared" ref="T6:T70" si="12">+G6/(J6+M6)</f>
        <v>25.20054572688635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1940.484847719136</v>
      </c>
      <c r="F7" s="56">
        <v>3301.2034345427701</v>
      </c>
      <c r="G7" s="57">
        <f t="shared" si="4"/>
        <v>5241.6882822619064</v>
      </c>
      <c r="H7" s="56">
        <v>88</v>
      </c>
      <c r="I7" s="56">
        <v>91</v>
      </c>
      <c r="J7" s="57">
        <f t="shared" si="5"/>
        <v>179</v>
      </c>
      <c r="K7" s="56">
        <v>0</v>
      </c>
      <c r="L7" s="56">
        <v>0</v>
      </c>
      <c r="M7" s="57">
        <f t="shared" si="6"/>
        <v>0</v>
      </c>
      <c r="N7" s="32">
        <f t="shared" si="7"/>
        <v>0.10208779712327104</v>
      </c>
      <c r="O7" s="32">
        <f t="shared" si="8"/>
        <v>0.1679488926812561</v>
      </c>
      <c r="P7" s="33">
        <f t="shared" si="9"/>
        <v>0.13557025352425786</v>
      </c>
      <c r="Q7" s="41"/>
      <c r="R7" s="58">
        <f t="shared" si="10"/>
        <v>22.050964178626547</v>
      </c>
      <c r="S7" s="58">
        <f t="shared" si="11"/>
        <v>36.27696081915132</v>
      </c>
      <c r="T7" s="58">
        <f t="shared" si="12"/>
        <v>29.2831747612397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2257.4761502824335</v>
      </c>
      <c r="F8" s="56">
        <v>3596.5554951622512</v>
      </c>
      <c r="G8" s="57">
        <f t="shared" si="4"/>
        <v>5854.0316454446847</v>
      </c>
      <c r="H8" s="56">
        <v>88</v>
      </c>
      <c r="I8" s="56">
        <v>91</v>
      </c>
      <c r="J8" s="57">
        <f t="shared" si="5"/>
        <v>179</v>
      </c>
      <c r="K8" s="56">
        <v>0</v>
      </c>
      <c r="L8" s="56">
        <v>0</v>
      </c>
      <c r="M8" s="57">
        <f t="shared" si="6"/>
        <v>0</v>
      </c>
      <c r="N8" s="32">
        <f t="shared" si="7"/>
        <v>0.11876452810829301</v>
      </c>
      <c r="O8" s="32">
        <f t="shared" si="8"/>
        <v>0.18297494379132331</v>
      </c>
      <c r="P8" s="33">
        <f t="shared" si="9"/>
        <v>0.15140781205888384</v>
      </c>
      <c r="Q8" s="41"/>
      <c r="R8" s="58">
        <f t="shared" si="10"/>
        <v>25.65313807139129</v>
      </c>
      <c r="S8" s="58">
        <f t="shared" si="11"/>
        <v>39.522587858925839</v>
      </c>
      <c r="T8" s="58">
        <f t="shared" si="12"/>
        <v>32.704087404718912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2880.4470351777836</v>
      </c>
      <c r="F9" s="56">
        <v>4295.0761985366335</v>
      </c>
      <c r="G9" s="57">
        <f t="shared" si="4"/>
        <v>7175.5232337144171</v>
      </c>
      <c r="H9" s="56">
        <v>88</v>
      </c>
      <c r="I9" s="56">
        <v>92</v>
      </c>
      <c r="J9" s="57">
        <f t="shared" si="5"/>
        <v>180</v>
      </c>
      <c r="K9" s="56">
        <v>0</v>
      </c>
      <c r="L9" s="56">
        <v>0</v>
      </c>
      <c r="M9" s="57">
        <f t="shared" si="6"/>
        <v>0</v>
      </c>
      <c r="N9" s="32">
        <f t="shared" si="7"/>
        <v>0.15153866977997599</v>
      </c>
      <c r="O9" s="32">
        <f t="shared" si="8"/>
        <v>0.21613708728545861</v>
      </c>
      <c r="P9" s="33">
        <f t="shared" si="9"/>
        <v>0.18455563872722267</v>
      </c>
      <c r="Q9" s="41"/>
      <c r="R9" s="58">
        <f t="shared" si="10"/>
        <v>32.732352672474811</v>
      </c>
      <c r="S9" s="58">
        <f t="shared" si="11"/>
        <v>46.685610853659057</v>
      </c>
      <c r="T9" s="58">
        <f t="shared" si="12"/>
        <v>39.864017965080095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3253.3218418871165</v>
      </c>
      <c r="F10" s="56">
        <v>4842.7510951891918</v>
      </c>
      <c r="G10" s="57">
        <f t="shared" si="4"/>
        <v>8096.0729370763083</v>
      </c>
      <c r="H10" s="56">
        <v>88</v>
      </c>
      <c r="I10" s="56">
        <v>92</v>
      </c>
      <c r="J10" s="57">
        <f t="shared" si="5"/>
        <v>180</v>
      </c>
      <c r="K10" s="56">
        <v>0</v>
      </c>
      <c r="L10" s="56">
        <v>0</v>
      </c>
      <c r="M10" s="57">
        <f t="shared" si="6"/>
        <v>0</v>
      </c>
      <c r="N10" s="32">
        <f t="shared" si="7"/>
        <v>0.17115539993092996</v>
      </c>
      <c r="O10" s="32">
        <f t="shared" si="8"/>
        <v>0.24369721694792632</v>
      </c>
      <c r="P10" s="33">
        <f t="shared" si="9"/>
        <v>0.20823232862850588</v>
      </c>
      <c r="Q10" s="41"/>
      <c r="R10" s="58">
        <f t="shared" si="10"/>
        <v>36.969566385080867</v>
      </c>
      <c r="S10" s="58">
        <f t="shared" si="11"/>
        <v>52.638598860752083</v>
      </c>
      <c r="T10" s="58">
        <f t="shared" si="12"/>
        <v>44.978182983757272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4447.6908441569767</v>
      </c>
      <c r="F11" s="56">
        <v>6376.3946525915162</v>
      </c>
      <c r="G11" s="57">
        <f t="shared" si="4"/>
        <v>10824.085496748492</v>
      </c>
      <c r="H11" s="56">
        <v>89</v>
      </c>
      <c r="I11" s="56">
        <v>92</v>
      </c>
      <c r="J11" s="57">
        <f t="shared" si="5"/>
        <v>181</v>
      </c>
      <c r="K11" s="56">
        <v>0</v>
      </c>
      <c r="L11" s="56">
        <v>0</v>
      </c>
      <c r="M11" s="57">
        <f t="shared" si="6"/>
        <v>0</v>
      </c>
      <c r="N11" s="32">
        <f t="shared" si="7"/>
        <v>0.23136136309597258</v>
      </c>
      <c r="O11" s="32">
        <f t="shared" si="8"/>
        <v>0.32087332188966972</v>
      </c>
      <c r="P11" s="33">
        <f t="shared" si="9"/>
        <v>0.27685915430602853</v>
      </c>
      <c r="Q11" s="41"/>
      <c r="R11" s="58">
        <f t="shared" si="10"/>
        <v>49.974054428730078</v>
      </c>
      <c r="S11" s="58">
        <f t="shared" si="11"/>
        <v>69.30863752816866</v>
      </c>
      <c r="T11" s="58">
        <f t="shared" si="12"/>
        <v>59.801577330102162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4693.8212220204605</v>
      </c>
      <c r="F12" s="56">
        <v>6481.0148624128833</v>
      </c>
      <c r="G12" s="57">
        <f t="shared" si="4"/>
        <v>11174.836084433344</v>
      </c>
      <c r="H12" s="56">
        <v>88</v>
      </c>
      <c r="I12" s="56">
        <v>94</v>
      </c>
      <c r="J12" s="57">
        <f t="shared" si="5"/>
        <v>182</v>
      </c>
      <c r="K12" s="56">
        <v>0</v>
      </c>
      <c r="L12" s="56">
        <v>0</v>
      </c>
      <c r="M12" s="57">
        <f t="shared" si="6"/>
        <v>0</v>
      </c>
      <c r="N12" s="32">
        <f t="shared" si="7"/>
        <v>0.24693924779148047</v>
      </c>
      <c r="O12" s="32">
        <f t="shared" si="8"/>
        <v>0.31919891954358171</v>
      </c>
      <c r="P12" s="33">
        <f t="shared" si="9"/>
        <v>0.28426017715795032</v>
      </c>
      <c r="Q12" s="41"/>
      <c r="R12" s="58">
        <f t="shared" si="10"/>
        <v>53.338877522959777</v>
      </c>
      <c r="S12" s="58">
        <f t="shared" si="11"/>
        <v>68.946966621413651</v>
      </c>
      <c r="T12" s="58">
        <f t="shared" si="12"/>
        <v>61.400198266117272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4840.8395055401852</v>
      </c>
      <c r="F13" s="56">
        <v>6574.3368673163695</v>
      </c>
      <c r="G13" s="57">
        <f t="shared" si="4"/>
        <v>11415.176372856555</v>
      </c>
      <c r="H13" s="56">
        <v>85</v>
      </c>
      <c r="I13" s="56">
        <v>91</v>
      </c>
      <c r="J13" s="57">
        <f t="shared" si="5"/>
        <v>176</v>
      </c>
      <c r="K13" s="56">
        <v>0</v>
      </c>
      <c r="L13" s="56">
        <v>0</v>
      </c>
      <c r="M13" s="57">
        <f t="shared" si="6"/>
        <v>0</v>
      </c>
      <c r="N13" s="32">
        <f t="shared" si="7"/>
        <v>0.26366228243682927</v>
      </c>
      <c r="O13" s="32">
        <f t="shared" si="8"/>
        <v>0.33446972259444291</v>
      </c>
      <c r="P13" s="33">
        <f t="shared" si="9"/>
        <v>0.30027294751832267</v>
      </c>
      <c r="Q13" s="41"/>
      <c r="R13" s="58">
        <f t="shared" si="10"/>
        <v>56.951053006355117</v>
      </c>
      <c r="S13" s="58">
        <f t="shared" si="11"/>
        <v>72.245460080399667</v>
      </c>
      <c r="T13" s="58">
        <f t="shared" si="12"/>
        <v>64.858956663957699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5674.5769422979756</v>
      </c>
      <c r="F14" s="56">
        <v>7659.942383956748</v>
      </c>
      <c r="G14" s="57">
        <f t="shared" si="4"/>
        <v>13334.519326254724</v>
      </c>
      <c r="H14" s="56">
        <v>89</v>
      </c>
      <c r="I14" s="56">
        <v>94</v>
      </c>
      <c r="J14" s="57">
        <f t="shared" si="5"/>
        <v>183</v>
      </c>
      <c r="K14" s="56">
        <v>0</v>
      </c>
      <c r="L14" s="56">
        <v>0</v>
      </c>
      <c r="M14" s="57">
        <f t="shared" si="6"/>
        <v>0</v>
      </c>
      <c r="N14" s="32">
        <f t="shared" si="7"/>
        <v>0.29518190503006531</v>
      </c>
      <c r="O14" s="32">
        <f t="shared" si="8"/>
        <v>0.3772627257661913</v>
      </c>
      <c r="P14" s="33">
        <f t="shared" si="9"/>
        <v>0.33734363808578027</v>
      </c>
      <c r="Q14" s="41"/>
      <c r="R14" s="58">
        <f t="shared" si="10"/>
        <v>63.759291486494106</v>
      </c>
      <c r="S14" s="58">
        <f t="shared" si="11"/>
        <v>81.48874876549732</v>
      </c>
      <c r="T14" s="58">
        <f t="shared" si="12"/>
        <v>72.866225826528549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10692.039031041575</v>
      </c>
      <c r="F15" s="56">
        <v>12586.496183064219</v>
      </c>
      <c r="G15" s="57">
        <f t="shared" si="4"/>
        <v>23278.535214105796</v>
      </c>
      <c r="H15" s="56">
        <v>160</v>
      </c>
      <c r="I15" s="56">
        <v>203</v>
      </c>
      <c r="J15" s="57">
        <f t="shared" si="5"/>
        <v>363</v>
      </c>
      <c r="K15" s="56">
        <v>83</v>
      </c>
      <c r="L15" s="56">
        <v>81</v>
      </c>
      <c r="M15" s="57">
        <f t="shared" si="6"/>
        <v>164</v>
      </c>
      <c r="N15" s="32">
        <f t="shared" si="7"/>
        <v>0.1938930623647464</v>
      </c>
      <c r="O15" s="32">
        <f t="shared" si="8"/>
        <v>0.19686086372410252</v>
      </c>
      <c r="P15" s="33">
        <f t="shared" si="9"/>
        <v>0.19548652346410644</v>
      </c>
      <c r="Q15" s="41"/>
      <c r="R15" s="58">
        <f t="shared" si="10"/>
        <v>44.000160621570267</v>
      </c>
      <c r="S15" s="58">
        <f t="shared" si="11"/>
        <v>44.31864853191626</v>
      </c>
      <c r="T15" s="58">
        <f t="shared" si="12"/>
        <v>44.171793575153309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20191.372195456614</v>
      </c>
      <c r="F16" s="56">
        <v>23151.995562753538</v>
      </c>
      <c r="G16" s="57">
        <f t="shared" si="4"/>
        <v>43343.367758210152</v>
      </c>
      <c r="H16" s="56">
        <v>199</v>
      </c>
      <c r="I16" s="56">
        <v>206</v>
      </c>
      <c r="J16" s="57">
        <f t="shared" si="5"/>
        <v>405</v>
      </c>
      <c r="K16" s="56">
        <v>183</v>
      </c>
      <c r="L16" s="56">
        <v>175</v>
      </c>
      <c r="M16" s="57">
        <f t="shared" si="6"/>
        <v>358</v>
      </c>
      <c r="N16" s="32">
        <f t="shared" si="7"/>
        <v>0.2284918997313124</v>
      </c>
      <c r="O16" s="32">
        <f t="shared" si="8"/>
        <v>0.26340215212015949</v>
      </c>
      <c r="P16" s="33">
        <f t="shared" si="9"/>
        <v>0.24590028456298593</v>
      </c>
      <c r="Q16" s="41"/>
      <c r="R16" s="58">
        <f t="shared" si="10"/>
        <v>52.856995276064431</v>
      </c>
      <c r="S16" s="58">
        <f t="shared" si="11"/>
        <v>60.766392553158894</v>
      </c>
      <c r="T16" s="58">
        <f t="shared" si="12"/>
        <v>56.806510823342272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21863.696215037246</v>
      </c>
      <c r="F17" s="56">
        <v>24561.914342971533</v>
      </c>
      <c r="G17" s="57">
        <f t="shared" si="4"/>
        <v>46425.610558008775</v>
      </c>
      <c r="H17" s="56">
        <v>205</v>
      </c>
      <c r="I17" s="56">
        <v>206</v>
      </c>
      <c r="J17" s="57">
        <f t="shared" si="5"/>
        <v>411</v>
      </c>
      <c r="K17" s="56">
        <v>183</v>
      </c>
      <c r="L17" s="56">
        <v>179</v>
      </c>
      <c r="M17" s="57">
        <f t="shared" si="6"/>
        <v>362</v>
      </c>
      <c r="N17" s="32">
        <f t="shared" ref="N17:N81" si="13">+E17/(H17*216+K17*248)</f>
        <v>0.2438402950463647</v>
      </c>
      <c r="O17" s="32">
        <f t="shared" si="0"/>
        <v>0.27632429960142574</v>
      </c>
      <c r="P17" s="33">
        <f t="shared" si="1"/>
        <v>0.2600117083987229</v>
      </c>
      <c r="Q17" s="41"/>
      <c r="R17" s="58">
        <f t="shared" si="10"/>
        <v>56.349732512982591</v>
      </c>
      <c r="S17" s="58">
        <f t="shared" si="11"/>
        <v>63.797180111614374</v>
      </c>
      <c r="T17" s="58">
        <f t="shared" si="12"/>
        <v>60.059004602857406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28164.205013418112</v>
      </c>
      <c r="F18" s="56">
        <v>29199.872731331008</v>
      </c>
      <c r="G18" s="57">
        <f t="shared" si="4"/>
        <v>57364.07774474912</v>
      </c>
      <c r="H18" s="56">
        <v>200</v>
      </c>
      <c r="I18" s="56">
        <v>206</v>
      </c>
      <c r="J18" s="57">
        <f t="shared" si="5"/>
        <v>406</v>
      </c>
      <c r="K18" s="56">
        <v>183</v>
      </c>
      <c r="L18" s="56">
        <v>177</v>
      </c>
      <c r="M18" s="57">
        <f t="shared" si="6"/>
        <v>360</v>
      </c>
      <c r="N18" s="32">
        <f t="shared" si="13"/>
        <v>0.31793783316872248</v>
      </c>
      <c r="O18" s="32">
        <f t="shared" si="0"/>
        <v>0.33034519788364342</v>
      </c>
      <c r="P18" s="33">
        <f t="shared" si="1"/>
        <v>0.32413478519544525</v>
      </c>
      <c r="Q18" s="41"/>
      <c r="R18" s="58">
        <f t="shared" si="10"/>
        <v>73.535783324851465</v>
      </c>
      <c r="S18" s="58">
        <f t="shared" si="11"/>
        <v>76.239876583109677</v>
      </c>
      <c r="T18" s="58">
        <f t="shared" si="12"/>
        <v>74.887829953980571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35175.649948542225</v>
      </c>
      <c r="F19" s="56">
        <v>37426.101376728424</v>
      </c>
      <c r="G19" s="57">
        <f t="shared" si="4"/>
        <v>72601.751325270656</v>
      </c>
      <c r="H19" s="56">
        <v>198</v>
      </c>
      <c r="I19" s="56">
        <v>207</v>
      </c>
      <c r="J19" s="57">
        <f t="shared" si="5"/>
        <v>405</v>
      </c>
      <c r="K19" s="56">
        <v>183</v>
      </c>
      <c r="L19" s="56">
        <v>181</v>
      </c>
      <c r="M19" s="57">
        <f t="shared" si="6"/>
        <v>364</v>
      </c>
      <c r="N19" s="32">
        <f t="shared" si="13"/>
        <v>0.39903405423067229</v>
      </c>
      <c r="O19" s="32">
        <f t="shared" si="0"/>
        <v>0.41770202429384401</v>
      </c>
      <c r="P19" s="33">
        <f t="shared" si="1"/>
        <v>0.4084440755956088</v>
      </c>
      <c r="Q19" s="41"/>
      <c r="R19" s="58">
        <f t="shared" si="10"/>
        <v>92.324540547354914</v>
      </c>
      <c r="S19" s="58">
        <f t="shared" si="11"/>
        <v>96.459024166825841</v>
      </c>
      <c r="T19" s="58">
        <f t="shared" si="12"/>
        <v>94.410599902822696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45158.449661755243</v>
      </c>
      <c r="F20" s="56">
        <v>51133.904916664054</v>
      </c>
      <c r="G20" s="57">
        <f t="shared" si="4"/>
        <v>96292.354578419297</v>
      </c>
      <c r="H20" s="56">
        <v>326</v>
      </c>
      <c r="I20" s="56">
        <v>292</v>
      </c>
      <c r="J20" s="57">
        <f t="shared" si="5"/>
        <v>618</v>
      </c>
      <c r="K20" s="56">
        <v>184</v>
      </c>
      <c r="L20" s="56">
        <v>180</v>
      </c>
      <c r="M20" s="57">
        <f t="shared" si="6"/>
        <v>364</v>
      </c>
      <c r="N20" s="32">
        <f t="shared" si="13"/>
        <v>0.38913595806696577</v>
      </c>
      <c r="O20" s="32">
        <f t="shared" si="0"/>
        <v>0.47472802395892799</v>
      </c>
      <c r="P20" s="33">
        <f t="shared" si="1"/>
        <v>0.43033765900258891</v>
      </c>
      <c r="Q20" s="41"/>
      <c r="R20" s="58">
        <f t="shared" si="10"/>
        <v>88.545979728931854</v>
      </c>
      <c r="S20" s="58">
        <f t="shared" si="11"/>
        <v>108.33454431496622</v>
      </c>
      <c r="T20" s="58">
        <f t="shared" si="12"/>
        <v>98.057387554398474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41329.671105697533</v>
      </c>
      <c r="F21" s="56">
        <v>50748.454206218019</v>
      </c>
      <c r="G21" s="57">
        <f t="shared" si="4"/>
        <v>92078.125311915559</v>
      </c>
      <c r="H21" s="56">
        <v>304</v>
      </c>
      <c r="I21" s="56">
        <v>291</v>
      </c>
      <c r="J21" s="57">
        <f t="shared" si="5"/>
        <v>595</v>
      </c>
      <c r="K21" s="56">
        <v>182</v>
      </c>
      <c r="L21" s="56">
        <v>182</v>
      </c>
      <c r="M21" s="57">
        <f t="shared" si="6"/>
        <v>364</v>
      </c>
      <c r="N21" s="32">
        <f t="shared" si="13"/>
        <v>0.37301147207308244</v>
      </c>
      <c r="O21" s="32">
        <f t="shared" si="0"/>
        <v>0.46992790397638734</v>
      </c>
      <c r="P21" s="33">
        <f t="shared" si="1"/>
        <v>0.42084777008261526</v>
      </c>
      <c r="Q21" s="41"/>
      <c r="R21" s="58">
        <f t="shared" si="10"/>
        <v>85.040475526126613</v>
      </c>
      <c r="S21" s="58">
        <f t="shared" si="11"/>
        <v>107.29060085881189</v>
      </c>
      <c r="T21" s="58">
        <f t="shared" si="12"/>
        <v>96.014729209505276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39680.682543992385</v>
      </c>
      <c r="F22" s="56">
        <v>48344.112881252135</v>
      </c>
      <c r="G22" s="57">
        <f t="shared" si="4"/>
        <v>88024.79542524452</v>
      </c>
      <c r="H22" s="56">
        <v>295</v>
      </c>
      <c r="I22" s="56">
        <v>291</v>
      </c>
      <c r="J22" s="57">
        <f t="shared" si="5"/>
        <v>586</v>
      </c>
      <c r="K22" s="56">
        <v>179</v>
      </c>
      <c r="L22" s="56">
        <v>182</v>
      </c>
      <c r="M22" s="57">
        <f t="shared" si="6"/>
        <v>361</v>
      </c>
      <c r="N22" s="32">
        <f t="shared" si="13"/>
        <v>0.36703310034031733</v>
      </c>
      <c r="O22" s="32">
        <f t="shared" si="0"/>
        <v>0.4476638351104909</v>
      </c>
      <c r="P22" s="33">
        <f t="shared" si="1"/>
        <v>0.4073260810778353</v>
      </c>
      <c r="Q22" s="41"/>
      <c r="R22" s="58">
        <f t="shared" si="10"/>
        <v>83.714520135005031</v>
      </c>
      <c r="S22" s="58">
        <f t="shared" si="11"/>
        <v>102.20742681025821</v>
      </c>
      <c r="T22" s="58">
        <f t="shared" si="12"/>
        <v>92.951209530353239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37404.943801030022</v>
      </c>
      <c r="F23" s="56">
        <v>39306.171734105585</v>
      </c>
      <c r="G23" s="57">
        <f t="shared" si="4"/>
        <v>76711.115535135614</v>
      </c>
      <c r="H23" s="56">
        <v>291</v>
      </c>
      <c r="I23" s="56">
        <v>275</v>
      </c>
      <c r="J23" s="57">
        <f t="shared" si="5"/>
        <v>566</v>
      </c>
      <c r="K23" s="56">
        <v>179</v>
      </c>
      <c r="L23" s="56">
        <v>182</v>
      </c>
      <c r="M23" s="57">
        <f t="shared" si="6"/>
        <v>361</v>
      </c>
      <c r="N23" s="32">
        <f t="shared" si="13"/>
        <v>0.34877054864454371</v>
      </c>
      <c r="O23" s="32">
        <f t="shared" si="0"/>
        <v>0.37600608148490072</v>
      </c>
      <c r="P23" s="33">
        <f t="shared" si="1"/>
        <v>0.36221393275760028</v>
      </c>
      <c r="Q23" s="41"/>
      <c r="R23" s="58">
        <f t="shared" si="10"/>
        <v>79.584986810702176</v>
      </c>
      <c r="S23" s="58">
        <f t="shared" si="11"/>
        <v>86.009128521018781</v>
      </c>
      <c r="T23" s="58">
        <f t="shared" si="12"/>
        <v>82.752012443511987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35931.335794434002</v>
      </c>
      <c r="F24" s="56">
        <v>35790.052183672175</v>
      </c>
      <c r="G24" s="57">
        <f t="shared" si="4"/>
        <v>71721.387978106184</v>
      </c>
      <c r="H24" s="56">
        <v>298</v>
      </c>
      <c r="I24" s="56">
        <v>284</v>
      </c>
      <c r="J24" s="57">
        <f t="shared" si="5"/>
        <v>582</v>
      </c>
      <c r="K24" s="56">
        <v>178</v>
      </c>
      <c r="L24" s="56">
        <v>182</v>
      </c>
      <c r="M24" s="57">
        <f t="shared" si="6"/>
        <v>360</v>
      </c>
      <c r="N24" s="32">
        <f t="shared" si="13"/>
        <v>0.33112776277678047</v>
      </c>
      <c r="O24" s="32">
        <f t="shared" si="0"/>
        <v>0.33611994913290921</v>
      </c>
      <c r="P24" s="33">
        <f t="shared" si="1"/>
        <v>0.33360026409404159</v>
      </c>
      <c r="Q24" s="41"/>
      <c r="R24" s="58">
        <f t="shared" si="10"/>
        <v>75.485999568138666</v>
      </c>
      <c r="S24" s="58">
        <f t="shared" si="11"/>
        <v>76.802687089425262</v>
      </c>
      <c r="T24" s="58">
        <f t="shared" si="12"/>
        <v>76.137354541514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34600.589140336335</v>
      </c>
      <c r="F25" s="56">
        <v>34559.127316923245</v>
      </c>
      <c r="G25" s="57">
        <f t="shared" si="4"/>
        <v>69159.716457259579</v>
      </c>
      <c r="H25" s="56">
        <v>298</v>
      </c>
      <c r="I25" s="56">
        <v>293</v>
      </c>
      <c r="J25" s="57">
        <f t="shared" si="5"/>
        <v>591</v>
      </c>
      <c r="K25" s="56">
        <v>175</v>
      </c>
      <c r="L25" s="56">
        <v>182</v>
      </c>
      <c r="M25" s="57">
        <f t="shared" si="6"/>
        <v>357</v>
      </c>
      <c r="N25" s="32">
        <f t="shared" si="13"/>
        <v>0.32106552167931424</v>
      </c>
      <c r="O25" s="32">
        <f t="shared" si="0"/>
        <v>0.31874056774259613</v>
      </c>
      <c r="P25" s="33">
        <f t="shared" si="1"/>
        <v>0.31989951736076994</v>
      </c>
      <c r="Q25" s="41"/>
      <c r="R25" s="58">
        <f t="shared" si="10"/>
        <v>73.151351248068366</v>
      </c>
      <c r="S25" s="58">
        <f t="shared" si="11"/>
        <v>72.7560575093121</v>
      </c>
      <c r="T25" s="58">
        <f t="shared" si="12"/>
        <v>72.953287402172549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33162.634098237577</v>
      </c>
      <c r="F26" s="56">
        <v>32882.172204255454</v>
      </c>
      <c r="G26" s="57">
        <f t="shared" si="4"/>
        <v>66044.806302493031</v>
      </c>
      <c r="H26" s="56">
        <v>297</v>
      </c>
      <c r="I26" s="56">
        <v>291</v>
      </c>
      <c r="J26" s="57">
        <f t="shared" si="5"/>
        <v>588</v>
      </c>
      <c r="K26" s="56">
        <v>179</v>
      </c>
      <c r="L26" s="56">
        <v>182</v>
      </c>
      <c r="M26" s="57">
        <f t="shared" si="6"/>
        <v>361</v>
      </c>
      <c r="N26" s="32">
        <f t="shared" si="13"/>
        <v>0.30552249869396353</v>
      </c>
      <c r="O26" s="32">
        <f t="shared" si="0"/>
        <v>0.30448711204770218</v>
      </c>
      <c r="P26" s="33">
        <f t="shared" si="1"/>
        <v>0.30500612509002212</v>
      </c>
      <c r="Q26" s="41"/>
      <c r="R26" s="58">
        <f t="shared" si="10"/>
        <v>69.669399366045326</v>
      </c>
      <c r="S26" s="58">
        <f t="shared" si="11"/>
        <v>69.518334469884678</v>
      </c>
      <c r="T26" s="58">
        <f t="shared" si="12"/>
        <v>69.594105692827213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28717.272612832956</v>
      </c>
      <c r="F27" s="56">
        <v>30050.723071444158</v>
      </c>
      <c r="G27" s="57">
        <f t="shared" si="4"/>
        <v>58767.995684277113</v>
      </c>
      <c r="H27" s="56">
        <v>295</v>
      </c>
      <c r="I27" s="56">
        <v>293</v>
      </c>
      <c r="J27" s="57">
        <f t="shared" si="5"/>
        <v>588</v>
      </c>
      <c r="K27" s="56">
        <v>195</v>
      </c>
      <c r="L27" s="56">
        <v>169</v>
      </c>
      <c r="M27" s="57">
        <f t="shared" si="6"/>
        <v>364</v>
      </c>
      <c r="N27" s="32">
        <f t="shared" si="13"/>
        <v>0.25622120461128617</v>
      </c>
      <c r="O27" s="32">
        <f t="shared" si="0"/>
        <v>0.28565326113540074</v>
      </c>
      <c r="P27" s="33">
        <f t="shared" si="1"/>
        <v>0.27047126143352868</v>
      </c>
      <c r="Q27" s="41"/>
      <c r="R27" s="58">
        <f t="shared" si="10"/>
        <v>58.606678801699907</v>
      </c>
      <c r="S27" s="58">
        <f t="shared" si="11"/>
        <v>65.044855132996005</v>
      </c>
      <c r="T27" s="58">
        <f t="shared" si="12"/>
        <v>61.73108790365243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11314.343700661422</v>
      </c>
      <c r="F28" s="56">
        <v>12406.734341292762</v>
      </c>
      <c r="G28" s="57">
        <f t="shared" si="4"/>
        <v>23721.078041954184</v>
      </c>
      <c r="H28" s="56">
        <v>162</v>
      </c>
      <c r="I28" s="56">
        <v>168</v>
      </c>
      <c r="J28" s="57">
        <f t="shared" si="5"/>
        <v>330</v>
      </c>
      <c r="K28" s="56">
        <v>0</v>
      </c>
      <c r="L28" s="56">
        <v>0</v>
      </c>
      <c r="M28" s="57">
        <f t="shared" si="6"/>
        <v>0</v>
      </c>
      <c r="N28" s="32">
        <f t="shared" si="13"/>
        <v>0.32334086936046591</v>
      </c>
      <c r="O28" s="32">
        <f t="shared" si="0"/>
        <v>0.34189633877019299</v>
      </c>
      <c r="P28" s="33">
        <f t="shared" si="1"/>
        <v>0.33278729015087238</v>
      </c>
      <c r="Q28" s="41"/>
      <c r="R28" s="58">
        <f t="shared" si="10"/>
        <v>69.841627781860637</v>
      </c>
      <c r="S28" s="58">
        <f t="shared" si="11"/>
        <v>73.849609174361674</v>
      </c>
      <c r="T28" s="58">
        <f t="shared" si="12"/>
        <v>71.882054672588438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11049.408458717526</v>
      </c>
      <c r="F29" s="56">
        <v>12100.049051173786</v>
      </c>
      <c r="G29" s="57">
        <f t="shared" si="4"/>
        <v>23149.457509891312</v>
      </c>
      <c r="H29" s="56">
        <v>163</v>
      </c>
      <c r="I29" s="56">
        <v>179</v>
      </c>
      <c r="J29" s="57">
        <f t="shared" si="5"/>
        <v>342</v>
      </c>
      <c r="K29" s="56">
        <v>0</v>
      </c>
      <c r="L29" s="56">
        <v>0</v>
      </c>
      <c r="M29" s="57">
        <f t="shared" si="6"/>
        <v>0</v>
      </c>
      <c r="N29" s="32">
        <f t="shared" si="13"/>
        <v>0.31383232386723259</v>
      </c>
      <c r="O29" s="32">
        <f t="shared" si="0"/>
        <v>0.31295388607422375</v>
      </c>
      <c r="P29" s="33">
        <f t="shared" si="1"/>
        <v>0.31337255671826014</v>
      </c>
      <c r="Q29" s="41"/>
      <c r="R29" s="58">
        <f t="shared" si="10"/>
        <v>67.787781955322245</v>
      </c>
      <c r="S29" s="58">
        <f t="shared" si="11"/>
        <v>67.598039392032319</v>
      </c>
      <c r="T29" s="58">
        <f t="shared" si="12"/>
        <v>67.688472251144191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10845.656561608132</v>
      </c>
      <c r="F30" s="56">
        <v>11892.476120954634</v>
      </c>
      <c r="G30" s="57">
        <f t="shared" si="4"/>
        <v>22738.132682562766</v>
      </c>
      <c r="H30" s="56">
        <v>157</v>
      </c>
      <c r="I30" s="56">
        <v>163</v>
      </c>
      <c r="J30" s="57">
        <f t="shared" si="5"/>
        <v>320</v>
      </c>
      <c r="K30" s="56">
        <v>0</v>
      </c>
      <c r="L30" s="56">
        <v>0</v>
      </c>
      <c r="M30" s="57">
        <f t="shared" si="6"/>
        <v>0</v>
      </c>
      <c r="N30" s="32">
        <f t="shared" si="13"/>
        <v>0.31981766223189817</v>
      </c>
      <c r="O30" s="32">
        <f t="shared" si="0"/>
        <v>0.33777766760266514</v>
      </c>
      <c r="P30" s="33">
        <f t="shared" si="1"/>
        <v>0.32896603996763263</v>
      </c>
      <c r="Q30" s="41"/>
      <c r="R30" s="58">
        <f t="shared" si="10"/>
        <v>69.080615042090017</v>
      </c>
      <c r="S30" s="58">
        <f t="shared" si="11"/>
        <v>72.959976202175667</v>
      </c>
      <c r="T30" s="58">
        <f t="shared" si="12"/>
        <v>71.056664633008637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10021.923226147625</v>
      </c>
      <c r="F31" s="56">
        <v>11098.159148286073</v>
      </c>
      <c r="G31" s="57">
        <f t="shared" si="4"/>
        <v>21120.082374433696</v>
      </c>
      <c r="H31" s="56">
        <v>156</v>
      </c>
      <c r="I31" s="56">
        <v>163</v>
      </c>
      <c r="J31" s="57">
        <f t="shared" si="5"/>
        <v>319</v>
      </c>
      <c r="K31" s="56">
        <v>0</v>
      </c>
      <c r="L31" s="56">
        <v>0</v>
      </c>
      <c r="M31" s="57">
        <f t="shared" si="6"/>
        <v>0</v>
      </c>
      <c r="N31" s="32">
        <f t="shared" si="13"/>
        <v>0.29742174816440009</v>
      </c>
      <c r="O31" s="32">
        <f t="shared" si="0"/>
        <v>0.31521697194632109</v>
      </c>
      <c r="P31" s="33">
        <f t="shared" si="1"/>
        <v>0.30651460545735654</v>
      </c>
      <c r="Q31" s="41"/>
      <c r="R31" s="58">
        <f t="shared" si="10"/>
        <v>64.243097603510407</v>
      </c>
      <c r="S31" s="58">
        <f t="shared" si="11"/>
        <v>68.08686594040536</v>
      </c>
      <c r="T31" s="58">
        <f t="shared" si="12"/>
        <v>66.207154778789018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9564.908837836103</v>
      </c>
      <c r="F32" s="56">
        <v>10773.785532808117</v>
      </c>
      <c r="G32" s="57">
        <f t="shared" si="4"/>
        <v>20338.694370644218</v>
      </c>
      <c r="H32" s="56">
        <v>158</v>
      </c>
      <c r="I32" s="56">
        <v>162</v>
      </c>
      <c r="J32" s="57">
        <f t="shared" si="5"/>
        <v>320</v>
      </c>
      <c r="K32" s="56">
        <v>0</v>
      </c>
      <c r="L32" s="56">
        <v>0</v>
      </c>
      <c r="M32" s="57">
        <f t="shared" si="6"/>
        <v>0</v>
      </c>
      <c r="N32" s="32">
        <f t="shared" si="13"/>
        <v>0.28026573012881223</v>
      </c>
      <c r="O32" s="32">
        <f t="shared" si="0"/>
        <v>0.30789281929607099</v>
      </c>
      <c r="P32" s="33">
        <f t="shared" si="1"/>
        <v>0.29425194401973698</v>
      </c>
      <c r="Q32" s="41"/>
      <c r="R32" s="58">
        <f t="shared" si="10"/>
        <v>60.537397707823438</v>
      </c>
      <c r="S32" s="58">
        <f t="shared" si="11"/>
        <v>66.504848967951332</v>
      </c>
      <c r="T32" s="58">
        <f t="shared" si="12"/>
        <v>63.558419908263183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7617.089009561927</v>
      </c>
      <c r="F33" s="56">
        <v>8446.5849539148985</v>
      </c>
      <c r="G33" s="57">
        <f t="shared" si="4"/>
        <v>16063.673963476826</v>
      </c>
      <c r="H33" s="56">
        <v>153</v>
      </c>
      <c r="I33" s="56">
        <v>162</v>
      </c>
      <c r="J33" s="57">
        <f t="shared" si="5"/>
        <v>315</v>
      </c>
      <c r="K33" s="56">
        <v>0</v>
      </c>
      <c r="L33" s="56">
        <v>0</v>
      </c>
      <c r="M33" s="57">
        <f t="shared" si="6"/>
        <v>0</v>
      </c>
      <c r="N33" s="32">
        <f t="shared" si="13"/>
        <v>0.23048562725617064</v>
      </c>
      <c r="O33" s="32">
        <f t="shared" si="0"/>
        <v>0.24138617266560639</v>
      </c>
      <c r="P33" s="33">
        <f t="shared" si="1"/>
        <v>0.23609162203816617</v>
      </c>
      <c r="Q33" s="41"/>
      <c r="R33" s="58">
        <f t="shared" si="10"/>
        <v>49.784895487332854</v>
      </c>
      <c r="S33" s="58">
        <f t="shared" si="11"/>
        <v>52.139413295770979</v>
      </c>
      <c r="T33" s="58">
        <f t="shared" si="12"/>
        <v>50.995790360243888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3422.8375044489362</v>
      </c>
      <c r="F34" s="56">
        <v>4463.9165652643669</v>
      </c>
      <c r="G34" s="57">
        <f t="shared" si="4"/>
        <v>7886.7540697133027</v>
      </c>
      <c r="H34" s="56">
        <v>162</v>
      </c>
      <c r="I34" s="56">
        <v>164</v>
      </c>
      <c r="J34" s="57">
        <f t="shared" si="5"/>
        <v>326</v>
      </c>
      <c r="K34" s="56">
        <v>0</v>
      </c>
      <c r="L34" s="56">
        <v>0</v>
      </c>
      <c r="M34" s="57">
        <f t="shared" si="6"/>
        <v>0</v>
      </c>
      <c r="N34" s="32">
        <f t="shared" si="13"/>
        <v>9.7817715604965022E-2</v>
      </c>
      <c r="O34" s="32">
        <f t="shared" si="0"/>
        <v>0.12601390484599048</v>
      </c>
      <c r="P34" s="33">
        <f t="shared" si="1"/>
        <v>0.11200230160351771</v>
      </c>
      <c r="Q34" s="41"/>
      <c r="R34" s="58">
        <f t="shared" si="10"/>
        <v>21.128626570672445</v>
      </c>
      <c r="S34" s="58">
        <f t="shared" si="11"/>
        <v>27.219003446733943</v>
      </c>
      <c r="T34" s="58">
        <f t="shared" si="12"/>
        <v>24.192497146359823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1684.3392294325974</v>
      </c>
      <c r="F35" s="56">
        <v>2598.9075879276029</v>
      </c>
      <c r="G35" s="57">
        <f t="shared" si="4"/>
        <v>4283.2468173602001</v>
      </c>
      <c r="H35" s="56">
        <v>162</v>
      </c>
      <c r="I35" s="56">
        <v>180</v>
      </c>
      <c r="J35" s="57">
        <f t="shared" si="5"/>
        <v>342</v>
      </c>
      <c r="K35" s="56">
        <v>0</v>
      </c>
      <c r="L35" s="56">
        <v>0</v>
      </c>
      <c r="M35" s="57">
        <f t="shared" si="6"/>
        <v>0</v>
      </c>
      <c r="N35" s="32">
        <f t="shared" si="13"/>
        <v>4.8134980264991925E-2</v>
      </c>
      <c r="O35" s="32">
        <f t="shared" si="0"/>
        <v>6.6844330965216123E-2</v>
      </c>
      <c r="P35" s="33">
        <f t="shared" si="1"/>
        <v>5.7982006949320444E-2</v>
      </c>
      <c r="Q35" s="41"/>
      <c r="R35" s="58">
        <f t="shared" si="10"/>
        <v>10.397155737238256</v>
      </c>
      <c r="S35" s="58">
        <f t="shared" si="11"/>
        <v>14.438375488486683</v>
      </c>
      <c r="T35" s="58">
        <f t="shared" si="12"/>
        <v>12.524113501053217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454.72553804779176</v>
      </c>
      <c r="F36" s="61">
        <v>571.99999999936551</v>
      </c>
      <c r="G36" s="62">
        <f t="shared" si="4"/>
        <v>1026.7255380471572</v>
      </c>
      <c r="H36" s="61">
        <v>161</v>
      </c>
      <c r="I36" s="61">
        <v>177</v>
      </c>
      <c r="J36" s="62">
        <f t="shared" si="5"/>
        <v>338</v>
      </c>
      <c r="K36" s="61">
        <v>0</v>
      </c>
      <c r="L36" s="61">
        <v>0</v>
      </c>
      <c r="M36" s="62">
        <f t="shared" si="6"/>
        <v>0</v>
      </c>
      <c r="N36" s="34">
        <f t="shared" si="13"/>
        <v>1.3075843629163555E-2</v>
      </c>
      <c r="O36" s="34">
        <f t="shared" si="0"/>
        <v>1.4961288972571813E-2</v>
      </c>
      <c r="P36" s="35">
        <f t="shared" si="1"/>
        <v>1.4063192226155452E-2</v>
      </c>
      <c r="Q36" s="41"/>
      <c r="R36" s="58">
        <f t="shared" si="10"/>
        <v>2.8243822238993275</v>
      </c>
      <c r="S36" s="58">
        <f t="shared" si="11"/>
        <v>3.2316384180755113</v>
      </c>
      <c r="T36" s="58">
        <f t="shared" si="12"/>
        <v>3.0376495208495777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12070.370840740658</v>
      </c>
      <c r="F37" s="56">
        <v>13383.13244821357</v>
      </c>
      <c r="G37" s="65">
        <f t="shared" si="4"/>
        <v>25453.503288954227</v>
      </c>
      <c r="H37" s="64">
        <v>125</v>
      </c>
      <c r="I37" s="64">
        <v>123</v>
      </c>
      <c r="J37" s="65">
        <f t="shared" si="5"/>
        <v>248</v>
      </c>
      <c r="K37" s="64">
        <v>84</v>
      </c>
      <c r="L37" s="64">
        <v>89</v>
      </c>
      <c r="M37" s="65">
        <f t="shared" si="6"/>
        <v>173</v>
      </c>
      <c r="N37" s="30">
        <f t="shared" si="13"/>
        <v>0.2523492816679348</v>
      </c>
      <c r="O37" s="30">
        <f t="shared" si="0"/>
        <v>0.27514663750439083</v>
      </c>
      <c r="P37" s="31">
        <f t="shared" si="1"/>
        <v>0.26384342906702696</v>
      </c>
      <c r="Q37" s="41"/>
      <c r="R37" s="58">
        <f t="shared" si="10"/>
        <v>57.752970529859603</v>
      </c>
      <c r="S37" s="58">
        <f t="shared" si="11"/>
        <v>63.12798324629042</v>
      </c>
      <c r="T37" s="58">
        <f t="shared" si="12"/>
        <v>60.459627764736879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11547.864359229136</v>
      </c>
      <c r="F38" s="56">
        <v>13076.447983323247</v>
      </c>
      <c r="G38" s="57">
        <f t="shared" si="4"/>
        <v>24624.312342552381</v>
      </c>
      <c r="H38" s="56">
        <v>125</v>
      </c>
      <c r="I38" s="56">
        <v>123</v>
      </c>
      <c r="J38" s="57">
        <f t="shared" si="5"/>
        <v>248</v>
      </c>
      <c r="K38" s="56">
        <v>84</v>
      </c>
      <c r="L38" s="56">
        <v>91</v>
      </c>
      <c r="M38" s="57">
        <f t="shared" si="6"/>
        <v>175</v>
      </c>
      <c r="N38" s="32">
        <f t="shared" si="13"/>
        <v>0.24142549672246896</v>
      </c>
      <c r="O38" s="32">
        <f t="shared" si="0"/>
        <v>0.26612764537860728</v>
      </c>
      <c r="P38" s="33">
        <f t="shared" si="1"/>
        <v>0.25394266502920942</v>
      </c>
      <c r="Q38" s="41"/>
      <c r="R38" s="58">
        <f t="shared" si="10"/>
        <v>55.252939517842755</v>
      </c>
      <c r="S38" s="58">
        <f t="shared" si="11"/>
        <v>61.104897118332929</v>
      </c>
      <c r="T38" s="58">
        <f t="shared" si="12"/>
        <v>58.213504355915795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11246.999102391181</v>
      </c>
      <c r="F39" s="56">
        <v>12764.616272419491</v>
      </c>
      <c r="G39" s="57">
        <f t="shared" si="4"/>
        <v>24011.615374810674</v>
      </c>
      <c r="H39" s="56">
        <v>125</v>
      </c>
      <c r="I39" s="56">
        <v>123</v>
      </c>
      <c r="J39" s="57">
        <f t="shared" si="5"/>
        <v>248</v>
      </c>
      <c r="K39" s="56">
        <v>84</v>
      </c>
      <c r="L39" s="56">
        <v>98</v>
      </c>
      <c r="M39" s="57">
        <f t="shared" si="6"/>
        <v>182</v>
      </c>
      <c r="N39" s="32">
        <f t="shared" si="13"/>
        <v>0.23513545539369418</v>
      </c>
      <c r="O39" s="32">
        <f t="shared" si="0"/>
        <v>0.2509163444020186</v>
      </c>
      <c r="P39" s="33">
        <f t="shared" si="1"/>
        <v>0.24326891893753722</v>
      </c>
      <c r="Q39" s="41"/>
      <c r="R39" s="58">
        <f t="shared" si="10"/>
        <v>53.813392834407566</v>
      </c>
      <c r="S39" s="58">
        <f t="shared" si="11"/>
        <v>57.758444671581408</v>
      </c>
      <c r="T39" s="58">
        <f t="shared" si="12"/>
        <v>55.840965987931796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11130.687930506187</v>
      </c>
      <c r="F40" s="56">
        <v>12609.076324400248</v>
      </c>
      <c r="G40" s="57">
        <f t="shared" si="4"/>
        <v>23739.764254906433</v>
      </c>
      <c r="H40" s="56">
        <v>125</v>
      </c>
      <c r="I40" s="56">
        <v>134</v>
      </c>
      <c r="J40" s="57">
        <f t="shared" si="5"/>
        <v>259</v>
      </c>
      <c r="K40" s="56">
        <v>84</v>
      </c>
      <c r="L40" s="56">
        <v>98</v>
      </c>
      <c r="M40" s="57">
        <f t="shared" si="6"/>
        <v>182</v>
      </c>
      <c r="N40" s="32">
        <f t="shared" si="13"/>
        <v>0.23270379516863579</v>
      </c>
      <c r="O40" s="32">
        <f t="shared" si="0"/>
        <v>0.23679905957782918</v>
      </c>
      <c r="P40" s="33">
        <f t="shared" si="1"/>
        <v>0.23486114221316218</v>
      </c>
      <c r="Q40" s="41"/>
      <c r="R40" s="58">
        <f t="shared" si="10"/>
        <v>53.256880050268833</v>
      </c>
      <c r="S40" s="58">
        <f t="shared" si="11"/>
        <v>54.349466915518313</v>
      </c>
      <c r="T40" s="58">
        <f t="shared" si="12"/>
        <v>53.831664977112091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11039.864728285916</v>
      </c>
      <c r="F41" s="56">
        <v>12515.714393351867</v>
      </c>
      <c r="G41" s="57">
        <f t="shared" si="4"/>
        <v>23555.579121637784</v>
      </c>
      <c r="H41" s="56">
        <v>125</v>
      </c>
      <c r="I41" s="56">
        <v>135</v>
      </c>
      <c r="J41" s="57">
        <f t="shared" si="5"/>
        <v>260</v>
      </c>
      <c r="K41" s="56">
        <v>84</v>
      </c>
      <c r="L41" s="56">
        <v>98</v>
      </c>
      <c r="M41" s="57">
        <f t="shared" si="6"/>
        <v>182</v>
      </c>
      <c r="N41" s="32">
        <f t="shared" si="13"/>
        <v>0.23080499933696932</v>
      </c>
      <c r="O41" s="32">
        <f t="shared" si="0"/>
        <v>0.23409610940729964</v>
      </c>
      <c r="P41" s="33">
        <f t="shared" si="1"/>
        <v>0.23254204629637679</v>
      </c>
      <c r="Q41" s="41"/>
      <c r="R41" s="58">
        <f t="shared" si="10"/>
        <v>52.822319274095292</v>
      </c>
      <c r="S41" s="58">
        <f t="shared" si="11"/>
        <v>53.71551241781917</v>
      </c>
      <c r="T41" s="58">
        <f t="shared" si="12"/>
        <v>53.293165433569648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8352.2008853840762</v>
      </c>
      <c r="F42" s="56">
        <v>6968.0228875090443</v>
      </c>
      <c r="G42" s="57">
        <f t="shared" si="4"/>
        <v>15320.223772893121</v>
      </c>
      <c r="H42" s="56">
        <v>0</v>
      </c>
      <c r="I42" s="56">
        <v>0</v>
      </c>
      <c r="J42" s="57">
        <f t="shared" si="5"/>
        <v>0</v>
      </c>
      <c r="K42" s="56">
        <v>84</v>
      </c>
      <c r="L42" s="56">
        <v>98</v>
      </c>
      <c r="M42" s="57">
        <f t="shared" si="6"/>
        <v>182</v>
      </c>
      <c r="N42" s="32">
        <f t="shared" si="13"/>
        <v>0.40093130210177019</v>
      </c>
      <c r="O42" s="32">
        <f t="shared" si="0"/>
        <v>0.28670271920297252</v>
      </c>
      <c r="P42" s="33">
        <f t="shared" si="1"/>
        <v>0.33942360361780222</v>
      </c>
      <c r="Q42" s="41"/>
      <c r="R42" s="58">
        <f t="shared" si="10"/>
        <v>99.430962921239001</v>
      </c>
      <c r="S42" s="58">
        <f t="shared" si="11"/>
        <v>71.102274362337184</v>
      </c>
      <c r="T42" s="58">
        <f t="shared" si="12"/>
        <v>84.177053697214959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7652.5827730792707</v>
      </c>
      <c r="F43" s="56">
        <v>6190.7362150268154</v>
      </c>
      <c r="G43" s="57">
        <f t="shared" si="4"/>
        <v>13843.318988106086</v>
      </c>
      <c r="H43" s="56">
        <v>0</v>
      </c>
      <c r="I43" s="56">
        <v>0</v>
      </c>
      <c r="J43" s="57">
        <f t="shared" si="5"/>
        <v>0</v>
      </c>
      <c r="K43" s="56">
        <v>83</v>
      </c>
      <c r="L43" s="56">
        <v>98</v>
      </c>
      <c r="M43" s="57">
        <f t="shared" si="6"/>
        <v>181</v>
      </c>
      <c r="N43" s="32">
        <f t="shared" si="13"/>
        <v>0.37177335664007338</v>
      </c>
      <c r="O43" s="32">
        <f t="shared" si="0"/>
        <v>0.25472087784014219</v>
      </c>
      <c r="P43" s="33">
        <f t="shared" si="1"/>
        <v>0.3083968764058565</v>
      </c>
      <c r="Q43" s="41"/>
      <c r="R43" s="58">
        <f t="shared" si="10"/>
        <v>92.199792446738201</v>
      </c>
      <c r="S43" s="58">
        <f t="shared" si="11"/>
        <v>63.17077770435526</v>
      </c>
      <c r="T43" s="58">
        <f t="shared" si="12"/>
        <v>76.482425348652413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7420.346526786856</v>
      </c>
      <c r="F44" s="56">
        <v>5971.2077202543524</v>
      </c>
      <c r="G44" s="57">
        <f t="shared" si="4"/>
        <v>13391.554247041207</v>
      </c>
      <c r="H44" s="56">
        <v>0</v>
      </c>
      <c r="I44" s="56">
        <v>0</v>
      </c>
      <c r="J44" s="57">
        <f t="shared" si="5"/>
        <v>0</v>
      </c>
      <c r="K44" s="56">
        <v>83</v>
      </c>
      <c r="L44" s="56">
        <v>100</v>
      </c>
      <c r="M44" s="57">
        <f t="shared" si="6"/>
        <v>183</v>
      </c>
      <c r="N44" s="32">
        <f t="shared" si="13"/>
        <v>0.36049098944747648</v>
      </c>
      <c r="O44" s="32">
        <f t="shared" si="0"/>
        <v>0.24077450484896581</v>
      </c>
      <c r="P44" s="33">
        <f t="shared" si="1"/>
        <v>0.29507214540457444</v>
      </c>
      <c r="Q44" s="41"/>
      <c r="R44" s="58">
        <f t="shared" si="10"/>
        <v>89.401765382974162</v>
      </c>
      <c r="S44" s="58">
        <f t="shared" si="11"/>
        <v>59.712077202543526</v>
      </c>
      <c r="T44" s="58">
        <f t="shared" si="12"/>
        <v>73.177892060334472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7226.2912053978562</v>
      </c>
      <c r="F45" s="56">
        <v>5870.8713313169746</v>
      </c>
      <c r="G45" s="57">
        <f t="shared" si="4"/>
        <v>13097.16253671483</v>
      </c>
      <c r="H45" s="56">
        <v>0</v>
      </c>
      <c r="I45" s="56">
        <v>0</v>
      </c>
      <c r="J45" s="57">
        <f t="shared" si="5"/>
        <v>0</v>
      </c>
      <c r="K45" s="56">
        <v>83</v>
      </c>
      <c r="L45" s="56">
        <v>108</v>
      </c>
      <c r="M45" s="57">
        <f t="shared" si="6"/>
        <v>191</v>
      </c>
      <c r="N45" s="32">
        <f t="shared" si="13"/>
        <v>0.35106350589768054</v>
      </c>
      <c r="O45" s="32">
        <f t="shared" si="0"/>
        <v>0.21919322473555014</v>
      </c>
      <c r="P45" s="33">
        <f t="shared" si="1"/>
        <v>0.2764981113138581</v>
      </c>
      <c r="Q45" s="41"/>
      <c r="R45" s="58">
        <f t="shared" si="10"/>
        <v>87.06374946262477</v>
      </c>
      <c r="S45" s="58">
        <f t="shared" si="11"/>
        <v>54.35991973441643</v>
      </c>
      <c r="T45" s="58">
        <f t="shared" si="12"/>
        <v>68.57153160583681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7170.270269309066</v>
      </c>
      <c r="F46" s="56">
        <v>5836.2005161091738</v>
      </c>
      <c r="G46" s="57">
        <f t="shared" si="4"/>
        <v>13006.47078541824</v>
      </c>
      <c r="H46" s="56">
        <v>0</v>
      </c>
      <c r="I46" s="56">
        <v>0</v>
      </c>
      <c r="J46" s="57">
        <f t="shared" si="5"/>
        <v>0</v>
      </c>
      <c r="K46" s="56">
        <v>83</v>
      </c>
      <c r="L46" s="56">
        <v>97</v>
      </c>
      <c r="M46" s="57">
        <f t="shared" si="6"/>
        <v>180</v>
      </c>
      <c r="N46" s="32">
        <f t="shared" si="13"/>
        <v>0.34834192913471951</v>
      </c>
      <c r="O46" s="32">
        <f t="shared" si="0"/>
        <v>0.24260893399190114</v>
      </c>
      <c r="P46" s="33">
        <f t="shared" si="1"/>
        <v>0.29136359286331182</v>
      </c>
      <c r="Q46" s="41"/>
      <c r="R46" s="58">
        <f t="shared" si="10"/>
        <v>86.388798425410428</v>
      </c>
      <c r="S46" s="58">
        <f t="shared" si="11"/>
        <v>60.167015629991482</v>
      </c>
      <c r="T46" s="58">
        <f t="shared" si="12"/>
        <v>72.258171030101337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7159.893891546265</v>
      </c>
      <c r="F47" s="56">
        <v>5804.0239722099077</v>
      </c>
      <c r="G47" s="57">
        <f t="shared" si="4"/>
        <v>12963.917863756173</v>
      </c>
      <c r="H47" s="56">
        <v>0</v>
      </c>
      <c r="I47" s="56">
        <v>0</v>
      </c>
      <c r="J47" s="57">
        <f t="shared" si="5"/>
        <v>0</v>
      </c>
      <c r="K47" s="56">
        <v>83</v>
      </c>
      <c r="L47" s="56">
        <v>98</v>
      </c>
      <c r="M47" s="57">
        <f t="shared" si="6"/>
        <v>181</v>
      </c>
      <c r="N47" s="32">
        <f t="shared" si="13"/>
        <v>0.34783782994297829</v>
      </c>
      <c r="O47" s="32">
        <f t="shared" si="0"/>
        <v>0.23880941294477895</v>
      </c>
      <c r="P47" s="33">
        <f t="shared" si="1"/>
        <v>0.28880586935831787</v>
      </c>
      <c r="Q47" s="41"/>
      <c r="R47" s="58">
        <f t="shared" si="10"/>
        <v>86.263781825858615</v>
      </c>
      <c r="S47" s="58">
        <f t="shared" si="11"/>
        <v>59.224734410305182</v>
      </c>
      <c r="T47" s="58">
        <f t="shared" si="12"/>
        <v>71.623855600862839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6255.7478548478066</v>
      </c>
      <c r="F48" s="56">
        <v>5312.865325009755</v>
      </c>
      <c r="G48" s="57">
        <f t="shared" si="4"/>
        <v>11568.613179857562</v>
      </c>
      <c r="H48" s="56">
        <v>0</v>
      </c>
      <c r="I48" s="56">
        <v>0</v>
      </c>
      <c r="J48" s="57">
        <f t="shared" ref="J48:J58" si="14">+H48+I48</f>
        <v>0</v>
      </c>
      <c r="K48" s="56">
        <v>82</v>
      </c>
      <c r="L48" s="56">
        <v>98</v>
      </c>
      <c r="M48" s="57">
        <f t="shared" ref="M48:M58" si="15">+K48+L48</f>
        <v>180</v>
      </c>
      <c r="N48" s="32">
        <f t="shared" ref="N48" si="16">+E48/(H48*216+K48*248)</f>
        <v>0.30761938704011638</v>
      </c>
      <c r="O48" s="32">
        <f t="shared" ref="O48" si="17">+F48/(I48*216+L48*248)</f>
        <v>0.21860044951488458</v>
      </c>
      <c r="P48" s="33">
        <f t="shared" ref="P48" si="18">+G48/(J48*216+M48*248)</f>
        <v>0.25915352105415684</v>
      </c>
      <c r="Q48" s="41"/>
      <c r="R48" s="58">
        <f t="shared" ref="R48" si="19">+E48/(H48+K48)</f>
        <v>76.289607985948862</v>
      </c>
      <c r="S48" s="58">
        <f t="shared" ref="S48" si="20">+F48/(I48+L48)</f>
        <v>54.212911479691378</v>
      </c>
      <c r="T48" s="58">
        <f t="shared" ref="T48" si="21">+G48/(J48+M48)</f>
        <v>64.270073221430906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6075.6083030873806</v>
      </c>
      <c r="F49" s="56">
        <v>5180.1565308164763</v>
      </c>
      <c r="G49" s="57">
        <f t="shared" si="4"/>
        <v>11255.764833903857</v>
      </c>
      <c r="H49" s="56">
        <v>0</v>
      </c>
      <c r="I49" s="56">
        <v>0</v>
      </c>
      <c r="J49" s="57">
        <f t="shared" si="14"/>
        <v>0</v>
      </c>
      <c r="K49" s="56">
        <v>81</v>
      </c>
      <c r="L49" s="56">
        <v>98</v>
      </c>
      <c r="M49" s="57">
        <f t="shared" si="15"/>
        <v>179</v>
      </c>
      <c r="N49" s="32">
        <f t="shared" si="13"/>
        <v>0.30244963675265735</v>
      </c>
      <c r="O49" s="32">
        <f t="shared" si="0"/>
        <v>0.21314008109021051</v>
      </c>
      <c r="P49" s="33">
        <f t="shared" si="1"/>
        <v>0.25355390236763059</v>
      </c>
      <c r="Q49" s="41"/>
      <c r="R49" s="58">
        <f t="shared" si="10"/>
        <v>75.007509914659025</v>
      </c>
      <c r="S49" s="58">
        <f t="shared" si="11"/>
        <v>52.85874011037221</v>
      </c>
      <c r="T49" s="58">
        <f t="shared" si="12"/>
        <v>62.881367787172387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6067.3973669495881</v>
      </c>
      <c r="F50" s="56">
        <v>5141.8211435430158</v>
      </c>
      <c r="G50" s="57">
        <f t="shared" si="4"/>
        <v>11209.218510492603</v>
      </c>
      <c r="H50" s="56">
        <v>0</v>
      </c>
      <c r="I50" s="56">
        <v>0</v>
      </c>
      <c r="J50" s="57">
        <f t="shared" si="14"/>
        <v>0</v>
      </c>
      <c r="K50" s="56">
        <v>80</v>
      </c>
      <c r="L50" s="56">
        <v>98</v>
      </c>
      <c r="M50" s="57">
        <f t="shared" si="15"/>
        <v>178</v>
      </c>
      <c r="N50" s="32">
        <f t="shared" si="13"/>
        <v>0.30581639954383005</v>
      </c>
      <c r="O50" s="32">
        <f t="shared" si="0"/>
        <v>0.21156275277909051</v>
      </c>
      <c r="P50" s="33">
        <f t="shared" si="1"/>
        <v>0.2539239423362768</v>
      </c>
      <c r="Q50" s="41"/>
      <c r="R50" s="58">
        <f t="shared" si="10"/>
        <v>75.842467086869846</v>
      </c>
      <c r="S50" s="58">
        <f t="shared" si="11"/>
        <v>52.467562689214446</v>
      </c>
      <c r="T50" s="58">
        <f t="shared" si="12"/>
        <v>62.973137699396645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5828.6561579641857</v>
      </c>
      <c r="F51" s="56">
        <v>4949.3120231340808</v>
      </c>
      <c r="G51" s="57">
        <f t="shared" si="4"/>
        <v>10777.968181098266</v>
      </c>
      <c r="H51" s="56">
        <v>0</v>
      </c>
      <c r="I51" s="56">
        <v>0</v>
      </c>
      <c r="J51" s="57">
        <f t="shared" si="14"/>
        <v>0</v>
      </c>
      <c r="K51" s="56">
        <v>81</v>
      </c>
      <c r="L51" s="56">
        <v>98</v>
      </c>
      <c r="M51" s="57">
        <f t="shared" si="15"/>
        <v>179</v>
      </c>
      <c r="N51" s="32">
        <f t="shared" si="13"/>
        <v>0.29015612096595905</v>
      </c>
      <c r="O51" s="32">
        <f t="shared" si="0"/>
        <v>0.20364187060294933</v>
      </c>
      <c r="P51" s="33">
        <f t="shared" si="1"/>
        <v>0.24279077719179729</v>
      </c>
      <c r="Q51" s="41"/>
      <c r="R51" s="58">
        <f t="shared" si="10"/>
        <v>71.958717999557848</v>
      </c>
      <c r="S51" s="58">
        <f t="shared" si="11"/>
        <v>50.503183909531437</v>
      </c>
      <c r="T51" s="58">
        <f t="shared" si="12"/>
        <v>60.212112743565733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5827.6269250449459</v>
      </c>
      <c r="F52" s="56">
        <v>4959.3163997189504</v>
      </c>
      <c r="G52" s="57">
        <f t="shared" si="4"/>
        <v>10786.943324763895</v>
      </c>
      <c r="H52" s="56">
        <v>0</v>
      </c>
      <c r="I52" s="56">
        <v>0</v>
      </c>
      <c r="J52" s="57">
        <f t="shared" si="14"/>
        <v>0</v>
      </c>
      <c r="K52" s="56">
        <v>82</v>
      </c>
      <c r="L52" s="56">
        <v>98</v>
      </c>
      <c r="M52" s="57">
        <f t="shared" si="15"/>
        <v>180</v>
      </c>
      <c r="N52" s="32">
        <f t="shared" si="13"/>
        <v>0.2865670203110221</v>
      </c>
      <c r="O52" s="32">
        <f t="shared" si="0"/>
        <v>0.20405350558422278</v>
      </c>
      <c r="P52" s="33">
        <f t="shared" si="1"/>
        <v>0.24164299562643135</v>
      </c>
      <c r="Q52" s="41"/>
      <c r="R52" s="58">
        <f t="shared" si="10"/>
        <v>71.068621037133482</v>
      </c>
      <c r="S52" s="58">
        <f t="shared" si="11"/>
        <v>50.605269384887251</v>
      </c>
      <c r="T52" s="58">
        <f t="shared" si="12"/>
        <v>59.927462915354972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5758.3872831402132</v>
      </c>
      <c r="F53" s="56">
        <v>4911.0276783466679</v>
      </c>
      <c r="G53" s="57">
        <f t="shared" si="4"/>
        <v>10669.41496148688</v>
      </c>
      <c r="H53" s="56">
        <v>0</v>
      </c>
      <c r="I53" s="56">
        <v>0</v>
      </c>
      <c r="J53" s="57">
        <f t="shared" si="14"/>
        <v>0</v>
      </c>
      <c r="K53" s="56">
        <v>81</v>
      </c>
      <c r="L53" s="56">
        <v>114</v>
      </c>
      <c r="M53" s="57">
        <f t="shared" si="15"/>
        <v>195</v>
      </c>
      <c r="N53" s="32">
        <f t="shared" si="13"/>
        <v>0.28665806865492899</v>
      </c>
      <c r="O53" s="32">
        <f t="shared" si="0"/>
        <v>0.17370641193925679</v>
      </c>
      <c r="P53" s="33">
        <f t="shared" si="1"/>
        <v>0.22062479242115138</v>
      </c>
      <c r="Q53" s="41"/>
      <c r="R53" s="58">
        <f t="shared" si="10"/>
        <v>71.091201026422382</v>
      </c>
      <c r="S53" s="58">
        <f t="shared" si="11"/>
        <v>43.079190160935681</v>
      </c>
      <c r="T53" s="58">
        <f t="shared" si="12"/>
        <v>54.714948520445539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5605.647993750752</v>
      </c>
      <c r="F54" s="56">
        <v>4727.2433143626795</v>
      </c>
      <c r="G54" s="57">
        <f t="shared" si="4"/>
        <v>10332.891308113431</v>
      </c>
      <c r="H54" s="56">
        <v>0</v>
      </c>
      <c r="I54" s="56">
        <v>0</v>
      </c>
      <c r="J54" s="57">
        <f t="shared" si="14"/>
        <v>0</v>
      </c>
      <c r="K54" s="56">
        <v>81</v>
      </c>
      <c r="L54" s="56">
        <v>114</v>
      </c>
      <c r="M54" s="57">
        <f t="shared" si="15"/>
        <v>195</v>
      </c>
      <c r="N54" s="32">
        <f t="shared" si="13"/>
        <v>0.27905455962518677</v>
      </c>
      <c r="O54" s="32">
        <f t="shared" si="0"/>
        <v>0.16720583313393744</v>
      </c>
      <c r="P54" s="33">
        <f t="shared" si="1"/>
        <v>0.21366607336876409</v>
      </c>
      <c r="Q54" s="41"/>
      <c r="R54" s="58">
        <f t="shared" si="10"/>
        <v>69.205530787046314</v>
      </c>
      <c r="S54" s="58">
        <f t="shared" si="11"/>
        <v>41.467046617216489</v>
      </c>
      <c r="T54" s="58">
        <f t="shared" si="12"/>
        <v>52.989186195453492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4496.9981553234775</v>
      </c>
      <c r="F55" s="56">
        <v>3808.161420985818</v>
      </c>
      <c r="G55" s="57">
        <f t="shared" si="4"/>
        <v>8305.1595763092955</v>
      </c>
      <c r="H55" s="56">
        <v>0</v>
      </c>
      <c r="I55" s="56">
        <v>0</v>
      </c>
      <c r="J55" s="57">
        <f t="shared" si="14"/>
        <v>0</v>
      </c>
      <c r="K55" s="56">
        <v>79</v>
      </c>
      <c r="L55" s="56">
        <v>114</v>
      </c>
      <c r="M55" s="57">
        <f t="shared" si="15"/>
        <v>193</v>
      </c>
      <c r="N55" s="32">
        <f t="shared" si="13"/>
        <v>0.22953236807490188</v>
      </c>
      <c r="O55" s="32">
        <f t="shared" si="0"/>
        <v>0.13469727719955496</v>
      </c>
      <c r="P55" s="33">
        <f t="shared" si="1"/>
        <v>0.1735157858998265</v>
      </c>
      <c r="Q55" s="41"/>
      <c r="R55" s="58">
        <f t="shared" si="10"/>
        <v>56.924027282575665</v>
      </c>
      <c r="S55" s="58">
        <f t="shared" si="11"/>
        <v>33.40492474548963</v>
      </c>
      <c r="T55" s="58">
        <f t="shared" si="12"/>
        <v>43.031914903156974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4380.6119035383763</v>
      </c>
      <c r="F56" s="56">
        <v>3718.1088402454156</v>
      </c>
      <c r="G56" s="57">
        <f t="shared" si="4"/>
        <v>8098.7207437837915</v>
      </c>
      <c r="H56" s="56">
        <v>0</v>
      </c>
      <c r="I56" s="56">
        <v>0</v>
      </c>
      <c r="J56" s="57">
        <f t="shared" si="14"/>
        <v>0</v>
      </c>
      <c r="K56" s="56">
        <v>82</v>
      </c>
      <c r="L56" s="56">
        <v>114</v>
      </c>
      <c r="M56" s="57">
        <f t="shared" si="15"/>
        <v>196</v>
      </c>
      <c r="N56" s="32">
        <f t="shared" si="13"/>
        <v>0.21541167897021912</v>
      </c>
      <c r="O56" s="32">
        <f t="shared" si="0"/>
        <v>0.13151205575287972</v>
      </c>
      <c r="P56" s="33">
        <f t="shared" si="1"/>
        <v>0.16661291852748089</v>
      </c>
      <c r="Q56" s="41"/>
      <c r="R56" s="58">
        <f t="shared" si="10"/>
        <v>53.422096384614342</v>
      </c>
      <c r="S56" s="58">
        <f t="shared" si="11"/>
        <v>32.614989826714172</v>
      </c>
      <c r="T56" s="58">
        <f t="shared" si="12"/>
        <v>41.320003794815264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3748.0055591997916</v>
      </c>
      <c r="F57" s="56">
        <v>3260.0758162023299</v>
      </c>
      <c r="G57" s="57">
        <f t="shared" si="4"/>
        <v>7008.0813754021219</v>
      </c>
      <c r="H57" s="56">
        <v>0</v>
      </c>
      <c r="I57" s="56">
        <v>0</v>
      </c>
      <c r="J57" s="57">
        <f t="shared" si="14"/>
        <v>0</v>
      </c>
      <c r="K57" s="56">
        <v>84</v>
      </c>
      <c r="L57" s="56">
        <v>114</v>
      </c>
      <c r="M57" s="57">
        <f t="shared" si="15"/>
        <v>198</v>
      </c>
      <c r="N57" s="32">
        <f t="shared" si="13"/>
        <v>0.17991578145160289</v>
      </c>
      <c r="O57" s="32">
        <f t="shared" si="0"/>
        <v>0.11531111404224427</v>
      </c>
      <c r="P57" s="33">
        <f t="shared" si="1"/>
        <v>0.14271915476136612</v>
      </c>
      <c r="Q57" s="41"/>
      <c r="R57" s="58">
        <f t="shared" si="10"/>
        <v>44.619113799997521</v>
      </c>
      <c r="S57" s="58">
        <f t="shared" si="11"/>
        <v>28.597156282476579</v>
      </c>
      <c r="T57" s="58">
        <f t="shared" si="12"/>
        <v>35.3943503808188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3608.3155291055778</v>
      </c>
      <c r="F58" s="61">
        <v>3184.9999999971569</v>
      </c>
      <c r="G58" s="62">
        <f t="shared" si="4"/>
        <v>6793.3155291027342</v>
      </c>
      <c r="H58" s="56">
        <v>0</v>
      </c>
      <c r="I58" s="56">
        <v>0</v>
      </c>
      <c r="J58" s="57">
        <f t="shared" si="14"/>
        <v>0</v>
      </c>
      <c r="K58" s="56">
        <v>82</v>
      </c>
      <c r="L58" s="56">
        <v>114</v>
      </c>
      <c r="M58" s="57">
        <f t="shared" si="15"/>
        <v>196</v>
      </c>
      <c r="N58" s="34">
        <f t="shared" si="13"/>
        <v>0.17743487062871646</v>
      </c>
      <c r="O58" s="34">
        <f t="shared" si="0"/>
        <v>0.11265563101291586</v>
      </c>
      <c r="P58" s="35">
        <f t="shared" si="1"/>
        <v>0.13975714962768956</v>
      </c>
      <c r="Q58" s="41"/>
      <c r="R58" s="58">
        <f t="shared" si="10"/>
        <v>44.003847915921682</v>
      </c>
      <c r="S58" s="58">
        <f t="shared" si="11"/>
        <v>27.938596491203132</v>
      </c>
      <c r="T58" s="58">
        <f t="shared" si="12"/>
        <v>34.659773107667014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7282.0908878059472</v>
      </c>
      <c r="F59" s="56">
        <v>7272.2771277748707</v>
      </c>
      <c r="G59" s="57">
        <f t="shared" si="4"/>
        <v>14554.368015580818</v>
      </c>
      <c r="H59" s="66">
        <v>3</v>
      </c>
      <c r="I59" s="64">
        <v>0</v>
      </c>
      <c r="J59" s="65">
        <f t="shared" si="5"/>
        <v>3</v>
      </c>
      <c r="K59" s="66">
        <v>112</v>
      </c>
      <c r="L59" s="64">
        <v>84</v>
      </c>
      <c r="M59" s="65">
        <f t="shared" si="6"/>
        <v>196</v>
      </c>
      <c r="N59" s="30">
        <f t="shared" si="13"/>
        <v>0.25619514803707949</v>
      </c>
      <c r="O59" s="30">
        <f t="shared" si="0"/>
        <v>0.3490916439984097</v>
      </c>
      <c r="P59" s="31">
        <f t="shared" si="1"/>
        <v>0.29548416468208577</v>
      </c>
      <c r="Q59" s="41"/>
      <c r="R59" s="58">
        <f t="shared" si="10"/>
        <v>63.322529459182149</v>
      </c>
      <c r="S59" s="58">
        <f t="shared" si="11"/>
        <v>86.574727711605604</v>
      </c>
      <c r="T59" s="58">
        <f t="shared" si="12"/>
        <v>73.137527716486517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6889.7514193899797</v>
      </c>
      <c r="F60" s="56">
        <v>7210.8020540091065</v>
      </c>
      <c r="G60" s="57">
        <f t="shared" si="4"/>
        <v>14100.553473399086</v>
      </c>
      <c r="H60" s="55">
        <v>3</v>
      </c>
      <c r="I60" s="56">
        <v>0</v>
      </c>
      <c r="J60" s="57">
        <f t="shared" ref="J60:J84" si="22">+H60+I60</f>
        <v>3</v>
      </c>
      <c r="K60" s="55">
        <v>112</v>
      </c>
      <c r="L60" s="56">
        <v>83</v>
      </c>
      <c r="M60" s="57">
        <f t="shared" ref="M60:M84" si="23">+K60+L60</f>
        <v>195</v>
      </c>
      <c r="N60" s="32">
        <f t="shared" si="13"/>
        <v>0.24239204261856107</v>
      </c>
      <c r="O60" s="32">
        <f t="shared" si="0"/>
        <v>0.35031102089045407</v>
      </c>
      <c r="P60" s="33">
        <f t="shared" si="1"/>
        <v>0.28771942281666435</v>
      </c>
      <c r="Q60" s="41"/>
      <c r="R60" s="58">
        <f t="shared" si="10"/>
        <v>59.910881907738954</v>
      </c>
      <c r="S60" s="58">
        <f t="shared" si="11"/>
        <v>86.877133180832615</v>
      </c>
      <c r="T60" s="58">
        <f t="shared" si="12"/>
        <v>71.214916532318611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6519.0930182410666</v>
      </c>
      <c r="F61" s="56">
        <v>7004.7081897915659</v>
      </c>
      <c r="G61" s="57">
        <f t="shared" si="4"/>
        <v>13523.801208032633</v>
      </c>
      <c r="H61" s="55">
        <v>3</v>
      </c>
      <c r="I61" s="56">
        <v>0</v>
      </c>
      <c r="J61" s="57">
        <f t="shared" si="22"/>
        <v>3</v>
      </c>
      <c r="K61" s="55">
        <v>112</v>
      </c>
      <c r="L61" s="56">
        <v>83</v>
      </c>
      <c r="M61" s="57">
        <f t="shared" si="23"/>
        <v>195</v>
      </c>
      <c r="N61" s="32">
        <f t="shared" si="13"/>
        <v>0.22935171046443381</v>
      </c>
      <c r="O61" s="32">
        <f t="shared" si="0"/>
        <v>0.3402986878056532</v>
      </c>
      <c r="P61" s="33">
        <f t="shared" si="1"/>
        <v>0.27595088981457383</v>
      </c>
      <c r="Q61" s="41"/>
      <c r="R61" s="58">
        <f t="shared" si="10"/>
        <v>56.687765376009274</v>
      </c>
      <c r="S61" s="58">
        <f t="shared" si="11"/>
        <v>84.394074575801994</v>
      </c>
      <c r="T61" s="58">
        <f t="shared" si="12"/>
        <v>68.30202630319512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6243.3412670263569</v>
      </c>
      <c r="F62" s="56">
        <v>6683.9639039905087</v>
      </c>
      <c r="G62" s="57">
        <f t="shared" si="4"/>
        <v>12927.305171016866</v>
      </c>
      <c r="H62" s="55">
        <v>3</v>
      </c>
      <c r="I62" s="56">
        <v>0</v>
      </c>
      <c r="J62" s="57">
        <f t="shared" si="22"/>
        <v>3</v>
      </c>
      <c r="K62" s="55">
        <v>112</v>
      </c>
      <c r="L62" s="56">
        <v>83</v>
      </c>
      <c r="M62" s="57">
        <f t="shared" si="23"/>
        <v>195</v>
      </c>
      <c r="N62" s="32">
        <f t="shared" si="13"/>
        <v>0.21965034010084283</v>
      </c>
      <c r="O62" s="32">
        <f t="shared" si="0"/>
        <v>0.32471647415422217</v>
      </c>
      <c r="P62" s="33">
        <f t="shared" si="1"/>
        <v>0.26377948847161414</v>
      </c>
      <c r="Q62" s="41"/>
      <c r="R62" s="58">
        <f t="shared" si="10"/>
        <v>54.289924061098759</v>
      </c>
      <c r="S62" s="58">
        <f t="shared" si="11"/>
        <v>80.529685590247098</v>
      </c>
      <c r="T62" s="58">
        <f t="shared" si="12"/>
        <v>65.289420055640733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6074.23908811199</v>
      </c>
      <c r="F63" s="56">
        <v>6478.2813809731078</v>
      </c>
      <c r="G63" s="57">
        <f t="shared" si="4"/>
        <v>12552.520469085099</v>
      </c>
      <c r="H63" s="55">
        <v>3</v>
      </c>
      <c r="I63" s="56">
        <v>0</v>
      </c>
      <c r="J63" s="57">
        <f t="shared" si="22"/>
        <v>3</v>
      </c>
      <c r="K63" s="55">
        <v>112</v>
      </c>
      <c r="L63" s="56">
        <v>83</v>
      </c>
      <c r="M63" s="57">
        <f t="shared" si="23"/>
        <v>195</v>
      </c>
      <c r="N63" s="32">
        <f t="shared" si="13"/>
        <v>0.21370106558232443</v>
      </c>
      <c r="O63" s="32">
        <f t="shared" si="0"/>
        <v>0.31472412461004218</v>
      </c>
      <c r="P63" s="33">
        <f t="shared" si="1"/>
        <v>0.25613206964342755</v>
      </c>
      <c r="Q63" s="41"/>
      <c r="R63" s="58">
        <f t="shared" si="10"/>
        <v>52.81947033140861</v>
      </c>
      <c r="S63" s="58">
        <f t="shared" si="11"/>
        <v>78.051582903290452</v>
      </c>
      <c r="T63" s="58">
        <f t="shared" si="12"/>
        <v>63.396568025682313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5755.3079607192731</v>
      </c>
      <c r="F64" s="56">
        <v>6202.6972947010427</v>
      </c>
      <c r="G64" s="57">
        <f t="shared" si="4"/>
        <v>11958.005255420316</v>
      </c>
      <c r="H64" s="55">
        <v>3</v>
      </c>
      <c r="I64" s="56">
        <v>0</v>
      </c>
      <c r="J64" s="57">
        <f t="shared" si="22"/>
        <v>3</v>
      </c>
      <c r="K64" s="55">
        <v>109</v>
      </c>
      <c r="L64" s="56">
        <v>98</v>
      </c>
      <c r="M64" s="57">
        <f t="shared" si="23"/>
        <v>207</v>
      </c>
      <c r="N64" s="3">
        <f t="shared" si="13"/>
        <v>0.2079229754595113</v>
      </c>
      <c r="O64" s="3">
        <f t="shared" si="0"/>
        <v>0.25521302232970056</v>
      </c>
      <c r="P64" s="4">
        <f t="shared" si="1"/>
        <v>0.23003241873307778</v>
      </c>
      <c r="Q64" s="41"/>
      <c r="R64" s="58">
        <f t="shared" si="10"/>
        <v>51.386678220707793</v>
      </c>
      <c r="S64" s="58">
        <f t="shared" si="11"/>
        <v>63.292829537765741</v>
      </c>
      <c r="T64" s="58">
        <f t="shared" si="12"/>
        <v>56.94288216866817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5163.0289743182866</v>
      </c>
      <c r="F65" s="56">
        <v>5628.5834861390167</v>
      </c>
      <c r="G65" s="57">
        <f t="shared" si="4"/>
        <v>10791.612460457303</v>
      </c>
      <c r="H65" s="55">
        <v>3</v>
      </c>
      <c r="I65" s="56">
        <v>0</v>
      </c>
      <c r="J65" s="57">
        <f t="shared" si="22"/>
        <v>3</v>
      </c>
      <c r="K65" s="55">
        <v>96</v>
      </c>
      <c r="L65" s="56">
        <v>99</v>
      </c>
      <c r="M65" s="57">
        <f t="shared" si="23"/>
        <v>195</v>
      </c>
      <c r="N65" s="3">
        <f t="shared" si="13"/>
        <v>0.21111502184814715</v>
      </c>
      <c r="O65" s="3">
        <f t="shared" si="0"/>
        <v>0.22925152680592281</v>
      </c>
      <c r="P65" s="4">
        <f t="shared" si="1"/>
        <v>0.22020103779907982</v>
      </c>
      <c r="Q65" s="41"/>
      <c r="R65" s="58">
        <f t="shared" si="10"/>
        <v>52.151807821396837</v>
      </c>
      <c r="S65" s="58">
        <f t="shared" si="11"/>
        <v>56.854378647868856</v>
      </c>
      <c r="T65" s="58">
        <f t="shared" si="12"/>
        <v>54.503093234632843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2128.1311089990636</v>
      </c>
      <c r="F66" s="56">
        <v>2502.9874564744587</v>
      </c>
      <c r="G66" s="57">
        <f t="shared" si="4"/>
        <v>4631.1185654735218</v>
      </c>
      <c r="H66" s="55">
        <v>3</v>
      </c>
      <c r="I66" s="56">
        <v>0</v>
      </c>
      <c r="J66" s="57">
        <f t="shared" si="22"/>
        <v>3</v>
      </c>
      <c r="K66" s="55">
        <v>54</v>
      </c>
      <c r="L66" s="56">
        <v>57</v>
      </c>
      <c r="M66" s="57">
        <f t="shared" si="23"/>
        <v>111</v>
      </c>
      <c r="N66" s="3">
        <f t="shared" si="13"/>
        <v>0.15157628981474813</v>
      </c>
      <c r="O66" s="3">
        <f t="shared" si="0"/>
        <v>0.17706476064476928</v>
      </c>
      <c r="P66" s="4">
        <f t="shared" si="1"/>
        <v>0.16436394681549979</v>
      </c>
      <c r="Q66" s="41"/>
      <c r="R66" s="58">
        <f t="shared" si="10"/>
        <v>37.335633491211645</v>
      </c>
      <c r="S66" s="58">
        <f t="shared" si="11"/>
        <v>43.912060639902784</v>
      </c>
      <c r="T66" s="58">
        <f t="shared" si="12"/>
        <v>40.623847065557207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2032.6690725002993</v>
      </c>
      <c r="F67" s="56">
        <v>2276.0207078027424</v>
      </c>
      <c r="G67" s="57">
        <f t="shared" si="4"/>
        <v>4308.6897803030415</v>
      </c>
      <c r="H67" s="55">
        <v>3</v>
      </c>
      <c r="I67" s="56">
        <v>0</v>
      </c>
      <c r="J67" s="57">
        <f t="shared" si="22"/>
        <v>3</v>
      </c>
      <c r="K67" s="55">
        <v>54</v>
      </c>
      <c r="L67" s="56">
        <v>57</v>
      </c>
      <c r="M67" s="57">
        <f t="shared" si="23"/>
        <v>111</v>
      </c>
      <c r="N67" s="3">
        <f t="shared" si="13"/>
        <v>0.14477699946583328</v>
      </c>
      <c r="O67" s="3">
        <f t="shared" si="0"/>
        <v>0.16100882200075994</v>
      </c>
      <c r="P67" s="4">
        <f t="shared" si="1"/>
        <v>0.15292056290115849</v>
      </c>
      <c r="Q67" s="41"/>
      <c r="R67" s="58">
        <f t="shared" si="10"/>
        <v>35.660860921057882</v>
      </c>
      <c r="S67" s="58">
        <f t="shared" si="11"/>
        <v>39.930187856188461</v>
      </c>
      <c r="T67" s="58">
        <f t="shared" si="12"/>
        <v>37.795524388623171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1934.0669276043398</v>
      </c>
      <c r="F68" s="56">
        <v>2168.2602721911239</v>
      </c>
      <c r="G68" s="57">
        <f t="shared" si="4"/>
        <v>4102.3271997954635</v>
      </c>
      <c r="H68" s="55">
        <v>3</v>
      </c>
      <c r="I68" s="56">
        <v>0</v>
      </c>
      <c r="J68" s="57">
        <f t="shared" si="22"/>
        <v>3</v>
      </c>
      <c r="K68" s="55">
        <v>54</v>
      </c>
      <c r="L68" s="56">
        <v>57</v>
      </c>
      <c r="M68" s="57">
        <f t="shared" si="23"/>
        <v>111</v>
      </c>
      <c r="N68" s="3">
        <f t="shared" si="13"/>
        <v>0.13775405467267376</v>
      </c>
      <c r="O68" s="3">
        <f t="shared" si="0"/>
        <v>0.15338570120197537</v>
      </c>
      <c r="P68" s="4">
        <f t="shared" si="1"/>
        <v>0.14559650765883955</v>
      </c>
      <c r="Q68" s="41"/>
      <c r="R68" s="58">
        <f t="shared" si="10"/>
        <v>33.930998729900701</v>
      </c>
      <c r="S68" s="58">
        <f t="shared" si="11"/>
        <v>38.039653898089895</v>
      </c>
      <c r="T68" s="58">
        <f t="shared" si="12"/>
        <v>35.985326313995294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1200.2529764103551</v>
      </c>
      <c r="F69" s="61">
        <v>1452.0000000044915</v>
      </c>
      <c r="G69" s="62">
        <f t="shared" si="4"/>
        <v>2652.2529764148467</v>
      </c>
      <c r="H69" s="67">
        <v>3</v>
      </c>
      <c r="I69" s="61">
        <v>0</v>
      </c>
      <c r="J69" s="62">
        <f t="shared" si="22"/>
        <v>3</v>
      </c>
      <c r="K69" s="67">
        <v>54</v>
      </c>
      <c r="L69" s="61">
        <v>57</v>
      </c>
      <c r="M69" s="62">
        <f t="shared" si="23"/>
        <v>111</v>
      </c>
      <c r="N69" s="6">
        <f t="shared" si="13"/>
        <v>8.5488103732931281E-2</v>
      </c>
      <c r="O69" s="6">
        <f t="shared" si="0"/>
        <v>0.10271646859114966</v>
      </c>
      <c r="P69" s="7">
        <f t="shared" si="1"/>
        <v>9.4131636016994841E-2</v>
      </c>
      <c r="Q69" s="41"/>
      <c r="R69" s="58">
        <f t="shared" si="10"/>
        <v>21.057069761585179</v>
      </c>
      <c r="S69" s="58">
        <f t="shared" si="11"/>
        <v>25.473684210605114</v>
      </c>
      <c r="T69" s="58">
        <f t="shared" si="12"/>
        <v>23.265376986095145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7839.9999999465663</v>
      </c>
      <c r="F70" s="56">
        <v>7672.2129170522248</v>
      </c>
      <c r="G70" s="65">
        <f t="shared" si="4"/>
        <v>15512.212916998791</v>
      </c>
      <c r="H70" s="66">
        <v>394</v>
      </c>
      <c r="I70" s="64">
        <v>396</v>
      </c>
      <c r="J70" s="57">
        <f t="shared" si="22"/>
        <v>790</v>
      </c>
      <c r="K70" s="66">
        <v>0</v>
      </c>
      <c r="L70" s="64">
        <v>0</v>
      </c>
      <c r="M70" s="57">
        <f t="shared" si="23"/>
        <v>0</v>
      </c>
      <c r="N70" s="15">
        <f t="shared" si="13"/>
        <v>9.2122579431596241E-2</v>
      </c>
      <c r="O70" s="15">
        <f t="shared" si="0"/>
        <v>8.9695717791949875E-2</v>
      </c>
      <c r="P70" s="16">
        <f t="shared" si="1"/>
        <v>9.0906076635014016E-2</v>
      </c>
      <c r="Q70" s="41"/>
      <c r="R70" s="58">
        <f t="shared" si="10"/>
        <v>19.898477157224786</v>
      </c>
      <c r="S70" s="58">
        <f t="shared" si="11"/>
        <v>19.374275043061175</v>
      </c>
      <c r="T70" s="58">
        <f t="shared" si="12"/>
        <v>19.635712553163028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10797.865121266272</v>
      </c>
      <c r="F71" s="56">
        <v>11611.974819793872</v>
      </c>
      <c r="G71" s="57">
        <f t="shared" ref="G71:G84" si="24">+E71+F71</f>
        <v>22409.839941060141</v>
      </c>
      <c r="H71" s="55">
        <v>394</v>
      </c>
      <c r="I71" s="56">
        <v>396</v>
      </c>
      <c r="J71" s="57">
        <f t="shared" si="22"/>
        <v>790</v>
      </c>
      <c r="K71" s="55">
        <v>0</v>
      </c>
      <c r="L71" s="56">
        <v>0</v>
      </c>
      <c r="M71" s="57">
        <f t="shared" si="23"/>
        <v>0</v>
      </c>
      <c r="N71" s="3">
        <f t="shared" si="13"/>
        <v>0.12687846777197631</v>
      </c>
      <c r="O71" s="3">
        <f t="shared" si="0"/>
        <v>0.13575541081876485</v>
      </c>
      <c r="P71" s="4">
        <f t="shared" si="1"/>
        <v>0.13132817593213866</v>
      </c>
      <c r="Q71" s="41"/>
      <c r="R71" s="58">
        <f t="shared" ref="R71:R86" si="25">+E71/(H71+K71)</f>
        <v>27.405749038746883</v>
      </c>
      <c r="S71" s="58">
        <f t="shared" ref="S71:S86" si="26">+F71/(I71+L71)</f>
        <v>29.323168736853212</v>
      </c>
      <c r="T71" s="58">
        <f t="shared" ref="T71:T86" si="27">+G71/(J71+M71)</f>
        <v>28.36688600134195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18537.405203640203</v>
      </c>
      <c r="F72" s="56">
        <v>19564.424048139506</v>
      </c>
      <c r="G72" s="57">
        <f t="shared" si="24"/>
        <v>38101.829251779709</v>
      </c>
      <c r="H72" s="55">
        <v>398</v>
      </c>
      <c r="I72" s="56">
        <v>396</v>
      </c>
      <c r="J72" s="57">
        <f t="shared" si="22"/>
        <v>794</v>
      </c>
      <c r="K72" s="55">
        <v>0</v>
      </c>
      <c r="L72" s="56">
        <v>0</v>
      </c>
      <c r="M72" s="57">
        <f t="shared" si="23"/>
        <v>0</v>
      </c>
      <c r="N72" s="3">
        <f t="shared" si="13"/>
        <v>0.21563145825935467</v>
      </c>
      <c r="O72" s="3">
        <f t="shared" si="0"/>
        <v>0.22872736681794223</v>
      </c>
      <c r="P72" s="4">
        <f t="shared" si="1"/>
        <v>0.22216291895104318</v>
      </c>
      <c r="Q72" s="41"/>
      <c r="R72" s="58">
        <f t="shared" si="25"/>
        <v>46.57639498402061</v>
      </c>
      <c r="S72" s="58">
        <f t="shared" si="26"/>
        <v>49.405111232675523</v>
      </c>
      <c r="T72" s="58">
        <f t="shared" si="27"/>
        <v>47.987190493425324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21124.18796237656</v>
      </c>
      <c r="F73" s="56">
        <v>21835.658043683587</v>
      </c>
      <c r="G73" s="57">
        <f t="shared" si="24"/>
        <v>42959.84600606015</v>
      </c>
      <c r="H73" s="55">
        <v>396</v>
      </c>
      <c r="I73" s="56">
        <v>396</v>
      </c>
      <c r="J73" s="57">
        <f t="shared" si="22"/>
        <v>792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0.24696254164768705</v>
      </c>
      <c r="O73" s="3">
        <f t="shared" ref="O73" si="29">+F73/(I73*216+L73*248)</f>
        <v>0.25528032692297498</v>
      </c>
      <c r="P73" s="4">
        <f t="shared" ref="P73" si="30">+G73/(J73*216+M73*248)</f>
        <v>0.25112143428533101</v>
      </c>
      <c r="Q73" s="41"/>
      <c r="R73" s="58">
        <f t="shared" si="25"/>
        <v>53.343908995900406</v>
      </c>
      <c r="S73" s="58">
        <f t="shared" si="26"/>
        <v>55.140550615362592</v>
      </c>
      <c r="T73" s="58">
        <f t="shared" si="27"/>
        <v>54.242229805631503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22588.018695724277</v>
      </c>
      <c r="F74" s="56">
        <v>24534.667405392342</v>
      </c>
      <c r="G74" s="57">
        <f t="shared" si="24"/>
        <v>47122.686101116618</v>
      </c>
      <c r="H74" s="55">
        <v>396</v>
      </c>
      <c r="I74" s="56">
        <v>390</v>
      </c>
      <c r="J74" s="57">
        <f t="shared" si="22"/>
        <v>786</v>
      </c>
      <c r="K74" s="55">
        <v>0</v>
      </c>
      <c r="L74" s="56">
        <v>0</v>
      </c>
      <c r="M74" s="57">
        <f t="shared" si="23"/>
        <v>0</v>
      </c>
      <c r="N74" s="3">
        <f t="shared" si="13"/>
        <v>0.26407616320291194</v>
      </c>
      <c r="O74" s="3">
        <f t="shared" si="0"/>
        <v>0.29124723890541715</v>
      </c>
      <c r="P74" s="4">
        <f t="shared" si="1"/>
        <v>0.27755799465835346</v>
      </c>
      <c r="Q74" s="41"/>
      <c r="R74" s="58">
        <f t="shared" si="25"/>
        <v>57.040451251828983</v>
      </c>
      <c r="S74" s="58">
        <f t="shared" si="26"/>
        <v>62.909403603570105</v>
      </c>
      <c r="T74" s="58">
        <f t="shared" si="27"/>
        <v>59.95252684620435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23922.63819474286</v>
      </c>
      <c r="F75" s="56">
        <v>26661.836648484779</v>
      </c>
      <c r="G75" s="57">
        <f t="shared" si="24"/>
        <v>50584.474843227639</v>
      </c>
      <c r="H75" s="55">
        <v>394</v>
      </c>
      <c r="I75" s="56">
        <v>394</v>
      </c>
      <c r="J75" s="57">
        <f t="shared" si="22"/>
        <v>788</v>
      </c>
      <c r="K75" s="55">
        <v>0</v>
      </c>
      <c r="L75" s="56">
        <v>0</v>
      </c>
      <c r="M75" s="57">
        <f t="shared" si="23"/>
        <v>0</v>
      </c>
      <c r="N75" s="3">
        <f t="shared" si="13"/>
        <v>0.2810988695565762</v>
      </c>
      <c r="O75" s="3">
        <f t="shared" si="0"/>
        <v>0.31328535260956925</v>
      </c>
      <c r="P75" s="4">
        <f t="shared" si="1"/>
        <v>0.2971921110830727</v>
      </c>
      <c r="Q75" s="41"/>
      <c r="R75" s="58">
        <f t="shared" si="25"/>
        <v>60.717355824220455</v>
      </c>
      <c r="S75" s="58">
        <f t="shared" si="26"/>
        <v>67.669636163666951</v>
      </c>
      <c r="T75" s="58">
        <f t="shared" si="27"/>
        <v>64.193495993943699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29615.871269270952</v>
      </c>
      <c r="F76" s="56">
        <v>35002.584186901506</v>
      </c>
      <c r="G76" s="57">
        <f t="shared" si="24"/>
        <v>64618.455456172458</v>
      </c>
      <c r="H76" s="55">
        <v>396</v>
      </c>
      <c r="I76" s="56">
        <v>396</v>
      </c>
      <c r="J76" s="57">
        <f t="shared" si="22"/>
        <v>792</v>
      </c>
      <c r="K76" s="55">
        <v>0</v>
      </c>
      <c r="L76" s="56">
        <v>0</v>
      </c>
      <c r="M76" s="57">
        <f t="shared" si="23"/>
        <v>0</v>
      </c>
      <c r="N76" s="3">
        <f t="shared" si="13"/>
        <v>0.34623867458463048</v>
      </c>
      <c r="O76" s="3">
        <f t="shared" si="0"/>
        <v>0.40921464864970897</v>
      </c>
      <c r="P76" s="4">
        <f t="shared" si="1"/>
        <v>0.37772666161716972</v>
      </c>
      <c r="Q76" s="41"/>
      <c r="R76" s="58">
        <f t="shared" si="25"/>
        <v>74.787553710280179</v>
      </c>
      <c r="S76" s="58">
        <f t="shared" si="26"/>
        <v>88.390364108337138</v>
      </c>
      <c r="T76" s="58">
        <f t="shared" si="27"/>
        <v>81.588958909308658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32748.364056978371</v>
      </c>
      <c r="F77" s="56">
        <v>37504.613212059892</v>
      </c>
      <c r="G77" s="57">
        <f t="shared" si="24"/>
        <v>70252.977269038267</v>
      </c>
      <c r="H77" s="55">
        <v>396</v>
      </c>
      <c r="I77" s="56">
        <v>396</v>
      </c>
      <c r="J77" s="57">
        <f t="shared" si="22"/>
        <v>792</v>
      </c>
      <c r="K77" s="55">
        <v>0</v>
      </c>
      <c r="L77" s="56">
        <v>0</v>
      </c>
      <c r="M77" s="57">
        <f t="shared" si="23"/>
        <v>0</v>
      </c>
      <c r="N77" s="3">
        <f t="shared" si="13"/>
        <v>0.38286059737395217</v>
      </c>
      <c r="O77" s="3">
        <f t="shared" si="0"/>
        <v>0.43846582973321047</v>
      </c>
      <c r="P77" s="4">
        <f t="shared" si="1"/>
        <v>0.41066321355358132</v>
      </c>
      <c r="Q77" s="41"/>
      <c r="R77" s="58">
        <f t="shared" si="25"/>
        <v>82.697889032773659</v>
      </c>
      <c r="S77" s="58">
        <f t="shared" si="26"/>
        <v>94.708619222373471</v>
      </c>
      <c r="T77" s="58">
        <f t="shared" si="27"/>
        <v>88.703254127573572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25488.004117085595</v>
      </c>
      <c r="F78" s="56">
        <v>33244.35981020952</v>
      </c>
      <c r="G78" s="57">
        <f t="shared" si="24"/>
        <v>58732.363927295111</v>
      </c>
      <c r="H78" s="55">
        <v>398</v>
      </c>
      <c r="I78" s="56">
        <v>388</v>
      </c>
      <c r="J78" s="57">
        <f t="shared" si="22"/>
        <v>786</v>
      </c>
      <c r="K78" s="55">
        <v>0</v>
      </c>
      <c r="L78" s="56">
        <v>0</v>
      </c>
      <c r="M78" s="57">
        <f t="shared" si="23"/>
        <v>0</v>
      </c>
      <c r="N78" s="3">
        <f t="shared" si="13"/>
        <v>0.2964824599512097</v>
      </c>
      <c r="O78" s="3">
        <f t="shared" si="0"/>
        <v>0.39667286906034649</v>
      </c>
      <c r="P78" s="4">
        <f t="shared" si="1"/>
        <v>0.34594032093638155</v>
      </c>
      <c r="Q78" s="41"/>
      <c r="R78" s="58">
        <f t="shared" si="25"/>
        <v>64.040211349461288</v>
      </c>
      <c r="S78" s="58">
        <f t="shared" si="26"/>
        <v>85.681339717034845</v>
      </c>
      <c r="T78" s="58">
        <f t="shared" si="27"/>
        <v>74.723109322258409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24005.683584381542</v>
      </c>
      <c r="F79" s="56">
        <v>31885.813778801017</v>
      </c>
      <c r="G79" s="57">
        <f t="shared" si="24"/>
        <v>55891.497363182556</v>
      </c>
      <c r="H79" s="55">
        <v>396</v>
      </c>
      <c r="I79" s="56">
        <v>396</v>
      </c>
      <c r="J79" s="57">
        <f t="shared" si="22"/>
        <v>792</v>
      </c>
      <c r="K79" s="55">
        <v>0</v>
      </c>
      <c r="L79" s="56">
        <v>0</v>
      </c>
      <c r="M79" s="57">
        <f t="shared" si="23"/>
        <v>0</v>
      </c>
      <c r="N79" s="3">
        <f t="shared" si="13"/>
        <v>0.28065006061052122</v>
      </c>
      <c r="O79" s="3">
        <f t="shared" si="0"/>
        <v>0.37277653594744925</v>
      </c>
      <c r="P79" s="4">
        <f t="shared" si="1"/>
        <v>0.32671329827898521</v>
      </c>
      <c r="Q79" s="41"/>
      <c r="R79" s="58">
        <f t="shared" si="25"/>
        <v>60.620413091872585</v>
      </c>
      <c r="S79" s="58">
        <f t="shared" si="26"/>
        <v>80.519731764649038</v>
      </c>
      <c r="T79" s="58">
        <f t="shared" si="27"/>
        <v>70.570072428260801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18904.42965179255</v>
      </c>
      <c r="F80" s="56">
        <v>26573.513768370838</v>
      </c>
      <c r="G80" s="57">
        <f t="shared" si="24"/>
        <v>45477.943420163385</v>
      </c>
      <c r="H80" s="55">
        <v>394</v>
      </c>
      <c r="I80" s="56">
        <v>396</v>
      </c>
      <c r="J80" s="57">
        <f t="shared" si="22"/>
        <v>790</v>
      </c>
      <c r="K80" s="55">
        <v>0</v>
      </c>
      <c r="L80" s="56">
        <v>0</v>
      </c>
      <c r="M80" s="57">
        <f t="shared" si="23"/>
        <v>0</v>
      </c>
      <c r="N80" s="3">
        <f t="shared" si="13"/>
        <v>0.22213326814007039</v>
      </c>
      <c r="O80" s="3">
        <f t="shared" si="0"/>
        <v>0.31067052198338524</v>
      </c>
      <c r="P80" s="4">
        <f t="shared" si="1"/>
        <v>0.26651396753494716</v>
      </c>
      <c r="Q80" s="41"/>
      <c r="R80" s="58">
        <f t="shared" si="25"/>
        <v>47.980785918255201</v>
      </c>
      <c r="S80" s="58">
        <f t="shared" si="26"/>
        <v>67.104832748411212</v>
      </c>
      <c r="T80" s="58">
        <f t="shared" si="27"/>
        <v>57.567016987548591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16646.411110192839</v>
      </c>
      <c r="F81" s="56">
        <v>23999.428030080471</v>
      </c>
      <c r="G81" s="57">
        <f t="shared" si="24"/>
        <v>40645.83914027331</v>
      </c>
      <c r="H81" s="55">
        <v>396</v>
      </c>
      <c r="I81" s="56">
        <v>396</v>
      </c>
      <c r="J81" s="57">
        <f t="shared" si="22"/>
        <v>792</v>
      </c>
      <c r="K81" s="55">
        <v>0</v>
      </c>
      <c r="L81" s="56">
        <v>0</v>
      </c>
      <c r="M81" s="57">
        <f t="shared" si="23"/>
        <v>0</v>
      </c>
      <c r="N81" s="3">
        <f t="shared" si="13"/>
        <v>0.19461292450188036</v>
      </c>
      <c r="O81" s="3">
        <f t="shared" ref="O81:O86" si="31">+F81/(I81*216+L81*248)</f>
        <v>0.28057692702581921</v>
      </c>
      <c r="P81" s="4">
        <f t="shared" ref="P81:P86" si="32">+G81/(J81*216+M81*248)</f>
        <v>0.23759492576384977</v>
      </c>
      <c r="Q81" s="41"/>
      <c r="R81" s="58">
        <f t="shared" si="25"/>
        <v>42.036391692406163</v>
      </c>
      <c r="S81" s="58">
        <f t="shared" si="26"/>
        <v>60.604616237576948</v>
      </c>
      <c r="T81" s="58">
        <f t="shared" si="27"/>
        <v>51.320503964991552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15065.209756494294</v>
      </c>
      <c r="F82" s="56">
        <v>22344.736986632059</v>
      </c>
      <c r="G82" s="57">
        <f t="shared" si="24"/>
        <v>37409.946743126355</v>
      </c>
      <c r="H82" s="55">
        <v>398</v>
      </c>
      <c r="I82" s="56">
        <v>392</v>
      </c>
      <c r="J82" s="57">
        <f t="shared" si="22"/>
        <v>790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0.17524206398304362</v>
      </c>
      <c r="O82" s="3">
        <f t="shared" si="31"/>
        <v>0.26389759290712467</v>
      </c>
      <c r="P82" s="4">
        <f t="shared" si="32"/>
        <v>0.21923316187954967</v>
      </c>
      <c r="Q82" s="41"/>
      <c r="R82" s="58">
        <f t="shared" si="25"/>
        <v>37.852285820337421</v>
      </c>
      <c r="S82" s="58">
        <f t="shared" si="26"/>
        <v>57.001880067938927</v>
      </c>
      <c r="T82" s="58">
        <f t="shared" si="27"/>
        <v>47.35436296598273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11789.471149112127</v>
      </c>
      <c r="F83" s="56">
        <v>18032.049319921021</v>
      </c>
      <c r="G83" s="57">
        <f t="shared" si="24"/>
        <v>29821.520469033148</v>
      </c>
      <c r="H83" s="55">
        <v>394</v>
      </c>
      <c r="I83" s="56">
        <v>394</v>
      </c>
      <c r="J83" s="57">
        <f t="shared" si="22"/>
        <v>788</v>
      </c>
      <c r="K83" s="55">
        <v>0</v>
      </c>
      <c r="L83" s="56">
        <v>0</v>
      </c>
      <c r="M83" s="57">
        <f t="shared" si="23"/>
        <v>0</v>
      </c>
      <c r="N83" s="3">
        <f t="shared" si="33"/>
        <v>0.13853016484668321</v>
      </c>
      <c r="O83" s="3">
        <f t="shared" si="31"/>
        <v>0.21188251221941415</v>
      </c>
      <c r="P83" s="4">
        <f t="shared" si="32"/>
        <v>0.17520633853304868</v>
      </c>
      <c r="Q83" s="41"/>
      <c r="R83" s="58">
        <f t="shared" si="25"/>
        <v>29.922515606883572</v>
      </c>
      <c r="S83" s="58">
        <f t="shared" si="26"/>
        <v>45.766622639393454</v>
      </c>
      <c r="T83" s="58">
        <f t="shared" si="27"/>
        <v>37.844569123138513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6044.3154741276394</v>
      </c>
      <c r="F84" s="61">
        <v>8802.9999999589691</v>
      </c>
      <c r="G84" s="62">
        <f t="shared" si="24"/>
        <v>14847.315474086608</v>
      </c>
      <c r="H84" s="67">
        <v>398</v>
      </c>
      <c r="I84" s="61">
        <v>394</v>
      </c>
      <c r="J84" s="57">
        <f t="shared" si="22"/>
        <v>792</v>
      </c>
      <c r="K84" s="67">
        <v>0</v>
      </c>
      <c r="L84" s="61">
        <v>0</v>
      </c>
      <c r="M84" s="57">
        <f t="shared" si="23"/>
        <v>0</v>
      </c>
      <c r="N84" s="6">
        <f t="shared" si="33"/>
        <v>7.0308899522236637E-2</v>
      </c>
      <c r="O84" s="6">
        <f t="shared" si="31"/>
        <v>0.10343814626761338</v>
      </c>
      <c r="P84" s="7">
        <f t="shared" si="32"/>
        <v>8.6789863180921537E-2</v>
      </c>
      <c r="Q84" s="41"/>
      <c r="R84" s="58">
        <f t="shared" si="25"/>
        <v>15.186722296803113</v>
      </c>
      <c r="S84" s="58">
        <f t="shared" si="26"/>
        <v>22.342639593804488</v>
      </c>
      <c r="T84" s="58">
        <f t="shared" si="27"/>
        <v>18.74661044707905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2967.3497155777723</v>
      </c>
      <c r="F85" s="56">
        <v>5850.2430623459231</v>
      </c>
      <c r="G85" s="65">
        <f t="shared" ref="G85:G86" si="34">+E85+F85</f>
        <v>8817.5927779236954</v>
      </c>
      <c r="H85" s="71">
        <v>125</v>
      </c>
      <c r="I85" s="64">
        <v>135</v>
      </c>
      <c r="J85" s="65">
        <f t="shared" ref="J85:J86" si="35">+H85+I85</f>
        <v>260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0.10990184131769527</v>
      </c>
      <c r="O85" s="3">
        <f t="shared" si="31"/>
        <v>0.20062561942201382</v>
      </c>
      <c r="P85" s="4">
        <f t="shared" si="32"/>
        <v>0.1570084184103222</v>
      </c>
      <c r="Q85" s="41"/>
      <c r="R85" s="58">
        <f t="shared" si="25"/>
        <v>23.738797724622177</v>
      </c>
      <c r="S85" s="58">
        <f t="shared" si="26"/>
        <v>43.335133795154988</v>
      </c>
      <c r="T85" s="58">
        <f t="shared" si="27"/>
        <v>33.9138183766296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2719.0101413847101</v>
      </c>
      <c r="F86" s="61">
        <v>5556.9999999965685</v>
      </c>
      <c r="G86" s="62">
        <f t="shared" si="34"/>
        <v>8276.010141381279</v>
      </c>
      <c r="H86" s="72">
        <v>125</v>
      </c>
      <c r="I86" s="61">
        <v>135</v>
      </c>
      <c r="J86" s="62">
        <f t="shared" si="35"/>
        <v>260</v>
      </c>
      <c r="K86" s="72">
        <v>0</v>
      </c>
      <c r="L86" s="61">
        <v>0</v>
      </c>
      <c r="M86" s="62">
        <f t="shared" si="36"/>
        <v>0</v>
      </c>
      <c r="N86" s="6">
        <f t="shared" si="33"/>
        <v>0.10070407931054481</v>
      </c>
      <c r="O86" s="6">
        <f t="shared" si="31"/>
        <v>0.1905692729765627</v>
      </c>
      <c r="P86" s="7">
        <f t="shared" si="32"/>
        <v>0.14736485294482335</v>
      </c>
      <c r="Q86" s="41"/>
      <c r="R86" s="58">
        <f t="shared" si="25"/>
        <v>21.752081131077681</v>
      </c>
      <c r="S86" s="58">
        <f t="shared" si="26"/>
        <v>41.162962962937542</v>
      </c>
      <c r="T86" s="58">
        <f t="shared" si="27"/>
        <v>31.830808236081843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1592190.939379069</v>
      </c>
    </row>
    <row r="91" spans="2:20" x14ac:dyDescent="0.25">
      <c r="C91" t="s">
        <v>112</v>
      </c>
      <c r="D91" s="78">
        <f>SUMPRODUCT(((((J5:J86)*216)+((M5:M86)*248))*((D5:D86))/1000))</f>
        <v>5948603.0597599996</v>
      </c>
    </row>
    <row r="92" spans="2:20" x14ac:dyDescent="0.25">
      <c r="C92" t="s">
        <v>111</v>
      </c>
      <c r="D92" s="39">
        <f>+D90/D91</f>
        <v>0.26765795656288199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E5" sqref="E5:F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0.24683144055264755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762.99999999609088</v>
      </c>
      <c r="F5" s="56">
        <v>2200.3554619380311</v>
      </c>
      <c r="G5" s="57">
        <f>+E5+F5</f>
        <v>2963.3554619341221</v>
      </c>
      <c r="H5" s="56">
        <v>214</v>
      </c>
      <c r="I5" s="56">
        <v>154</v>
      </c>
      <c r="J5" s="57">
        <f>+H5+I5</f>
        <v>368</v>
      </c>
      <c r="K5" s="56">
        <v>0</v>
      </c>
      <c r="L5" s="56">
        <v>0</v>
      </c>
      <c r="M5" s="57">
        <f>+K5+L5</f>
        <v>0</v>
      </c>
      <c r="N5" s="32">
        <f>+E5/(H5*216+K5*248)</f>
        <v>1.6506576670043502E-2</v>
      </c>
      <c r="O5" s="32">
        <f t="shared" ref="O5:O80" si="0">+F5/(I5*216+L5*248)</f>
        <v>6.6148252222764284E-2</v>
      </c>
      <c r="P5" s="33">
        <f t="shared" ref="P5:P80" si="1">+G5/(J5*216+M5*248)</f>
        <v>3.7280538721997311E-2</v>
      </c>
      <c r="Q5" s="41"/>
      <c r="R5" s="58">
        <f>+E5/(H5+K5)</f>
        <v>3.5654205607293967</v>
      </c>
      <c r="S5" s="58">
        <f t="shared" ref="S5" si="2">+F5/(I5+L5)</f>
        <v>14.288022480117085</v>
      </c>
      <c r="T5" s="58">
        <f t="shared" ref="T5" si="3">+G5/(J5+M5)</f>
        <v>8.0525963639514195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1182.8805868394923</v>
      </c>
      <c r="F6" s="56">
        <v>3886.020738838487</v>
      </c>
      <c r="G6" s="57">
        <f t="shared" ref="G6:G70" si="4">+E6+F6</f>
        <v>5068.901325677979</v>
      </c>
      <c r="H6" s="56">
        <v>228</v>
      </c>
      <c r="I6" s="56">
        <v>152</v>
      </c>
      <c r="J6" s="57">
        <f t="shared" ref="J6:J59" si="5">+H6+I6</f>
        <v>380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2.4018855320814901E-2</v>
      </c>
      <c r="O6" s="32">
        <f t="shared" ref="O6:O16" si="8">+F6/(I6*216+L6*248)</f>
        <v>0.11836076811764397</v>
      </c>
      <c r="P6" s="33">
        <f t="shared" ref="P6:P16" si="9">+G6/(J6*216+M6*248)</f>
        <v>6.1755620439546528E-2</v>
      </c>
      <c r="Q6" s="41"/>
      <c r="R6" s="58">
        <f t="shared" ref="R6:R70" si="10">+E6/(H6+K6)</f>
        <v>5.188072749296019</v>
      </c>
      <c r="S6" s="58">
        <f t="shared" ref="S6:S70" si="11">+F6/(I6+L6)</f>
        <v>25.5659259134111</v>
      </c>
      <c r="T6" s="58">
        <f t="shared" ref="T6:T70" si="12">+G6/(J6+M6)</f>
        <v>13.33921401494205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1461.6966826801201</v>
      </c>
      <c r="F7" s="56">
        <v>4836.1556389750467</v>
      </c>
      <c r="G7" s="57">
        <f t="shared" si="4"/>
        <v>6297.8523216551666</v>
      </c>
      <c r="H7" s="56">
        <v>198</v>
      </c>
      <c r="I7" s="56">
        <v>152</v>
      </c>
      <c r="J7" s="57">
        <f t="shared" si="5"/>
        <v>350</v>
      </c>
      <c r="K7" s="56">
        <v>0</v>
      </c>
      <c r="L7" s="56">
        <v>0</v>
      </c>
      <c r="M7" s="57">
        <f t="shared" si="6"/>
        <v>0</v>
      </c>
      <c r="N7" s="32">
        <f t="shared" si="7"/>
        <v>3.4177344806400119E-2</v>
      </c>
      <c r="O7" s="32">
        <f t="shared" si="8"/>
        <v>0.14730006210328481</v>
      </c>
      <c r="P7" s="33">
        <f t="shared" si="9"/>
        <v>8.3304924889618603E-2</v>
      </c>
      <c r="Q7" s="41"/>
      <c r="R7" s="58">
        <f t="shared" si="10"/>
        <v>7.382306478182425</v>
      </c>
      <c r="S7" s="58">
        <f t="shared" si="11"/>
        <v>31.816813414309518</v>
      </c>
      <c r="T7" s="58">
        <f t="shared" si="12"/>
        <v>17.993863776157617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1766.5465335397735</v>
      </c>
      <c r="F8" s="56">
        <v>5353.2614792060513</v>
      </c>
      <c r="G8" s="57">
        <f t="shared" si="4"/>
        <v>7119.8080127458252</v>
      </c>
      <c r="H8" s="56">
        <v>198</v>
      </c>
      <c r="I8" s="56">
        <v>158</v>
      </c>
      <c r="J8" s="57">
        <f t="shared" si="5"/>
        <v>356</v>
      </c>
      <c r="K8" s="56">
        <v>0</v>
      </c>
      <c r="L8" s="56">
        <v>0</v>
      </c>
      <c r="M8" s="57">
        <f t="shared" si="6"/>
        <v>0</v>
      </c>
      <c r="N8" s="32">
        <f t="shared" si="7"/>
        <v>4.1305334211087105E-2</v>
      </c>
      <c r="O8" s="32">
        <f t="shared" si="8"/>
        <v>0.15685834151447642</v>
      </c>
      <c r="P8" s="33">
        <f t="shared" si="9"/>
        <v>9.2590095879445292E-2</v>
      </c>
      <c r="Q8" s="41"/>
      <c r="R8" s="58">
        <f t="shared" si="10"/>
        <v>8.9219521895948155</v>
      </c>
      <c r="S8" s="58">
        <f t="shared" si="11"/>
        <v>33.88140176712691</v>
      </c>
      <c r="T8" s="58">
        <f t="shared" si="12"/>
        <v>19.999460709960182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2286.0248813646203</v>
      </c>
      <c r="F9" s="56">
        <v>6395.9062758482642</v>
      </c>
      <c r="G9" s="57">
        <f t="shared" si="4"/>
        <v>8681.9311572128845</v>
      </c>
      <c r="H9" s="56">
        <v>198</v>
      </c>
      <c r="I9" s="56">
        <v>171</v>
      </c>
      <c r="J9" s="57">
        <f t="shared" si="5"/>
        <v>369</v>
      </c>
      <c r="K9" s="56">
        <v>0</v>
      </c>
      <c r="L9" s="56">
        <v>0</v>
      </c>
      <c r="M9" s="57">
        <f t="shared" si="6"/>
        <v>0</v>
      </c>
      <c r="N9" s="32">
        <f t="shared" si="7"/>
        <v>5.3451760226445481E-2</v>
      </c>
      <c r="O9" s="32">
        <f t="shared" si="8"/>
        <v>0.17316185498831124</v>
      </c>
      <c r="P9" s="33">
        <f t="shared" si="9"/>
        <v>0.10892716999413937</v>
      </c>
      <c r="Q9" s="41"/>
      <c r="R9" s="58">
        <f t="shared" si="10"/>
        <v>11.545580208912224</v>
      </c>
      <c r="S9" s="58">
        <f t="shared" si="11"/>
        <v>37.402960677475228</v>
      </c>
      <c r="T9" s="58">
        <f t="shared" si="12"/>
        <v>23.528268718734104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2556.8108664382071</v>
      </c>
      <c r="F10" s="56">
        <v>7254.3325292017043</v>
      </c>
      <c r="G10" s="57">
        <f t="shared" si="4"/>
        <v>9811.1433956399123</v>
      </c>
      <c r="H10" s="56">
        <v>198</v>
      </c>
      <c r="I10" s="56">
        <v>179</v>
      </c>
      <c r="J10" s="57">
        <f t="shared" si="5"/>
        <v>377</v>
      </c>
      <c r="K10" s="56">
        <v>0</v>
      </c>
      <c r="L10" s="56">
        <v>0</v>
      </c>
      <c r="M10" s="57">
        <f t="shared" si="6"/>
        <v>0</v>
      </c>
      <c r="N10" s="32">
        <f t="shared" si="7"/>
        <v>5.978326941727944E-2</v>
      </c>
      <c r="O10" s="32">
        <f t="shared" si="8"/>
        <v>0.18762498782334225</v>
      </c>
      <c r="P10" s="33">
        <f t="shared" si="9"/>
        <v>0.12048265295755861</v>
      </c>
      <c r="Q10" s="41"/>
      <c r="R10" s="58">
        <f t="shared" si="10"/>
        <v>12.91318619413236</v>
      </c>
      <c r="S10" s="58">
        <f t="shared" si="11"/>
        <v>40.526997369841922</v>
      </c>
      <c r="T10" s="58">
        <f t="shared" si="12"/>
        <v>26.024253038832658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3763.7840414548018</v>
      </c>
      <c r="F11" s="56">
        <v>8846.9980925504224</v>
      </c>
      <c r="G11" s="57">
        <f t="shared" si="4"/>
        <v>12610.782134005225</v>
      </c>
      <c r="H11" s="56">
        <v>198</v>
      </c>
      <c r="I11" s="56">
        <v>180</v>
      </c>
      <c r="J11" s="57">
        <f t="shared" si="5"/>
        <v>378</v>
      </c>
      <c r="K11" s="56">
        <v>0</v>
      </c>
      <c r="L11" s="56">
        <v>0</v>
      </c>
      <c r="M11" s="57">
        <f t="shared" si="6"/>
        <v>0</v>
      </c>
      <c r="N11" s="32">
        <f t="shared" si="7"/>
        <v>8.800467736286012E-2</v>
      </c>
      <c r="O11" s="32">
        <f t="shared" si="8"/>
        <v>0.22754624723637917</v>
      </c>
      <c r="P11" s="33">
        <f t="shared" si="9"/>
        <v>0.15445304396929779</v>
      </c>
      <c r="Q11" s="41"/>
      <c r="R11" s="58">
        <f t="shared" si="10"/>
        <v>19.009010310377786</v>
      </c>
      <c r="S11" s="58">
        <f t="shared" si="11"/>
        <v>49.149989403057901</v>
      </c>
      <c r="T11" s="58">
        <f t="shared" si="12"/>
        <v>33.36185749736832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3987.0412738125433</v>
      </c>
      <c r="F12" s="56">
        <v>9059.1866680659259</v>
      </c>
      <c r="G12" s="57">
        <f t="shared" si="4"/>
        <v>13046.227941878469</v>
      </c>
      <c r="H12" s="56">
        <v>194</v>
      </c>
      <c r="I12" s="56">
        <v>180</v>
      </c>
      <c r="J12" s="57">
        <f t="shared" si="5"/>
        <v>374</v>
      </c>
      <c r="K12" s="56">
        <v>0</v>
      </c>
      <c r="L12" s="56">
        <v>0</v>
      </c>
      <c r="M12" s="57">
        <f t="shared" si="6"/>
        <v>0</v>
      </c>
      <c r="N12" s="32">
        <f t="shared" si="7"/>
        <v>9.5147033071127901E-2</v>
      </c>
      <c r="O12" s="32">
        <f t="shared" si="8"/>
        <v>0.2330037723267985</v>
      </c>
      <c r="P12" s="33">
        <f t="shared" si="9"/>
        <v>0.16149519634925813</v>
      </c>
      <c r="Q12" s="41"/>
      <c r="R12" s="58">
        <f t="shared" si="10"/>
        <v>20.551759143363626</v>
      </c>
      <c r="S12" s="58">
        <f t="shared" si="11"/>
        <v>50.328814822588477</v>
      </c>
      <c r="T12" s="58">
        <f t="shared" si="12"/>
        <v>34.882962411439756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4145.1518668248937</v>
      </c>
      <c r="F13" s="56">
        <v>9157.3696901425446</v>
      </c>
      <c r="G13" s="57">
        <f t="shared" si="4"/>
        <v>13302.521556967438</v>
      </c>
      <c r="H13" s="56">
        <v>169</v>
      </c>
      <c r="I13" s="56">
        <v>173</v>
      </c>
      <c r="J13" s="57">
        <f t="shared" si="5"/>
        <v>342</v>
      </c>
      <c r="K13" s="56">
        <v>0</v>
      </c>
      <c r="L13" s="56">
        <v>0</v>
      </c>
      <c r="M13" s="57">
        <f t="shared" si="6"/>
        <v>0</v>
      </c>
      <c r="N13" s="32">
        <f t="shared" si="7"/>
        <v>0.11355336036666923</v>
      </c>
      <c r="O13" s="32">
        <f t="shared" si="8"/>
        <v>0.24505913321940015</v>
      </c>
      <c r="P13" s="33">
        <f t="shared" si="9"/>
        <v>0.18007528640036061</v>
      </c>
      <c r="Q13" s="41"/>
      <c r="R13" s="58">
        <f t="shared" si="10"/>
        <v>24.527525839200553</v>
      </c>
      <c r="S13" s="58">
        <f t="shared" si="11"/>
        <v>52.932772775390433</v>
      </c>
      <c r="T13" s="58">
        <f t="shared" si="12"/>
        <v>38.896261862477893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4924.1189894401878</v>
      </c>
      <c r="F14" s="56">
        <v>10587.632282517281</v>
      </c>
      <c r="G14" s="57">
        <f t="shared" si="4"/>
        <v>15511.75127195747</v>
      </c>
      <c r="H14" s="56">
        <v>178</v>
      </c>
      <c r="I14" s="56">
        <v>170</v>
      </c>
      <c r="J14" s="57">
        <f t="shared" si="5"/>
        <v>348</v>
      </c>
      <c r="K14" s="56">
        <v>0</v>
      </c>
      <c r="L14" s="56">
        <v>0</v>
      </c>
      <c r="M14" s="57">
        <f t="shared" si="6"/>
        <v>0</v>
      </c>
      <c r="N14" s="32">
        <f t="shared" si="7"/>
        <v>0.12807217513109104</v>
      </c>
      <c r="O14" s="32">
        <f t="shared" si="8"/>
        <v>0.28833421248685404</v>
      </c>
      <c r="P14" s="33">
        <f t="shared" si="9"/>
        <v>0.20636110142557298</v>
      </c>
      <c r="Q14" s="41"/>
      <c r="R14" s="58">
        <f t="shared" si="10"/>
        <v>27.663589828315661</v>
      </c>
      <c r="S14" s="58">
        <f t="shared" si="11"/>
        <v>62.280189897160476</v>
      </c>
      <c r="T14" s="58">
        <f t="shared" si="12"/>
        <v>44.573997907923761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10299.448054703173</v>
      </c>
      <c r="F15" s="56">
        <v>16020.591272715055</v>
      </c>
      <c r="G15" s="57">
        <f t="shared" si="4"/>
        <v>26320.039327418228</v>
      </c>
      <c r="H15" s="56">
        <v>196</v>
      </c>
      <c r="I15" s="56">
        <v>196</v>
      </c>
      <c r="J15" s="57">
        <f t="shared" si="5"/>
        <v>392</v>
      </c>
      <c r="K15" s="56">
        <v>144</v>
      </c>
      <c r="L15" s="56">
        <v>117</v>
      </c>
      <c r="M15" s="57">
        <f t="shared" si="6"/>
        <v>261</v>
      </c>
      <c r="N15" s="32">
        <f t="shared" si="7"/>
        <v>0.13196299783086271</v>
      </c>
      <c r="O15" s="32">
        <f t="shared" si="8"/>
        <v>0.22452897287693485</v>
      </c>
      <c r="P15" s="33">
        <f t="shared" si="9"/>
        <v>0.17617161531069764</v>
      </c>
      <c r="Q15" s="41"/>
      <c r="R15" s="58">
        <f t="shared" si="10"/>
        <v>30.292494278538744</v>
      </c>
      <c r="S15" s="58">
        <f t="shared" si="11"/>
        <v>51.18399767640593</v>
      </c>
      <c r="T15" s="58">
        <f t="shared" si="12"/>
        <v>40.30633893938473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17341.648749583441</v>
      </c>
      <c r="F16" s="56">
        <v>31855.897342738768</v>
      </c>
      <c r="G16" s="57">
        <f t="shared" si="4"/>
        <v>49197.546092322213</v>
      </c>
      <c r="H16" s="56">
        <v>312</v>
      </c>
      <c r="I16" s="56">
        <v>205</v>
      </c>
      <c r="J16" s="57">
        <f t="shared" si="5"/>
        <v>517</v>
      </c>
      <c r="K16" s="56">
        <v>241</v>
      </c>
      <c r="L16" s="56">
        <v>235</v>
      </c>
      <c r="M16" s="57">
        <f t="shared" si="6"/>
        <v>476</v>
      </c>
      <c r="N16" s="32">
        <f t="shared" si="7"/>
        <v>0.13637660230877194</v>
      </c>
      <c r="O16" s="32">
        <f t="shared" si="8"/>
        <v>0.31060742338863856</v>
      </c>
      <c r="P16" s="33">
        <f t="shared" si="9"/>
        <v>0.21416309460352695</v>
      </c>
      <c r="Q16" s="41"/>
      <c r="R16" s="58">
        <f t="shared" si="10"/>
        <v>31.359220161995371</v>
      </c>
      <c r="S16" s="58">
        <f t="shared" si="11"/>
        <v>72.399766688042661</v>
      </c>
      <c r="T16" s="58">
        <f t="shared" si="12"/>
        <v>49.544356588441303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19182.422966811017</v>
      </c>
      <c r="F17" s="56">
        <v>33367.781154877324</v>
      </c>
      <c r="G17" s="57">
        <f t="shared" si="4"/>
        <v>52550.204121688337</v>
      </c>
      <c r="H17" s="56">
        <v>298</v>
      </c>
      <c r="I17" s="56">
        <v>207</v>
      </c>
      <c r="J17" s="57">
        <f t="shared" si="5"/>
        <v>505</v>
      </c>
      <c r="K17" s="56">
        <v>241</v>
      </c>
      <c r="L17" s="56">
        <v>241</v>
      </c>
      <c r="M17" s="57">
        <f t="shared" si="6"/>
        <v>482</v>
      </c>
      <c r="N17" s="32">
        <f t="shared" ref="N17:N81" si="13">+E17/(H17*216+K17*248)</f>
        <v>0.15452747766007457</v>
      </c>
      <c r="O17" s="32">
        <f t="shared" si="0"/>
        <v>0.31937003402447667</v>
      </c>
      <c r="P17" s="33">
        <f t="shared" si="1"/>
        <v>0.22986231988000988</v>
      </c>
      <c r="Q17" s="41"/>
      <c r="R17" s="58">
        <f t="shared" si="10"/>
        <v>35.588910884621555</v>
      </c>
      <c r="S17" s="58">
        <f t="shared" si="11"/>
        <v>74.481654363565454</v>
      </c>
      <c r="T17" s="58">
        <f t="shared" si="12"/>
        <v>53.242354733220196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26635.251656083543</v>
      </c>
      <c r="F18" s="56">
        <v>38333.139283809833</v>
      </c>
      <c r="G18" s="57">
        <f t="shared" si="4"/>
        <v>64968.390939893376</v>
      </c>
      <c r="H18" s="56">
        <v>304</v>
      </c>
      <c r="I18" s="56">
        <v>207</v>
      </c>
      <c r="J18" s="57">
        <f t="shared" si="5"/>
        <v>511</v>
      </c>
      <c r="K18" s="56">
        <v>241</v>
      </c>
      <c r="L18" s="56">
        <v>243</v>
      </c>
      <c r="M18" s="57">
        <f t="shared" si="6"/>
        <v>484</v>
      </c>
      <c r="N18" s="32">
        <f t="shared" si="13"/>
        <v>0.21234813808345193</v>
      </c>
      <c r="O18" s="32">
        <f t="shared" si="0"/>
        <v>0.36516098235606076</v>
      </c>
      <c r="P18" s="33">
        <f t="shared" si="1"/>
        <v>0.28197107279214861</v>
      </c>
      <c r="Q18" s="41"/>
      <c r="R18" s="58">
        <f t="shared" si="10"/>
        <v>48.872021387309253</v>
      </c>
      <c r="S18" s="58">
        <f t="shared" si="11"/>
        <v>85.184753964021851</v>
      </c>
      <c r="T18" s="58">
        <f t="shared" si="12"/>
        <v>65.294865266224491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37293.559668936694</v>
      </c>
      <c r="F19" s="56">
        <v>45445.674723773729</v>
      </c>
      <c r="G19" s="57">
        <f t="shared" si="4"/>
        <v>82739.234392710423</v>
      </c>
      <c r="H19" s="56">
        <v>306</v>
      </c>
      <c r="I19" s="56">
        <v>206</v>
      </c>
      <c r="J19" s="57">
        <f t="shared" si="5"/>
        <v>512</v>
      </c>
      <c r="K19" s="56">
        <v>242</v>
      </c>
      <c r="L19" s="56">
        <v>257</v>
      </c>
      <c r="M19" s="57">
        <f t="shared" si="6"/>
        <v>499</v>
      </c>
      <c r="N19" s="32">
        <f t="shared" si="13"/>
        <v>0.29571777205132499</v>
      </c>
      <c r="O19" s="32">
        <f t="shared" si="0"/>
        <v>0.41989129576995465</v>
      </c>
      <c r="P19" s="33">
        <f t="shared" si="1"/>
        <v>0.35306743246129801</v>
      </c>
      <c r="Q19" s="41"/>
      <c r="R19" s="58">
        <f t="shared" si="10"/>
        <v>68.053941001709291</v>
      </c>
      <c r="S19" s="58">
        <f t="shared" si="11"/>
        <v>98.154805018949745</v>
      </c>
      <c r="T19" s="58">
        <f t="shared" si="12"/>
        <v>81.839005334036031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52911.433956473404</v>
      </c>
      <c r="F20" s="56">
        <v>61914.451944158413</v>
      </c>
      <c r="G20" s="57">
        <f t="shared" si="4"/>
        <v>114825.88590063181</v>
      </c>
      <c r="H20" s="56">
        <v>416</v>
      </c>
      <c r="I20" s="56">
        <v>315</v>
      </c>
      <c r="J20" s="57">
        <f t="shared" si="5"/>
        <v>731</v>
      </c>
      <c r="K20" s="56">
        <v>242</v>
      </c>
      <c r="L20" s="56">
        <v>263</v>
      </c>
      <c r="M20" s="57">
        <f t="shared" si="6"/>
        <v>505</v>
      </c>
      <c r="N20" s="32">
        <f t="shared" si="13"/>
        <v>0.35304415739079614</v>
      </c>
      <c r="O20" s="32">
        <f t="shared" si="0"/>
        <v>0.46459998157160531</v>
      </c>
      <c r="P20" s="33">
        <f t="shared" si="1"/>
        <v>0.40555028643701901</v>
      </c>
      <c r="Q20" s="41"/>
      <c r="R20" s="58">
        <f t="shared" si="10"/>
        <v>80.412513611661709</v>
      </c>
      <c r="S20" s="58">
        <f t="shared" si="11"/>
        <v>107.1184289691322</v>
      </c>
      <c r="T20" s="58">
        <f t="shared" si="12"/>
        <v>92.901202184977194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47914.725425636949</v>
      </c>
      <c r="F21" s="56">
        <v>61546.110242308721</v>
      </c>
      <c r="G21" s="57">
        <f t="shared" si="4"/>
        <v>109460.83566794568</v>
      </c>
      <c r="H21" s="56">
        <v>411</v>
      </c>
      <c r="I21" s="56">
        <v>326</v>
      </c>
      <c r="J21" s="57">
        <f t="shared" si="5"/>
        <v>737</v>
      </c>
      <c r="K21" s="56">
        <v>241</v>
      </c>
      <c r="L21" s="56">
        <v>263</v>
      </c>
      <c r="M21" s="57">
        <f t="shared" si="6"/>
        <v>504</v>
      </c>
      <c r="N21" s="32">
        <f t="shared" si="13"/>
        <v>0.32256250959740512</v>
      </c>
      <c r="O21" s="32">
        <f t="shared" si="0"/>
        <v>0.45374602065989916</v>
      </c>
      <c r="P21" s="33">
        <f t="shared" si="1"/>
        <v>0.38517592710337556</v>
      </c>
      <c r="Q21" s="41"/>
      <c r="R21" s="58">
        <f t="shared" si="10"/>
        <v>73.488842677357283</v>
      </c>
      <c r="S21" s="58">
        <f t="shared" si="11"/>
        <v>104.49254710069393</v>
      </c>
      <c r="T21" s="58">
        <f t="shared" si="12"/>
        <v>88.203735429448571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46868.394916720164</v>
      </c>
      <c r="F22" s="56">
        <v>57350.61604734094</v>
      </c>
      <c r="G22" s="57">
        <f t="shared" si="4"/>
        <v>104219.0109640611</v>
      </c>
      <c r="H22" s="56">
        <v>412</v>
      </c>
      <c r="I22" s="56">
        <v>339</v>
      </c>
      <c r="J22" s="57">
        <f t="shared" si="5"/>
        <v>751</v>
      </c>
      <c r="K22" s="56">
        <v>240</v>
      </c>
      <c r="L22" s="56">
        <v>266</v>
      </c>
      <c r="M22" s="57">
        <f t="shared" si="6"/>
        <v>506</v>
      </c>
      <c r="N22" s="32">
        <f t="shared" si="13"/>
        <v>0.31558658503501513</v>
      </c>
      <c r="O22" s="32">
        <f t="shared" si="0"/>
        <v>0.41202523167524668</v>
      </c>
      <c r="P22" s="33">
        <f t="shared" si="1"/>
        <v>0.36224387204926278</v>
      </c>
      <c r="Q22" s="41"/>
      <c r="R22" s="58">
        <f t="shared" si="10"/>
        <v>71.884041283313138</v>
      </c>
      <c r="S22" s="58">
        <f t="shared" si="11"/>
        <v>94.794406689819738</v>
      </c>
      <c r="T22" s="58">
        <f t="shared" si="12"/>
        <v>82.910907688194996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46474.956856376171</v>
      </c>
      <c r="F23" s="56">
        <v>44101.056524297543</v>
      </c>
      <c r="G23" s="57">
        <f t="shared" si="4"/>
        <v>90576.013380673714</v>
      </c>
      <c r="H23" s="56">
        <v>399</v>
      </c>
      <c r="I23" s="56">
        <v>359</v>
      </c>
      <c r="J23" s="57">
        <f t="shared" si="5"/>
        <v>758</v>
      </c>
      <c r="K23" s="56">
        <v>238</v>
      </c>
      <c r="L23" s="56">
        <v>266</v>
      </c>
      <c r="M23" s="57">
        <f t="shared" si="6"/>
        <v>504</v>
      </c>
      <c r="N23" s="32">
        <f t="shared" si="13"/>
        <v>0.32005782640333985</v>
      </c>
      <c r="O23" s="32">
        <f t="shared" si="0"/>
        <v>0.30729873825392678</v>
      </c>
      <c r="P23" s="33">
        <f t="shared" si="1"/>
        <v>0.31371575706800259</v>
      </c>
      <c r="Q23" s="41"/>
      <c r="R23" s="58">
        <f t="shared" si="10"/>
        <v>72.95911594407562</v>
      </c>
      <c r="S23" s="58">
        <f t="shared" si="11"/>
        <v>70.56169043887607</v>
      </c>
      <c r="T23" s="58">
        <f t="shared" si="12"/>
        <v>71.771801410993433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44388.50877380796</v>
      </c>
      <c r="F24" s="56">
        <v>40301.977928067157</v>
      </c>
      <c r="G24" s="57">
        <f t="shared" si="4"/>
        <v>84690.48670187511</v>
      </c>
      <c r="H24" s="56">
        <v>400</v>
      </c>
      <c r="I24" s="56">
        <v>356</v>
      </c>
      <c r="J24" s="57">
        <f t="shared" si="5"/>
        <v>756</v>
      </c>
      <c r="K24" s="56">
        <v>223</v>
      </c>
      <c r="L24" s="56">
        <v>266</v>
      </c>
      <c r="M24" s="57">
        <f t="shared" si="6"/>
        <v>489</v>
      </c>
      <c r="N24" s="32">
        <f t="shared" si="13"/>
        <v>0.31324810008050558</v>
      </c>
      <c r="O24" s="32">
        <f t="shared" si="0"/>
        <v>0.28210030468184538</v>
      </c>
      <c r="P24" s="33">
        <f t="shared" si="1"/>
        <v>0.29761071765579794</v>
      </c>
      <c r="Q24" s="41"/>
      <c r="R24" s="58">
        <f t="shared" si="10"/>
        <v>71.2496127990497</v>
      </c>
      <c r="S24" s="58">
        <f t="shared" si="11"/>
        <v>64.794176733226948</v>
      </c>
      <c r="T24" s="58">
        <f t="shared" si="12"/>
        <v>68.024487310743055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42582.251733053512</v>
      </c>
      <c r="F25" s="56">
        <v>39215.779534500689</v>
      </c>
      <c r="G25" s="57">
        <f t="shared" si="4"/>
        <v>81798.031267554208</v>
      </c>
      <c r="H25" s="56">
        <v>400</v>
      </c>
      <c r="I25" s="56">
        <v>348</v>
      </c>
      <c r="J25" s="57">
        <f t="shared" si="5"/>
        <v>748</v>
      </c>
      <c r="K25" s="56">
        <v>220</v>
      </c>
      <c r="L25" s="56">
        <v>266</v>
      </c>
      <c r="M25" s="57">
        <f t="shared" si="6"/>
        <v>486</v>
      </c>
      <c r="N25" s="32">
        <f t="shared" si="13"/>
        <v>0.30208748391780299</v>
      </c>
      <c r="O25" s="32">
        <f t="shared" si="0"/>
        <v>0.27785809102213954</v>
      </c>
      <c r="P25" s="33">
        <f t="shared" si="1"/>
        <v>0.28996522909773342</v>
      </c>
      <c r="Q25" s="41"/>
      <c r="R25" s="58">
        <f t="shared" si="10"/>
        <v>68.681051182344376</v>
      </c>
      <c r="S25" s="58">
        <f t="shared" si="11"/>
        <v>63.869347776059755</v>
      </c>
      <c r="T25" s="58">
        <f t="shared" si="12"/>
        <v>66.286897299476664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41265.70757711296</v>
      </c>
      <c r="F26" s="56">
        <v>36881.939489747987</v>
      </c>
      <c r="G26" s="57">
        <f t="shared" si="4"/>
        <v>78147.647066860955</v>
      </c>
      <c r="H26" s="56">
        <v>400</v>
      </c>
      <c r="I26" s="56">
        <v>341</v>
      </c>
      <c r="J26" s="57">
        <f t="shared" si="5"/>
        <v>741</v>
      </c>
      <c r="K26" s="56">
        <v>215</v>
      </c>
      <c r="L26" s="56">
        <v>266</v>
      </c>
      <c r="M26" s="57">
        <f t="shared" si="6"/>
        <v>481</v>
      </c>
      <c r="N26" s="32">
        <f t="shared" si="13"/>
        <v>0.29534574561346233</v>
      </c>
      <c r="O26" s="32">
        <f t="shared" si="0"/>
        <v>0.26415186135440888</v>
      </c>
      <c r="P26" s="33">
        <f t="shared" si="1"/>
        <v>0.27975416356485533</v>
      </c>
      <c r="Q26" s="41"/>
      <c r="R26" s="58">
        <f t="shared" si="10"/>
        <v>67.098711507500752</v>
      </c>
      <c r="S26" s="58">
        <f t="shared" si="11"/>
        <v>60.761020576191079</v>
      </c>
      <c r="T26" s="58">
        <f t="shared" si="12"/>
        <v>63.95061134767672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37357.545613411101</v>
      </c>
      <c r="F27" s="56">
        <v>32218.792780362746</v>
      </c>
      <c r="G27" s="57">
        <f t="shared" si="4"/>
        <v>69576.338393773854</v>
      </c>
      <c r="H27" s="56">
        <v>402</v>
      </c>
      <c r="I27" s="56">
        <v>339</v>
      </c>
      <c r="J27" s="57">
        <f t="shared" si="5"/>
        <v>741</v>
      </c>
      <c r="K27" s="56">
        <v>203</v>
      </c>
      <c r="L27" s="56">
        <v>265</v>
      </c>
      <c r="M27" s="57">
        <f t="shared" si="6"/>
        <v>468</v>
      </c>
      <c r="N27" s="32">
        <f t="shared" si="13"/>
        <v>0.27233295630001675</v>
      </c>
      <c r="O27" s="32">
        <f t="shared" si="0"/>
        <v>0.23188329672647071</v>
      </c>
      <c r="P27" s="33">
        <f t="shared" si="1"/>
        <v>0.25197862666150173</v>
      </c>
      <c r="Q27" s="41"/>
      <c r="R27" s="58">
        <f t="shared" si="10"/>
        <v>61.748009278365458</v>
      </c>
      <c r="S27" s="58">
        <f t="shared" si="11"/>
        <v>53.342372152918458</v>
      </c>
      <c r="T27" s="58">
        <f t="shared" si="12"/>
        <v>57.54866699236878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12020.862435252946</v>
      </c>
      <c r="F28" s="56">
        <v>14471.886253009978</v>
      </c>
      <c r="G28" s="57">
        <f t="shared" si="4"/>
        <v>26492.748688262924</v>
      </c>
      <c r="H28" s="56">
        <v>171</v>
      </c>
      <c r="I28" s="56">
        <v>183</v>
      </c>
      <c r="J28" s="57">
        <f t="shared" si="5"/>
        <v>354</v>
      </c>
      <c r="K28" s="56">
        <v>0</v>
      </c>
      <c r="L28" s="56">
        <v>0</v>
      </c>
      <c r="M28" s="57">
        <f t="shared" si="6"/>
        <v>0</v>
      </c>
      <c r="N28" s="32">
        <f t="shared" si="13"/>
        <v>0.32545111639736152</v>
      </c>
      <c r="O28" s="32">
        <f t="shared" si="0"/>
        <v>0.36611734094844106</v>
      </c>
      <c r="P28" s="33">
        <f t="shared" si="1"/>
        <v>0.34647348671613992</v>
      </c>
      <c r="Q28" s="41"/>
      <c r="R28" s="58">
        <f t="shared" si="10"/>
        <v>70.297441141830092</v>
      </c>
      <c r="S28" s="58">
        <f t="shared" si="11"/>
        <v>79.081345644863262</v>
      </c>
      <c r="T28" s="58">
        <f t="shared" si="12"/>
        <v>74.838273130686218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10925.523936227173</v>
      </c>
      <c r="F29" s="56">
        <v>14386.100852341879</v>
      </c>
      <c r="G29" s="57">
        <f t="shared" si="4"/>
        <v>25311.624788569054</v>
      </c>
      <c r="H29" s="56">
        <v>156</v>
      </c>
      <c r="I29" s="56">
        <v>177</v>
      </c>
      <c r="J29" s="57">
        <f t="shared" si="5"/>
        <v>333</v>
      </c>
      <c r="K29" s="56">
        <v>0</v>
      </c>
      <c r="L29" s="56">
        <v>0</v>
      </c>
      <c r="M29" s="57">
        <f t="shared" si="6"/>
        <v>0</v>
      </c>
      <c r="N29" s="32">
        <f t="shared" si="13"/>
        <v>0.3242380085537504</v>
      </c>
      <c r="O29" s="32">
        <f t="shared" si="0"/>
        <v>0.37628428678441828</v>
      </c>
      <c r="P29" s="33">
        <f t="shared" si="1"/>
        <v>0.35190224653221353</v>
      </c>
      <c r="Q29" s="41"/>
      <c r="R29" s="58">
        <f t="shared" si="10"/>
        <v>70.035409847610083</v>
      </c>
      <c r="S29" s="58">
        <f t="shared" si="11"/>
        <v>81.277405945434339</v>
      </c>
      <c r="T29" s="58">
        <f t="shared" si="12"/>
        <v>76.010885250958125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10495.500089441517</v>
      </c>
      <c r="F30" s="56">
        <v>14313.253517315376</v>
      </c>
      <c r="G30" s="57">
        <f t="shared" si="4"/>
        <v>24808.753606756894</v>
      </c>
      <c r="H30" s="56">
        <v>170</v>
      </c>
      <c r="I30" s="56">
        <v>183</v>
      </c>
      <c r="J30" s="57">
        <f t="shared" si="5"/>
        <v>353</v>
      </c>
      <c r="K30" s="56">
        <v>0</v>
      </c>
      <c r="L30" s="56">
        <v>0</v>
      </c>
      <c r="M30" s="57">
        <f t="shared" si="6"/>
        <v>0</v>
      </c>
      <c r="N30" s="32">
        <f t="shared" si="13"/>
        <v>0.28582516583446399</v>
      </c>
      <c r="O30" s="32">
        <f t="shared" si="0"/>
        <v>0.3621041671047201</v>
      </c>
      <c r="P30" s="33">
        <f t="shared" si="1"/>
        <v>0.32536923731451178</v>
      </c>
      <c r="Q30" s="41"/>
      <c r="R30" s="58">
        <f t="shared" si="10"/>
        <v>61.738235820244221</v>
      </c>
      <c r="S30" s="58">
        <f t="shared" si="11"/>
        <v>78.214500094619538</v>
      </c>
      <c r="T30" s="58">
        <f t="shared" si="12"/>
        <v>70.279755259934547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9717.2136294842931</v>
      </c>
      <c r="F31" s="56">
        <v>13435.138087231122</v>
      </c>
      <c r="G31" s="57">
        <f t="shared" si="4"/>
        <v>23152.351716715413</v>
      </c>
      <c r="H31" s="56">
        <v>171</v>
      </c>
      <c r="I31" s="56">
        <v>183</v>
      </c>
      <c r="J31" s="57">
        <f t="shared" si="5"/>
        <v>354</v>
      </c>
      <c r="K31" s="56">
        <v>0</v>
      </c>
      <c r="L31" s="56">
        <v>0</v>
      </c>
      <c r="M31" s="57">
        <f t="shared" si="6"/>
        <v>0</v>
      </c>
      <c r="N31" s="32">
        <f t="shared" si="13"/>
        <v>0.26308245693860444</v>
      </c>
      <c r="O31" s="32">
        <f t="shared" si="0"/>
        <v>0.33988914408093307</v>
      </c>
      <c r="P31" s="33">
        <f t="shared" si="1"/>
        <v>0.30278760876641836</v>
      </c>
      <c r="Q31" s="41"/>
      <c r="R31" s="58">
        <f t="shared" si="10"/>
        <v>56.825810698738557</v>
      </c>
      <c r="S31" s="58">
        <f t="shared" si="11"/>
        <v>73.416055121481534</v>
      </c>
      <c r="T31" s="58">
        <f t="shared" si="12"/>
        <v>65.40212349354637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9259.5211352648766</v>
      </c>
      <c r="F32" s="56">
        <v>12939.189611934284</v>
      </c>
      <c r="G32" s="57">
        <f t="shared" si="4"/>
        <v>22198.710747199162</v>
      </c>
      <c r="H32" s="56">
        <v>171</v>
      </c>
      <c r="I32" s="56">
        <v>183</v>
      </c>
      <c r="J32" s="57">
        <f t="shared" si="5"/>
        <v>354</v>
      </c>
      <c r="K32" s="56">
        <v>0</v>
      </c>
      <c r="L32" s="56">
        <v>0</v>
      </c>
      <c r="M32" s="57">
        <f t="shared" si="6"/>
        <v>0</v>
      </c>
      <c r="N32" s="32">
        <f t="shared" si="13"/>
        <v>0.25069095557897109</v>
      </c>
      <c r="O32" s="32">
        <f t="shared" si="0"/>
        <v>0.32734238038692276</v>
      </c>
      <c r="P32" s="33">
        <f t="shared" si="1"/>
        <v>0.29031584467460714</v>
      </c>
      <c r="Q32" s="41"/>
      <c r="R32" s="58">
        <f t="shared" si="10"/>
        <v>54.14924640505776</v>
      </c>
      <c r="S32" s="58">
        <f t="shared" si="11"/>
        <v>70.705954163575328</v>
      </c>
      <c r="T32" s="58">
        <f t="shared" si="12"/>
        <v>62.708222449715144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7047.2525612576055</v>
      </c>
      <c r="F33" s="56">
        <v>10310.910472259342</v>
      </c>
      <c r="G33" s="57">
        <f t="shared" si="4"/>
        <v>17358.163033516947</v>
      </c>
      <c r="H33" s="56">
        <v>174</v>
      </c>
      <c r="I33" s="56">
        <v>183</v>
      </c>
      <c r="J33" s="57">
        <f t="shared" si="5"/>
        <v>357</v>
      </c>
      <c r="K33" s="56">
        <v>0</v>
      </c>
      <c r="L33" s="56">
        <v>0</v>
      </c>
      <c r="M33" s="57">
        <f t="shared" si="6"/>
        <v>0</v>
      </c>
      <c r="N33" s="32">
        <f t="shared" si="13"/>
        <v>0.18750671991426154</v>
      </c>
      <c r="O33" s="32">
        <f t="shared" si="0"/>
        <v>0.26085080126136767</v>
      </c>
      <c r="P33" s="33">
        <f t="shared" si="1"/>
        <v>0.22510326581487897</v>
      </c>
      <c r="Q33" s="41"/>
      <c r="R33" s="58">
        <f t="shared" si="10"/>
        <v>40.501451501480489</v>
      </c>
      <c r="S33" s="58">
        <f t="shared" si="11"/>
        <v>56.34377307245542</v>
      </c>
      <c r="T33" s="58">
        <f t="shared" si="12"/>
        <v>48.622305416013859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3447.4018846391714</v>
      </c>
      <c r="F34" s="56">
        <v>4825.2556060375982</v>
      </c>
      <c r="G34" s="57">
        <f t="shared" si="4"/>
        <v>8272.6574906767692</v>
      </c>
      <c r="H34" s="56">
        <v>171</v>
      </c>
      <c r="I34" s="56">
        <v>185</v>
      </c>
      <c r="J34" s="57">
        <f t="shared" si="5"/>
        <v>356</v>
      </c>
      <c r="K34" s="56">
        <v>0</v>
      </c>
      <c r="L34" s="56">
        <v>0</v>
      </c>
      <c r="M34" s="57">
        <f t="shared" si="6"/>
        <v>0</v>
      </c>
      <c r="N34" s="32">
        <f t="shared" si="13"/>
        <v>9.3334467312085001E-2</v>
      </c>
      <c r="O34" s="32">
        <f t="shared" si="0"/>
        <v>0.12075214229323319</v>
      </c>
      <c r="P34" s="33">
        <f t="shared" si="1"/>
        <v>0.10758241638936705</v>
      </c>
      <c r="Q34" s="41"/>
      <c r="R34" s="58">
        <f t="shared" si="10"/>
        <v>20.160244939410358</v>
      </c>
      <c r="S34" s="58">
        <f t="shared" si="11"/>
        <v>26.082462735338368</v>
      </c>
      <c r="T34" s="58">
        <f t="shared" si="12"/>
        <v>23.237801940103285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1730.8903561739053</v>
      </c>
      <c r="F35" s="56">
        <v>2771.967519309922</v>
      </c>
      <c r="G35" s="57">
        <f t="shared" si="4"/>
        <v>4502.8578754838272</v>
      </c>
      <c r="H35" s="56">
        <v>167</v>
      </c>
      <c r="I35" s="56">
        <v>188</v>
      </c>
      <c r="J35" s="57">
        <f t="shared" si="5"/>
        <v>355</v>
      </c>
      <c r="K35" s="56">
        <v>0</v>
      </c>
      <c r="L35" s="56">
        <v>0</v>
      </c>
      <c r="M35" s="57">
        <f t="shared" si="6"/>
        <v>0</v>
      </c>
      <c r="N35" s="32">
        <f t="shared" si="13"/>
        <v>4.7984319033430506E-2</v>
      </c>
      <c r="O35" s="32">
        <f t="shared" si="0"/>
        <v>6.8261611488128496E-2</v>
      </c>
      <c r="P35" s="33">
        <f t="shared" si="1"/>
        <v>5.8722716164369158E-2</v>
      </c>
      <c r="Q35" s="41"/>
      <c r="R35" s="58">
        <f t="shared" si="10"/>
        <v>10.364612911220989</v>
      </c>
      <c r="S35" s="58">
        <f t="shared" si="11"/>
        <v>14.744508081435756</v>
      </c>
      <c r="T35" s="58">
        <f t="shared" si="12"/>
        <v>12.684106691503739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431.10369428650074</v>
      </c>
      <c r="F36" s="61">
        <v>630.99999999810473</v>
      </c>
      <c r="G36" s="62">
        <f t="shared" si="4"/>
        <v>1062.1036942846054</v>
      </c>
      <c r="H36" s="61">
        <v>167</v>
      </c>
      <c r="I36" s="61">
        <v>188</v>
      </c>
      <c r="J36" s="62">
        <f t="shared" si="5"/>
        <v>355</v>
      </c>
      <c r="K36" s="61">
        <v>0</v>
      </c>
      <c r="L36" s="61">
        <v>0</v>
      </c>
      <c r="M36" s="62">
        <f t="shared" si="6"/>
        <v>0</v>
      </c>
      <c r="N36" s="34">
        <f t="shared" si="13"/>
        <v>1.1951200218632201E-2</v>
      </c>
      <c r="O36" s="34">
        <f t="shared" si="0"/>
        <v>1.5538810086635754E-2</v>
      </c>
      <c r="P36" s="35">
        <f t="shared" si="1"/>
        <v>1.385111755718056E-2</v>
      </c>
      <c r="Q36" s="41"/>
      <c r="R36" s="58">
        <f t="shared" si="10"/>
        <v>2.5814592472245552</v>
      </c>
      <c r="S36" s="58">
        <f t="shared" si="11"/>
        <v>3.3563829787133228</v>
      </c>
      <c r="T36" s="58">
        <f t="shared" si="12"/>
        <v>2.991841392351001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15220.052210657448</v>
      </c>
      <c r="F37" s="56">
        <v>14301.898181577933</v>
      </c>
      <c r="G37" s="65">
        <f t="shared" si="4"/>
        <v>29521.950392235383</v>
      </c>
      <c r="H37" s="64">
        <v>106</v>
      </c>
      <c r="I37" s="64">
        <v>121</v>
      </c>
      <c r="J37" s="65">
        <f t="shared" si="5"/>
        <v>227</v>
      </c>
      <c r="K37" s="64">
        <v>130</v>
      </c>
      <c r="L37" s="64">
        <v>124</v>
      </c>
      <c r="M37" s="65">
        <f t="shared" si="6"/>
        <v>254</v>
      </c>
      <c r="N37" s="30">
        <f t="shared" si="13"/>
        <v>0.27604563643821545</v>
      </c>
      <c r="O37" s="30">
        <f t="shared" si="0"/>
        <v>0.25140448216808348</v>
      </c>
      <c r="P37" s="31">
        <f t="shared" si="1"/>
        <v>0.26353237156533765</v>
      </c>
      <c r="Q37" s="41"/>
      <c r="R37" s="58">
        <f t="shared" si="10"/>
        <v>64.491746655328171</v>
      </c>
      <c r="S37" s="58">
        <f t="shared" si="11"/>
        <v>58.375094618685445</v>
      </c>
      <c r="T37" s="58">
        <f t="shared" si="12"/>
        <v>61.376196241653602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14398.325334906132</v>
      </c>
      <c r="F38" s="56">
        <v>14001.288639468165</v>
      </c>
      <c r="G38" s="57">
        <f t="shared" si="4"/>
        <v>28399.613974374297</v>
      </c>
      <c r="H38" s="56">
        <v>116</v>
      </c>
      <c r="I38" s="56">
        <v>121</v>
      </c>
      <c r="J38" s="57">
        <f t="shared" si="5"/>
        <v>237</v>
      </c>
      <c r="K38" s="56">
        <v>130</v>
      </c>
      <c r="L38" s="56">
        <v>141</v>
      </c>
      <c r="M38" s="57">
        <f t="shared" si="6"/>
        <v>271</v>
      </c>
      <c r="N38" s="32">
        <f t="shared" si="13"/>
        <v>0.25129721681978029</v>
      </c>
      <c r="O38" s="32">
        <f t="shared" si="0"/>
        <v>0.22913865932620064</v>
      </c>
      <c r="P38" s="33">
        <f t="shared" si="1"/>
        <v>0.23986160451329644</v>
      </c>
      <c r="Q38" s="41"/>
      <c r="R38" s="58">
        <f t="shared" si="10"/>
        <v>58.529777784171273</v>
      </c>
      <c r="S38" s="58">
        <f t="shared" si="11"/>
        <v>53.440032975069329</v>
      </c>
      <c r="T38" s="58">
        <f t="shared" si="12"/>
        <v>55.904751918059638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13969.962855586844</v>
      </c>
      <c r="F39" s="56">
        <v>13779.44391862166</v>
      </c>
      <c r="G39" s="57">
        <f t="shared" si="4"/>
        <v>27749.406774208503</v>
      </c>
      <c r="H39" s="56">
        <v>116</v>
      </c>
      <c r="I39" s="56">
        <v>121</v>
      </c>
      <c r="J39" s="57">
        <f t="shared" si="5"/>
        <v>237</v>
      </c>
      <c r="K39" s="56">
        <v>129</v>
      </c>
      <c r="L39" s="56">
        <v>134</v>
      </c>
      <c r="M39" s="57">
        <f t="shared" si="6"/>
        <v>263</v>
      </c>
      <c r="N39" s="32">
        <f t="shared" si="13"/>
        <v>0.24488085218740085</v>
      </c>
      <c r="O39" s="32">
        <f t="shared" si="0"/>
        <v>0.23210220857400721</v>
      </c>
      <c r="P39" s="33">
        <f t="shared" si="1"/>
        <v>0.23836420057559529</v>
      </c>
      <c r="Q39" s="41"/>
      <c r="R39" s="58">
        <f t="shared" si="10"/>
        <v>57.020256553415692</v>
      </c>
      <c r="S39" s="58">
        <f t="shared" si="11"/>
        <v>54.037034974986902</v>
      </c>
      <c r="T39" s="58">
        <f t="shared" si="12"/>
        <v>55.498813548417004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13770.010338696218</v>
      </c>
      <c r="F40" s="56">
        <v>13567.656777234017</v>
      </c>
      <c r="G40" s="57">
        <f t="shared" si="4"/>
        <v>27337.667115930235</v>
      </c>
      <c r="H40" s="56">
        <v>116</v>
      </c>
      <c r="I40" s="56">
        <v>119</v>
      </c>
      <c r="J40" s="57">
        <f t="shared" si="5"/>
        <v>235</v>
      </c>
      <c r="K40" s="56">
        <v>121</v>
      </c>
      <c r="L40" s="56">
        <v>134</v>
      </c>
      <c r="M40" s="57">
        <f t="shared" si="6"/>
        <v>255</v>
      </c>
      <c r="N40" s="32">
        <f t="shared" si="13"/>
        <v>0.25007283050080303</v>
      </c>
      <c r="O40" s="32">
        <f t="shared" si="0"/>
        <v>0.23021000368593078</v>
      </c>
      <c r="P40" s="33">
        <f t="shared" si="1"/>
        <v>0.23980409750815995</v>
      </c>
      <c r="Q40" s="41"/>
      <c r="R40" s="58">
        <f t="shared" si="10"/>
        <v>58.101309445975602</v>
      </c>
      <c r="S40" s="58">
        <f t="shared" si="11"/>
        <v>53.627101886300458</v>
      </c>
      <c r="T40" s="58">
        <f t="shared" si="12"/>
        <v>55.791157379449459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13586.568377965385</v>
      </c>
      <c r="F41" s="56">
        <v>13432.882659504681</v>
      </c>
      <c r="G41" s="57">
        <f t="shared" si="4"/>
        <v>27019.451037470066</v>
      </c>
      <c r="H41" s="56">
        <v>116</v>
      </c>
      <c r="I41" s="56">
        <v>121</v>
      </c>
      <c r="J41" s="57">
        <f t="shared" si="5"/>
        <v>237</v>
      </c>
      <c r="K41" s="56">
        <v>111</v>
      </c>
      <c r="L41" s="56">
        <v>134</v>
      </c>
      <c r="M41" s="57">
        <f t="shared" si="6"/>
        <v>245</v>
      </c>
      <c r="N41" s="32">
        <f t="shared" si="13"/>
        <v>0.25837837323074292</v>
      </c>
      <c r="O41" s="32">
        <f t="shared" si="0"/>
        <v>0.22626469915618988</v>
      </c>
      <c r="P41" s="33">
        <f t="shared" si="1"/>
        <v>0.24134853363468331</v>
      </c>
      <c r="Q41" s="41"/>
      <c r="R41" s="58">
        <f t="shared" si="10"/>
        <v>59.852724132006102</v>
      </c>
      <c r="S41" s="58">
        <f t="shared" si="11"/>
        <v>52.677971213743845</v>
      </c>
      <c r="T41" s="58">
        <f t="shared" si="12"/>
        <v>56.0569523598964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10732.437175089115</v>
      </c>
      <c r="F42" s="56">
        <v>7562.7883870638379</v>
      </c>
      <c r="G42" s="57">
        <f t="shared" si="4"/>
        <v>18295.225562152955</v>
      </c>
      <c r="H42" s="56">
        <v>0</v>
      </c>
      <c r="I42" s="56">
        <v>0</v>
      </c>
      <c r="J42" s="57">
        <f t="shared" si="5"/>
        <v>0</v>
      </c>
      <c r="K42" s="56">
        <v>111</v>
      </c>
      <c r="L42" s="56">
        <v>134</v>
      </c>
      <c r="M42" s="57">
        <f t="shared" si="6"/>
        <v>245</v>
      </c>
      <c r="N42" s="32">
        <f t="shared" si="13"/>
        <v>0.3898734806411332</v>
      </c>
      <c r="O42" s="32">
        <f t="shared" si="0"/>
        <v>0.22757548107438125</v>
      </c>
      <c r="P42" s="33">
        <f t="shared" si="1"/>
        <v>0.30110641149033829</v>
      </c>
      <c r="Q42" s="41"/>
      <c r="R42" s="58">
        <f t="shared" si="10"/>
        <v>96.688623199001043</v>
      </c>
      <c r="S42" s="58">
        <f t="shared" si="11"/>
        <v>56.438719306446551</v>
      </c>
      <c r="T42" s="58">
        <f t="shared" si="12"/>
        <v>74.6743900496039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9557.9125362327613</v>
      </c>
      <c r="F43" s="56">
        <v>7015.7355172621574</v>
      </c>
      <c r="G43" s="57">
        <f t="shared" si="4"/>
        <v>16573.648053494919</v>
      </c>
      <c r="H43" s="56">
        <v>0</v>
      </c>
      <c r="I43" s="56">
        <v>0</v>
      </c>
      <c r="J43" s="57">
        <f t="shared" si="5"/>
        <v>0</v>
      </c>
      <c r="K43" s="56">
        <v>111</v>
      </c>
      <c r="L43" s="56">
        <v>134</v>
      </c>
      <c r="M43" s="57">
        <f t="shared" si="6"/>
        <v>245</v>
      </c>
      <c r="N43" s="32">
        <f t="shared" si="13"/>
        <v>0.3472069360735528</v>
      </c>
      <c r="O43" s="32">
        <f t="shared" si="0"/>
        <v>0.21111385162681023</v>
      </c>
      <c r="P43" s="33">
        <f t="shared" si="1"/>
        <v>0.27277235111084464</v>
      </c>
      <c r="Q43" s="41"/>
      <c r="R43" s="58">
        <f t="shared" si="10"/>
        <v>86.107320146241094</v>
      </c>
      <c r="S43" s="58">
        <f t="shared" si="11"/>
        <v>52.356235203448932</v>
      </c>
      <c r="T43" s="58">
        <f t="shared" si="12"/>
        <v>67.647543075489466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9164.9165947923775</v>
      </c>
      <c r="F44" s="56">
        <v>6826.491276051629</v>
      </c>
      <c r="G44" s="57">
        <f t="shared" si="4"/>
        <v>15991.407870844007</v>
      </c>
      <c r="H44" s="56">
        <v>0</v>
      </c>
      <c r="I44" s="56">
        <v>0</v>
      </c>
      <c r="J44" s="57">
        <f t="shared" si="5"/>
        <v>0</v>
      </c>
      <c r="K44" s="56">
        <v>111</v>
      </c>
      <c r="L44" s="56">
        <v>134</v>
      </c>
      <c r="M44" s="57">
        <f t="shared" si="6"/>
        <v>245</v>
      </c>
      <c r="N44" s="32">
        <f t="shared" si="13"/>
        <v>0.33293071036008348</v>
      </c>
      <c r="O44" s="32">
        <f t="shared" si="0"/>
        <v>0.20541921268812074</v>
      </c>
      <c r="P44" s="33">
        <f t="shared" si="1"/>
        <v>0.26318972795990792</v>
      </c>
      <c r="Q44" s="41"/>
      <c r="R44" s="58">
        <f t="shared" si="10"/>
        <v>82.566816169300694</v>
      </c>
      <c r="S44" s="58">
        <f t="shared" si="11"/>
        <v>50.943964746653947</v>
      </c>
      <c r="T44" s="58">
        <f t="shared" si="12"/>
        <v>65.271052534057176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8816.0459796185278</v>
      </c>
      <c r="F45" s="56">
        <v>6798.2082057978187</v>
      </c>
      <c r="G45" s="57">
        <f t="shared" si="4"/>
        <v>15614.254185416346</v>
      </c>
      <c r="H45" s="56">
        <v>0</v>
      </c>
      <c r="I45" s="56">
        <v>0</v>
      </c>
      <c r="J45" s="57">
        <f t="shared" si="5"/>
        <v>0</v>
      </c>
      <c r="K45" s="56">
        <v>109</v>
      </c>
      <c r="L45" s="56">
        <v>152</v>
      </c>
      <c r="M45" s="57">
        <f t="shared" si="6"/>
        <v>261</v>
      </c>
      <c r="N45" s="32">
        <f t="shared" si="13"/>
        <v>0.3261336926464386</v>
      </c>
      <c r="O45" s="32">
        <f t="shared" si="0"/>
        <v>0.18034295961899985</v>
      </c>
      <c r="P45" s="33">
        <f t="shared" si="1"/>
        <v>0.24122874467643596</v>
      </c>
      <c r="Q45" s="41"/>
      <c r="R45" s="58">
        <f t="shared" si="10"/>
        <v>80.881155776316774</v>
      </c>
      <c r="S45" s="58">
        <f t="shared" si="11"/>
        <v>44.725053985511963</v>
      </c>
      <c r="T45" s="58">
        <f t="shared" si="12"/>
        <v>59.82472867975612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8678.3075950821913</v>
      </c>
      <c r="F46" s="56">
        <v>6792.3369712493877</v>
      </c>
      <c r="G46" s="57">
        <f t="shared" si="4"/>
        <v>15470.644566331579</v>
      </c>
      <c r="H46" s="56">
        <v>0</v>
      </c>
      <c r="I46" s="56">
        <v>0</v>
      </c>
      <c r="J46" s="57">
        <f t="shared" si="5"/>
        <v>0</v>
      </c>
      <c r="K46" s="56">
        <v>107</v>
      </c>
      <c r="L46" s="56">
        <v>156</v>
      </c>
      <c r="M46" s="57">
        <f t="shared" si="6"/>
        <v>263</v>
      </c>
      <c r="N46" s="32">
        <f t="shared" si="13"/>
        <v>0.32703902604319385</v>
      </c>
      <c r="O46" s="32">
        <f t="shared" si="0"/>
        <v>0.17556702262327822</v>
      </c>
      <c r="P46" s="33">
        <f t="shared" si="1"/>
        <v>0.23719251450894729</v>
      </c>
      <c r="Q46" s="41"/>
      <c r="R46" s="58">
        <f t="shared" si="10"/>
        <v>81.105678458712063</v>
      </c>
      <c r="S46" s="58">
        <f t="shared" si="11"/>
        <v>43.540621610572998</v>
      </c>
      <c r="T46" s="58">
        <f t="shared" si="12"/>
        <v>58.823743598218933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8569.246465180704</v>
      </c>
      <c r="F47" s="56">
        <v>6799.1237067847105</v>
      </c>
      <c r="G47" s="57">
        <f t="shared" si="4"/>
        <v>15368.370171965415</v>
      </c>
      <c r="H47" s="56">
        <v>0</v>
      </c>
      <c r="I47" s="56">
        <v>0</v>
      </c>
      <c r="J47" s="57">
        <f t="shared" si="5"/>
        <v>0</v>
      </c>
      <c r="K47" s="56">
        <v>105</v>
      </c>
      <c r="L47" s="56">
        <v>155</v>
      </c>
      <c r="M47" s="57">
        <f t="shared" si="6"/>
        <v>260</v>
      </c>
      <c r="N47" s="32">
        <f t="shared" si="13"/>
        <v>0.32908012539096404</v>
      </c>
      <c r="O47" s="32">
        <f t="shared" si="0"/>
        <v>0.17687626708597062</v>
      </c>
      <c r="P47" s="33">
        <f t="shared" si="1"/>
        <v>0.23834320986298721</v>
      </c>
      <c r="Q47" s="41"/>
      <c r="R47" s="58">
        <f t="shared" si="10"/>
        <v>81.611871096959092</v>
      </c>
      <c r="S47" s="58">
        <f t="shared" si="11"/>
        <v>43.86531423732071</v>
      </c>
      <c r="T47" s="58">
        <f t="shared" si="12"/>
        <v>59.109116046020823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7788.2039911653719</v>
      </c>
      <c r="F48" s="56">
        <v>5906.0815295574666</v>
      </c>
      <c r="G48" s="57">
        <f t="shared" si="4"/>
        <v>13694.285520722839</v>
      </c>
      <c r="H48" s="56">
        <v>0</v>
      </c>
      <c r="I48" s="56">
        <v>0</v>
      </c>
      <c r="J48" s="57">
        <f t="shared" ref="J48:J58" si="14">+H48+I48</f>
        <v>0</v>
      </c>
      <c r="K48" s="56">
        <v>105</v>
      </c>
      <c r="L48" s="56">
        <v>155</v>
      </c>
      <c r="M48" s="57">
        <f t="shared" ref="M48:M58" si="15">+K48+L48</f>
        <v>260</v>
      </c>
      <c r="N48" s="32">
        <f t="shared" ref="N48" si="16">+E48/(H48*216+K48*248)</f>
        <v>0.29908617477593596</v>
      </c>
      <c r="O48" s="32">
        <f t="shared" ref="O48" si="17">+F48/(I48*216+L48*248)</f>
        <v>0.15364416049837323</v>
      </c>
      <c r="P48" s="33">
        <f t="shared" ref="P48" si="18">+G48/(J48*216+M48*248)</f>
        <v>0.21238035857200432</v>
      </c>
      <c r="Q48" s="41"/>
      <c r="R48" s="58">
        <f t="shared" ref="R48" si="19">+E48/(H48+K48)</f>
        <v>74.173371344432113</v>
      </c>
      <c r="S48" s="58">
        <f t="shared" ref="S48" si="20">+F48/(I48+L48)</f>
        <v>38.103751803596559</v>
      </c>
      <c r="T48" s="58">
        <f t="shared" ref="T48" si="21">+G48/(J48+M48)</f>
        <v>52.670328925857071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7381.873588594277</v>
      </c>
      <c r="F49" s="56">
        <v>5650.1520840729518</v>
      </c>
      <c r="G49" s="57">
        <f t="shared" si="4"/>
        <v>13032.025672667229</v>
      </c>
      <c r="H49" s="56">
        <v>0</v>
      </c>
      <c r="I49" s="56">
        <v>0</v>
      </c>
      <c r="J49" s="57">
        <f t="shared" si="14"/>
        <v>0</v>
      </c>
      <c r="K49" s="56">
        <v>105</v>
      </c>
      <c r="L49" s="56">
        <v>155</v>
      </c>
      <c r="M49" s="57">
        <f t="shared" si="15"/>
        <v>260</v>
      </c>
      <c r="N49" s="32">
        <f t="shared" si="13"/>
        <v>0.28348208865569419</v>
      </c>
      <c r="O49" s="32">
        <f t="shared" si="0"/>
        <v>0.14698626649513402</v>
      </c>
      <c r="P49" s="33">
        <f t="shared" si="1"/>
        <v>0.20210957929074486</v>
      </c>
      <c r="Q49" s="41"/>
      <c r="R49" s="58">
        <f t="shared" si="10"/>
        <v>70.303557986612162</v>
      </c>
      <c r="S49" s="58">
        <f t="shared" si="11"/>
        <v>36.452594090793234</v>
      </c>
      <c r="T49" s="58">
        <f t="shared" si="12"/>
        <v>50.123175664104728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7406.1151145775584</v>
      </c>
      <c r="F50" s="56">
        <v>5514.6612034403688</v>
      </c>
      <c r="G50" s="57">
        <f t="shared" si="4"/>
        <v>12920.776318017928</v>
      </c>
      <c r="H50" s="56">
        <v>0</v>
      </c>
      <c r="I50" s="56">
        <v>0</v>
      </c>
      <c r="J50" s="57">
        <f t="shared" si="14"/>
        <v>0</v>
      </c>
      <c r="K50" s="56">
        <v>102</v>
      </c>
      <c r="L50" s="56">
        <v>155</v>
      </c>
      <c r="M50" s="57">
        <f t="shared" si="15"/>
        <v>257</v>
      </c>
      <c r="N50" s="32">
        <f t="shared" si="13"/>
        <v>0.29277811174009954</v>
      </c>
      <c r="O50" s="32">
        <f t="shared" si="0"/>
        <v>0.1434615297461074</v>
      </c>
      <c r="P50" s="33">
        <f t="shared" si="1"/>
        <v>0.20272336384489029</v>
      </c>
      <c r="Q50" s="41"/>
      <c r="R50" s="58">
        <f t="shared" si="10"/>
        <v>72.608971711544697</v>
      </c>
      <c r="S50" s="58">
        <f t="shared" si="11"/>
        <v>35.57845937703464</v>
      </c>
      <c r="T50" s="58">
        <f t="shared" si="12"/>
        <v>50.275394233532793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6914.3420753321161</v>
      </c>
      <c r="F51" s="56">
        <v>5345.9921659176071</v>
      </c>
      <c r="G51" s="57">
        <f t="shared" si="4"/>
        <v>12260.334241249722</v>
      </c>
      <c r="H51" s="56">
        <v>0</v>
      </c>
      <c r="I51" s="56">
        <v>0</v>
      </c>
      <c r="J51" s="57">
        <f t="shared" si="14"/>
        <v>0</v>
      </c>
      <c r="K51" s="56">
        <v>95</v>
      </c>
      <c r="L51" s="56">
        <v>155</v>
      </c>
      <c r="M51" s="57">
        <f t="shared" si="15"/>
        <v>250</v>
      </c>
      <c r="N51" s="32">
        <f t="shared" si="13"/>
        <v>0.29347801677980118</v>
      </c>
      <c r="O51" s="32">
        <f t="shared" si="0"/>
        <v>0.13907367757329883</v>
      </c>
      <c r="P51" s="33">
        <f t="shared" si="1"/>
        <v>0.19774732647176971</v>
      </c>
      <c r="Q51" s="41"/>
      <c r="R51" s="58">
        <f t="shared" si="10"/>
        <v>72.782548161390693</v>
      </c>
      <c r="S51" s="58">
        <f t="shared" si="11"/>
        <v>34.490272038178112</v>
      </c>
      <c r="T51" s="58">
        <f t="shared" si="12"/>
        <v>49.041336964998891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6899.9454054193511</v>
      </c>
      <c r="F52" s="56">
        <v>5368.1494872859848</v>
      </c>
      <c r="G52" s="57">
        <f t="shared" si="4"/>
        <v>12268.094892705336</v>
      </c>
      <c r="H52" s="56">
        <v>0</v>
      </c>
      <c r="I52" s="56">
        <v>0</v>
      </c>
      <c r="J52" s="57">
        <f t="shared" si="14"/>
        <v>0</v>
      </c>
      <c r="K52" s="56">
        <v>87</v>
      </c>
      <c r="L52" s="56">
        <v>155</v>
      </c>
      <c r="M52" s="57">
        <f t="shared" si="15"/>
        <v>242</v>
      </c>
      <c r="N52" s="32">
        <f t="shared" si="13"/>
        <v>0.31979724719222058</v>
      </c>
      <c r="O52" s="32">
        <f t="shared" si="0"/>
        <v>0.13965009072023893</v>
      </c>
      <c r="P52" s="33">
        <f t="shared" si="1"/>
        <v>0.20441373788165382</v>
      </c>
      <c r="Q52" s="41"/>
      <c r="R52" s="58">
        <f t="shared" si="10"/>
        <v>79.309717303670709</v>
      </c>
      <c r="S52" s="58">
        <f t="shared" si="11"/>
        <v>34.633222498619254</v>
      </c>
      <c r="T52" s="58">
        <f t="shared" si="12"/>
        <v>50.694606994650151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6818.1020919793727</v>
      </c>
      <c r="F53" s="56">
        <v>5354.3233027252354</v>
      </c>
      <c r="G53" s="57">
        <f t="shared" si="4"/>
        <v>12172.425394704609</v>
      </c>
      <c r="H53" s="56">
        <v>0</v>
      </c>
      <c r="I53" s="56">
        <v>0</v>
      </c>
      <c r="J53" s="57">
        <f t="shared" si="14"/>
        <v>0</v>
      </c>
      <c r="K53" s="56">
        <v>87</v>
      </c>
      <c r="L53" s="56">
        <v>158</v>
      </c>
      <c r="M53" s="57">
        <f t="shared" si="15"/>
        <v>245</v>
      </c>
      <c r="N53" s="32">
        <f t="shared" si="13"/>
        <v>0.31600399017331166</v>
      </c>
      <c r="O53" s="32">
        <f t="shared" si="0"/>
        <v>0.13664565390785105</v>
      </c>
      <c r="P53" s="33">
        <f t="shared" si="1"/>
        <v>0.20033616515313707</v>
      </c>
      <c r="Q53" s="41"/>
      <c r="R53" s="58">
        <f t="shared" si="10"/>
        <v>78.368989562981298</v>
      </c>
      <c r="S53" s="58">
        <f t="shared" si="11"/>
        <v>33.88812216914706</v>
      </c>
      <c r="T53" s="58">
        <f t="shared" si="12"/>
        <v>49.683368957977997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6650.9113634203677</v>
      </c>
      <c r="F54" s="56">
        <v>5160.5158233497705</v>
      </c>
      <c r="G54" s="57">
        <f t="shared" si="4"/>
        <v>11811.427186770139</v>
      </c>
      <c r="H54" s="56">
        <v>0</v>
      </c>
      <c r="I54" s="56">
        <v>0</v>
      </c>
      <c r="J54" s="57">
        <f t="shared" si="14"/>
        <v>0</v>
      </c>
      <c r="K54" s="56">
        <v>95</v>
      </c>
      <c r="L54" s="56">
        <v>158</v>
      </c>
      <c r="M54" s="57">
        <f t="shared" si="15"/>
        <v>253</v>
      </c>
      <c r="N54" s="32">
        <f t="shared" si="13"/>
        <v>0.28229674717403935</v>
      </c>
      <c r="O54" s="32">
        <f t="shared" si="0"/>
        <v>0.13169956674534938</v>
      </c>
      <c r="P54" s="33">
        <f t="shared" si="1"/>
        <v>0.18824791512766384</v>
      </c>
      <c r="Q54" s="41"/>
      <c r="R54" s="58">
        <f t="shared" si="10"/>
        <v>70.009593299161764</v>
      </c>
      <c r="S54" s="58">
        <f t="shared" si="11"/>
        <v>32.661492552846646</v>
      </c>
      <c r="T54" s="58">
        <f t="shared" si="12"/>
        <v>46.685482951660632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5138.9037719623202</v>
      </c>
      <c r="F55" s="56">
        <v>3989.4535933273623</v>
      </c>
      <c r="G55" s="57">
        <f t="shared" si="4"/>
        <v>9128.357365289683</v>
      </c>
      <c r="H55" s="56">
        <v>0</v>
      </c>
      <c r="I55" s="56">
        <v>0</v>
      </c>
      <c r="J55" s="57">
        <f t="shared" si="14"/>
        <v>0</v>
      </c>
      <c r="K55" s="56">
        <v>98</v>
      </c>
      <c r="L55" s="56">
        <v>158</v>
      </c>
      <c r="M55" s="57">
        <f t="shared" si="15"/>
        <v>256</v>
      </c>
      <c r="N55" s="32">
        <f t="shared" si="13"/>
        <v>0.21144271609456552</v>
      </c>
      <c r="O55" s="32">
        <f t="shared" si="0"/>
        <v>0.10181333180194371</v>
      </c>
      <c r="P55" s="33">
        <f t="shared" si="1"/>
        <v>0.14378083047646301</v>
      </c>
      <c r="Q55" s="41"/>
      <c r="R55" s="58">
        <f t="shared" si="10"/>
        <v>52.437793591452248</v>
      </c>
      <c r="S55" s="58">
        <f t="shared" si="11"/>
        <v>25.249706286882041</v>
      </c>
      <c r="T55" s="58">
        <f t="shared" si="12"/>
        <v>35.657645958162824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5002.253293904675</v>
      </c>
      <c r="F56" s="56">
        <v>3825.8615776807901</v>
      </c>
      <c r="G56" s="57">
        <f t="shared" si="4"/>
        <v>8828.1148715854652</v>
      </c>
      <c r="H56" s="56">
        <v>0</v>
      </c>
      <c r="I56" s="56">
        <v>0</v>
      </c>
      <c r="J56" s="57">
        <f t="shared" si="14"/>
        <v>0</v>
      </c>
      <c r="K56" s="56">
        <v>95</v>
      </c>
      <c r="L56" s="56">
        <v>158</v>
      </c>
      <c r="M56" s="57">
        <f t="shared" si="15"/>
        <v>253</v>
      </c>
      <c r="N56" s="32">
        <f t="shared" si="13"/>
        <v>0.21231974931683681</v>
      </c>
      <c r="O56" s="32">
        <f t="shared" si="0"/>
        <v>9.7638362027378273E-2</v>
      </c>
      <c r="P56" s="33">
        <f t="shared" si="1"/>
        <v>0.14070054302539631</v>
      </c>
      <c r="Q56" s="41"/>
      <c r="R56" s="58">
        <f t="shared" si="10"/>
        <v>52.655297830575527</v>
      </c>
      <c r="S56" s="58">
        <f t="shared" si="11"/>
        <v>24.214313782789812</v>
      </c>
      <c r="T56" s="58">
        <f t="shared" si="12"/>
        <v>34.893734670298279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4059.513152624384</v>
      </c>
      <c r="F57" s="56">
        <v>3499.1124651124683</v>
      </c>
      <c r="G57" s="57">
        <f t="shared" si="4"/>
        <v>7558.6256177368523</v>
      </c>
      <c r="H57" s="56">
        <v>0</v>
      </c>
      <c r="I57" s="56">
        <v>0</v>
      </c>
      <c r="J57" s="57">
        <f t="shared" si="14"/>
        <v>0</v>
      </c>
      <c r="K57" s="56">
        <v>84</v>
      </c>
      <c r="L57" s="56">
        <v>158</v>
      </c>
      <c r="M57" s="57">
        <f t="shared" si="15"/>
        <v>242</v>
      </c>
      <c r="N57" s="32">
        <f t="shared" si="13"/>
        <v>0.19486910294855914</v>
      </c>
      <c r="O57" s="32">
        <f t="shared" si="0"/>
        <v>8.9299521874042165E-2</v>
      </c>
      <c r="P57" s="33">
        <f t="shared" si="1"/>
        <v>0.12594350869329599</v>
      </c>
      <c r="Q57" s="41"/>
      <c r="R57" s="58">
        <f t="shared" si="10"/>
        <v>48.327537531242669</v>
      </c>
      <c r="S57" s="58">
        <f t="shared" si="11"/>
        <v>22.146281424762456</v>
      </c>
      <c r="T57" s="58">
        <f t="shared" si="12"/>
        <v>31.233990155937406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3891.7335297801396</v>
      </c>
      <c r="F58" s="61">
        <v>3433.0000000009513</v>
      </c>
      <c r="G58" s="62">
        <f t="shared" si="4"/>
        <v>7324.7335297810914</v>
      </c>
      <c r="H58" s="56">
        <v>0</v>
      </c>
      <c r="I58" s="56">
        <v>0</v>
      </c>
      <c r="J58" s="57">
        <f t="shared" si="14"/>
        <v>0</v>
      </c>
      <c r="K58" s="56">
        <v>84</v>
      </c>
      <c r="L58" s="56">
        <v>158</v>
      </c>
      <c r="M58" s="57">
        <f t="shared" si="15"/>
        <v>242</v>
      </c>
      <c r="N58" s="34">
        <f t="shared" si="13"/>
        <v>0.1868151656000451</v>
      </c>
      <c r="O58" s="34">
        <f t="shared" si="0"/>
        <v>8.761229073093485E-2</v>
      </c>
      <c r="P58" s="35">
        <f t="shared" si="1"/>
        <v>0.12204634647062602</v>
      </c>
      <c r="Q58" s="41"/>
      <c r="R58" s="58">
        <f t="shared" si="10"/>
        <v>46.330161068811186</v>
      </c>
      <c r="S58" s="58">
        <f t="shared" si="11"/>
        <v>21.727848101271842</v>
      </c>
      <c r="T58" s="58">
        <f t="shared" si="12"/>
        <v>30.267493924715254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10825.058914379348</v>
      </c>
      <c r="F59" s="56">
        <v>8256.9174848625717</v>
      </c>
      <c r="G59" s="57">
        <f t="shared" si="4"/>
        <v>19081.976399241918</v>
      </c>
      <c r="H59" s="66">
        <v>121</v>
      </c>
      <c r="I59" s="64">
        <v>35</v>
      </c>
      <c r="J59" s="65">
        <f t="shared" si="5"/>
        <v>156</v>
      </c>
      <c r="K59" s="66">
        <v>76</v>
      </c>
      <c r="L59" s="64">
        <v>147</v>
      </c>
      <c r="M59" s="65">
        <f t="shared" si="6"/>
        <v>223</v>
      </c>
      <c r="N59" s="30">
        <f t="shared" si="13"/>
        <v>0.2406424265156355</v>
      </c>
      <c r="O59" s="30">
        <f t="shared" si="0"/>
        <v>0.18758900138273746</v>
      </c>
      <c r="P59" s="31">
        <f t="shared" si="1"/>
        <v>0.21440422920496535</v>
      </c>
      <c r="Q59" s="41"/>
      <c r="R59" s="58">
        <f t="shared" si="10"/>
        <v>54.949537636443388</v>
      </c>
      <c r="S59" s="58">
        <f t="shared" si="11"/>
        <v>45.367678488255891</v>
      </c>
      <c r="T59" s="58">
        <f t="shared" si="12"/>
        <v>50.348222689292662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10125.627073937078</v>
      </c>
      <c r="F60" s="56">
        <v>8203.4767116622024</v>
      </c>
      <c r="G60" s="57">
        <f t="shared" si="4"/>
        <v>18329.10378559928</v>
      </c>
      <c r="H60" s="55">
        <v>121</v>
      </c>
      <c r="I60" s="56">
        <v>35</v>
      </c>
      <c r="J60" s="57">
        <f t="shared" ref="J60:J84" si="22">+H60+I60</f>
        <v>156</v>
      </c>
      <c r="K60" s="55">
        <v>76</v>
      </c>
      <c r="L60" s="56">
        <v>149</v>
      </c>
      <c r="M60" s="57">
        <f t="shared" ref="M60:M84" si="23">+K60+L60</f>
        <v>225</v>
      </c>
      <c r="N60" s="32">
        <f t="shared" si="13"/>
        <v>0.22509396838736168</v>
      </c>
      <c r="O60" s="32">
        <f t="shared" si="0"/>
        <v>0.18429809291117458</v>
      </c>
      <c r="P60" s="33">
        <f t="shared" si="1"/>
        <v>0.20480360893893895</v>
      </c>
      <c r="Q60" s="41"/>
      <c r="R60" s="58">
        <f t="shared" si="10"/>
        <v>51.399122202726282</v>
      </c>
      <c r="S60" s="58">
        <f t="shared" si="11"/>
        <v>44.584112563381538</v>
      </c>
      <c r="T60" s="58">
        <f t="shared" si="12"/>
        <v>48.107883951704146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9586.0552788560308</v>
      </c>
      <c r="F61" s="56">
        <v>8068.8594943288808</v>
      </c>
      <c r="G61" s="57">
        <f t="shared" si="4"/>
        <v>17654.914773184912</v>
      </c>
      <c r="H61" s="55">
        <v>121</v>
      </c>
      <c r="I61" s="56">
        <v>35</v>
      </c>
      <c r="J61" s="57">
        <f t="shared" si="22"/>
        <v>156</v>
      </c>
      <c r="K61" s="55">
        <v>76</v>
      </c>
      <c r="L61" s="56">
        <v>149</v>
      </c>
      <c r="M61" s="57">
        <f t="shared" si="23"/>
        <v>225</v>
      </c>
      <c r="N61" s="32">
        <f t="shared" si="13"/>
        <v>0.21309921925253492</v>
      </c>
      <c r="O61" s="32">
        <f t="shared" si="0"/>
        <v>0.18127380244268693</v>
      </c>
      <c r="P61" s="33">
        <f t="shared" si="1"/>
        <v>0.1972704341332005</v>
      </c>
      <c r="Q61" s="41"/>
      <c r="R61" s="58">
        <f t="shared" si="10"/>
        <v>48.660179080487467</v>
      </c>
      <c r="S61" s="58">
        <f t="shared" si="11"/>
        <v>43.852497251787398</v>
      </c>
      <c r="T61" s="58">
        <f t="shared" si="12"/>
        <v>46.338358984737297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9140.0458461819508</v>
      </c>
      <c r="F62" s="56">
        <v>7814.250419478909</v>
      </c>
      <c r="G62" s="57">
        <f t="shared" si="4"/>
        <v>16954.296265660858</v>
      </c>
      <c r="H62" s="55">
        <v>121</v>
      </c>
      <c r="I62" s="56">
        <v>35</v>
      </c>
      <c r="J62" s="57">
        <f t="shared" si="22"/>
        <v>156</v>
      </c>
      <c r="K62" s="55">
        <v>76</v>
      </c>
      <c r="L62" s="56">
        <v>149</v>
      </c>
      <c r="M62" s="57">
        <f t="shared" si="23"/>
        <v>225</v>
      </c>
      <c r="N62" s="32">
        <f t="shared" si="13"/>
        <v>0.20318437324786481</v>
      </c>
      <c r="O62" s="32">
        <f t="shared" si="0"/>
        <v>0.17555379267341187</v>
      </c>
      <c r="P62" s="33">
        <f t="shared" si="1"/>
        <v>0.18944194450769708</v>
      </c>
      <c r="Q62" s="41"/>
      <c r="R62" s="58">
        <f t="shared" si="10"/>
        <v>46.396171808030203</v>
      </c>
      <c r="S62" s="58">
        <f t="shared" si="11"/>
        <v>42.46875227977668</v>
      </c>
      <c r="T62" s="58">
        <f t="shared" si="12"/>
        <v>44.499465264201724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8861.5199938913811</v>
      </c>
      <c r="F63" s="56">
        <v>7599.2067983037095</v>
      </c>
      <c r="G63" s="57">
        <f t="shared" si="4"/>
        <v>16460.726792195092</v>
      </c>
      <c r="H63" s="55">
        <v>121</v>
      </c>
      <c r="I63" s="56">
        <v>35</v>
      </c>
      <c r="J63" s="57">
        <f t="shared" si="22"/>
        <v>156</v>
      </c>
      <c r="K63" s="55">
        <v>76</v>
      </c>
      <c r="L63" s="56">
        <v>149</v>
      </c>
      <c r="M63" s="57">
        <f t="shared" si="23"/>
        <v>225</v>
      </c>
      <c r="N63" s="32">
        <f t="shared" si="13"/>
        <v>0.19699270838278901</v>
      </c>
      <c r="O63" s="32">
        <f t="shared" si="0"/>
        <v>0.17072265452695251</v>
      </c>
      <c r="P63" s="33">
        <f t="shared" si="1"/>
        <v>0.18392695530744493</v>
      </c>
      <c r="Q63" s="41"/>
      <c r="R63" s="58">
        <f t="shared" si="10"/>
        <v>44.982334994372493</v>
      </c>
      <c r="S63" s="58">
        <f t="shared" si="11"/>
        <v>41.300036947302772</v>
      </c>
      <c r="T63" s="58">
        <f t="shared" si="12"/>
        <v>43.204007328596042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8261.632873702094</v>
      </c>
      <c r="F64" s="56">
        <v>7465.9510117268292</v>
      </c>
      <c r="G64" s="57">
        <f t="shared" si="4"/>
        <v>15727.583885428923</v>
      </c>
      <c r="H64" s="55">
        <v>121</v>
      </c>
      <c r="I64" s="56">
        <v>65</v>
      </c>
      <c r="J64" s="57">
        <f t="shared" si="22"/>
        <v>186</v>
      </c>
      <c r="K64" s="55">
        <v>70</v>
      </c>
      <c r="L64" s="56">
        <v>119</v>
      </c>
      <c r="M64" s="57">
        <f t="shared" si="23"/>
        <v>189</v>
      </c>
      <c r="N64" s="3">
        <f t="shared" si="13"/>
        <v>0.18994006055044357</v>
      </c>
      <c r="O64" s="3">
        <f t="shared" si="0"/>
        <v>0.17142613454552785</v>
      </c>
      <c r="P64" s="4">
        <f t="shared" si="1"/>
        <v>0.18067714232870283</v>
      </c>
      <c r="Q64" s="41"/>
      <c r="R64" s="58">
        <f t="shared" si="10"/>
        <v>43.254622375403635</v>
      </c>
      <c r="S64" s="58">
        <f t="shared" si="11"/>
        <v>40.57582071590668</v>
      </c>
      <c r="T64" s="58">
        <f t="shared" si="12"/>
        <v>41.940223694477126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7254.6510659941805</v>
      </c>
      <c r="F65" s="56">
        <v>6797.0287299624533</v>
      </c>
      <c r="G65" s="57">
        <f t="shared" si="4"/>
        <v>14051.679795956634</v>
      </c>
      <c r="H65" s="55">
        <v>119</v>
      </c>
      <c r="I65" s="56">
        <v>65</v>
      </c>
      <c r="J65" s="57">
        <f t="shared" si="22"/>
        <v>184</v>
      </c>
      <c r="K65" s="55">
        <v>77</v>
      </c>
      <c r="L65" s="56">
        <v>117</v>
      </c>
      <c r="M65" s="57">
        <f t="shared" si="23"/>
        <v>194</v>
      </c>
      <c r="N65" s="3">
        <f t="shared" si="13"/>
        <v>0.16193417558022724</v>
      </c>
      <c r="O65" s="3">
        <f t="shared" si="0"/>
        <v>0.15786484415557536</v>
      </c>
      <c r="P65" s="4">
        <f t="shared" si="1"/>
        <v>0.15993989933478231</v>
      </c>
      <c r="Q65" s="41"/>
      <c r="R65" s="58">
        <f t="shared" si="10"/>
        <v>37.013525846909083</v>
      </c>
      <c r="S65" s="58">
        <f t="shared" si="11"/>
        <v>37.3463117030904</v>
      </c>
      <c r="T65" s="58">
        <f t="shared" si="12"/>
        <v>37.173756073959346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2885.9589870532086</v>
      </c>
      <c r="F66" s="56">
        <v>3503.6784035743462</v>
      </c>
      <c r="G66" s="57">
        <f t="shared" si="4"/>
        <v>6389.6373906275549</v>
      </c>
      <c r="H66" s="55">
        <v>58</v>
      </c>
      <c r="I66" s="56">
        <v>2</v>
      </c>
      <c r="J66" s="57">
        <f t="shared" si="22"/>
        <v>60</v>
      </c>
      <c r="K66" s="55">
        <v>31</v>
      </c>
      <c r="L66" s="56">
        <v>71</v>
      </c>
      <c r="M66" s="57">
        <f t="shared" si="23"/>
        <v>102</v>
      </c>
      <c r="N66" s="3">
        <f t="shared" si="13"/>
        <v>0.14275618258078793</v>
      </c>
      <c r="O66" s="3">
        <f t="shared" si="0"/>
        <v>0.19421720640656021</v>
      </c>
      <c r="P66" s="4">
        <f t="shared" si="1"/>
        <v>0.16702314383698125</v>
      </c>
      <c r="Q66" s="41"/>
      <c r="R66" s="58">
        <f t="shared" si="10"/>
        <v>32.426505472507962</v>
      </c>
      <c r="S66" s="58">
        <f t="shared" si="11"/>
        <v>47.995594569511596</v>
      </c>
      <c r="T66" s="58">
        <f t="shared" si="12"/>
        <v>39.442206114984906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2769.8195579953931</v>
      </c>
      <c r="F67" s="56">
        <v>3163.9221828329287</v>
      </c>
      <c r="G67" s="57">
        <f t="shared" si="4"/>
        <v>5933.7417408283218</v>
      </c>
      <c r="H67" s="55">
        <v>50</v>
      </c>
      <c r="I67" s="56">
        <v>2</v>
      </c>
      <c r="J67" s="57">
        <f t="shared" si="22"/>
        <v>52</v>
      </c>
      <c r="K67" s="55">
        <v>31</v>
      </c>
      <c r="L67" s="56">
        <v>71</v>
      </c>
      <c r="M67" s="57">
        <f t="shared" si="23"/>
        <v>102</v>
      </c>
      <c r="N67" s="3">
        <f t="shared" si="13"/>
        <v>0.14981715480286636</v>
      </c>
      <c r="O67" s="3">
        <f t="shared" si="0"/>
        <v>0.17538371301734637</v>
      </c>
      <c r="P67" s="4">
        <f t="shared" si="1"/>
        <v>0.16244365256319321</v>
      </c>
      <c r="Q67" s="41"/>
      <c r="R67" s="58">
        <f t="shared" si="10"/>
        <v>34.19530318512831</v>
      </c>
      <c r="S67" s="58">
        <f t="shared" si="11"/>
        <v>43.341399764834641</v>
      </c>
      <c r="T67" s="58">
        <f t="shared" si="12"/>
        <v>38.530790524859235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2664.1009527084129</v>
      </c>
      <c r="F68" s="56">
        <v>2851.6742923865777</v>
      </c>
      <c r="G68" s="57">
        <f t="shared" si="4"/>
        <v>5515.7752450949902</v>
      </c>
      <c r="H68" s="55">
        <v>32</v>
      </c>
      <c r="I68" s="56">
        <v>33</v>
      </c>
      <c r="J68" s="57">
        <f t="shared" si="22"/>
        <v>65</v>
      </c>
      <c r="K68" s="55">
        <v>30</v>
      </c>
      <c r="L68" s="56">
        <v>76</v>
      </c>
      <c r="M68" s="57">
        <f t="shared" si="23"/>
        <v>106</v>
      </c>
      <c r="N68" s="3">
        <f t="shared" si="13"/>
        <v>0.18562576314857951</v>
      </c>
      <c r="O68" s="3">
        <f t="shared" si="0"/>
        <v>0.10978111689199944</v>
      </c>
      <c r="P68" s="4">
        <f t="shared" si="1"/>
        <v>0.13677284380814794</v>
      </c>
      <c r="Q68" s="41"/>
      <c r="R68" s="58">
        <f t="shared" si="10"/>
        <v>42.969370204974403</v>
      </c>
      <c r="S68" s="58">
        <f t="shared" si="11"/>
        <v>26.162149471436493</v>
      </c>
      <c r="T68" s="58">
        <f t="shared" si="12"/>
        <v>32.255995585350817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1475.3552241803295</v>
      </c>
      <c r="F69" s="61">
        <v>2021.0000000060111</v>
      </c>
      <c r="G69" s="62">
        <f t="shared" si="4"/>
        <v>3496.3552241863408</v>
      </c>
      <c r="H69" s="67">
        <v>30</v>
      </c>
      <c r="I69" s="61">
        <v>33</v>
      </c>
      <c r="J69" s="62">
        <f t="shared" si="22"/>
        <v>63</v>
      </c>
      <c r="K69" s="67">
        <v>26</v>
      </c>
      <c r="L69" s="61">
        <v>76</v>
      </c>
      <c r="M69" s="62">
        <f t="shared" si="23"/>
        <v>102</v>
      </c>
      <c r="N69" s="6">
        <f t="shared" si="13"/>
        <v>0.11412091771196856</v>
      </c>
      <c r="O69" s="6">
        <f t="shared" si="0"/>
        <v>7.7802587003619153E-2</v>
      </c>
      <c r="P69" s="7">
        <f t="shared" si="1"/>
        <v>8.9871355752270732E-2</v>
      </c>
      <c r="Q69" s="41"/>
      <c r="R69" s="58">
        <f t="shared" si="10"/>
        <v>26.345629003220171</v>
      </c>
      <c r="S69" s="58">
        <f t="shared" si="11"/>
        <v>18.541284403724873</v>
      </c>
      <c r="T69" s="58">
        <f t="shared" si="12"/>
        <v>21.1900316617354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6968.9999999471647</v>
      </c>
      <c r="F70" s="56">
        <v>10454.452643756502</v>
      </c>
      <c r="G70" s="65">
        <f t="shared" si="4"/>
        <v>17423.452643703666</v>
      </c>
      <c r="H70" s="66">
        <v>398</v>
      </c>
      <c r="I70" s="64">
        <v>398</v>
      </c>
      <c r="J70" s="57">
        <f t="shared" si="22"/>
        <v>796</v>
      </c>
      <c r="K70" s="66">
        <v>0</v>
      </c>
      <c r="L70" s="64">
        <v>0</v>
      </c>
      <c r="M70" s="57">
        <f t="shared" si="23"/>
        <v>0</v>
      </c>
      <c r="N70" s="15">
        <f t="shared" si="13"/>
        <v>8.1065047458905234E-2</v>
      </c>
      <c r="O70" s="15">
        <f t="shared" si="0"/>
        <v>0.12160865256556512</v>
      </c>
      <c r="P70" s="16">
        <f t="shared" si="1"/>
        <v>0.10133685001223516</v>
      </c>
      <c r="Q70" s="41"/>
      <c r="R70" s="58">
        <f t="shared" si="10"/>
        <v>17.510050251123531</v>
      </c>
      <c r="S70" s="58">
        <f t="shared" si="11"/>
        <v>26.267468954162066</v>
      </c>
      <c r="T70" s="58">
        <f t="shared" si="12"/>
        <v>21.888759602642796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10840.651033782646</v>
      </c>
      <c r="F71" s="56">
        <v>15541.809948318642</v>
      </c>
      <c r="G71" s="57">
        <f t="shared" ref="G71:G84" si="24">+E71+F71</f>
        <v>26382.460982101285</v>
      </c>
      <c r="H71" s="55">
        <v>398</v>
      </c>
      <c r="I71" s="56">
        <v>402</v>
      </c>
      <c r="J71" s="57">
        <f t="shared" si="22"/>
        <v>800</v>
      </c>
      <c r="K71" s="55">
        <v>0</v>
      </c>
      <c r="L71" s="56">
        <v>0</v>
      </c>
      <c r="M71" s="57">
        <f t="shared" si="23"/>
        <v>0</v>
      </c>
      <c r="N71" s="3">
        <f t="shared" si="13"/>
        <v>0.12610100309164626</v>
      </c>
      <c r="O71" s="3">
        <f t="shared" si="0"/>
        <v>0.17898712396718539</v>
      </c>
      <c r="P71" s="4">
        <f t="shared" si="1"/>
        <v>0.15267627883160467</v>
      </c>
      <c r="Q71" s="41"/>
      <c r="R71" s="58">
        <f t="shared" ref="R71:R86" si="25">+E71/(H71+K71)</f>
        <v>27.237816667795592</v>
      </c>
      <c r="S71" s="58">
        <f t="shared" ref="S71:S86" si="26">+F71/(I71+L71)</f>
        <v>38.661218776912044</v>
      </c>
      <c r="T71" s="58">
        <f t="shared" ref="T71:T86" si="27">+G71/(J71+M71)</f>
        <v>32.978076227626609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19443.849943824978</v>
      </c>
      <c r="F72" s="56">
        <v>24696.793246088499</v>
      </c>
      <c r="G72" s="57">
        <f t="shared" si="24"/>
        <v>44140.643189913477</v>
      </c>
      <c r="H72" s="55">
        <v>400</v>
      </c>
      <c r="I72" s="56">
        <v>394</v>
      </c>
      <c r="J72" s="57">
        <f t="shared" si="22"/>
        <v>794</v>
      </c>
      <c r="K72" s="55">
        <v>0</v>
      </c>
      <c r="L72" s="56">
        <v>0</v>
      </c>
      <c r="M72" s="57">
        <f t="shared" si="23"/>
        <v>0</v>
      </c>
      <c r="N72" s="3">
        <f t="shared" si="13"/>
        <v>0.22504455953501132</v>
      </c>
      <c r="O72" s="3">
        <f t="shared" si="0"/>
        <v>0.29019544611403103</v>
      </c>
      <c r="P72" s="4">
        <f t="shared" si="1"/>
        <v>0.25737384078455006</v>
      </c>
      <c r="Q72" s="41"/>
      <c r="R72" s="58">
        <f t="shared" si="25"/>
        <v>48.609624859562444</v>
      </c>
      <c r="S72" s="58">
        <f t="shared" si="26"/>
        <v>62.682216360630704</v>
      </c>
      <c r="T72" s="58">
        <f t="shared" si="27"/>
        <v>55.592749609462814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22079.276910460303</v>
      </c>
      <c r="F73" s="56">
        <v>28138.540281876198</v>
      </c>
      <c r="G73" s="57">
        <f t="shared" si="24"/>
        <v>50217.817192336501</v>
      </c>
      <c r="H73" s="55">
        <v>398</v>
      </c>
      <c r="I73" s="56">
        <v>398</v>
      </c>
      <c r="J73" s="57">
        <f t="shared" si="22"/>
        <v>796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0.25683134317955869</v>
      </c>
      <c r="O73" s="3">
        <f t="shared" ref="O73" si="29">+F73/(I73*216+L73*248)</f>
        <v>0.32731412015955003</v>
      </c>
      <c r="P73" s="4">
        <f t="shared" ref="P73" si="30">+G73/(J73*216+M73*248)</f>
        <v>0.29207273166955439</v>
      </c>
      <c r="Q73" s="41"/>
      <c r="R73" s="58">
        <f t="shared" si="25"/>
        <v>55.475570126784682</v>
      </c>
      <c r="S73" s="58">
        <f t="shared" si="26"/>
        <v>70.699849954462806</v>
      </c>
      <c r="T73" s="58">
        <f t="shared" si="27"/>
        <v>63.087710040623747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23041.766781630839</v>
      </c>
      <c r="F74" s="56">
        <v>32654.910254508293</v>
      </c>
      <c r="G74" s="57">
        <f t="shared" si="24"/>
        <v>55696.677036139132</v>
      </c>
      <c r="H74" s="55">
        <v>398</v>
      </c>
      <c r="I74" s="56">
        <v>400</v>
      </c>
      <c r="J74" s="57">
        <f t="shared" si="22"/>
        <v>798</v>
      </c>
      <c r="K74" s="55">
        <v>0</v>
      </c>
      <c r="L74" s="56">
        <v>0</v>
      </c>
      <c r="M74" s="57">
        <f t="shared" si="23"/>
        <v>0</v>
      </c>
      <c r="N74" s="3">
        <f t="shared" si="13"/>
        <v>0.26802725178707004</v>
      </c>
      <c r="O74" s="3">
        <f t="shared" si="0"/>
        <v>0.37795035016792006</v>
      </c>
      <c r="P74" s="4">
        <f t="shared" si="1"/>
        <v>0.32312654922108008</v>
      </c>
      <c r="Q74" s="41"/>
      <c r="R74" s="58">
        <f t="shared" si="25"/>
        <v>57.893886386007132</v>
      </c>
      <c r="S74" s="58">
        <f t="shared" si="26"/>
        <v>81.637275636270729</v>
      </c>
      <c r="T74" s="58">
        <f t="shared" si="27"/>
        <v>69.795334631753292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24707.624378600987</v>
      </c>
      <c r="F75" s="56">
        <v>34387.412606312711</v>
      </c>
      <c r="G75" s="57">
        <f t="shared" si="24"/>
        <v>59095.036984913699</v>
      </c>
      <c r="H75" s="55">
        <v>394</v>
      </c>
      <c r="I75" s="56">
        <v>398</v>
      </c>
      <c r="J75" s="57">
        <f t="shared" si="22"/>
        <v>792</v>
      </c>
      <c r="K75" s="55">
        <v>0</v>
      </c>
      <c r="L75" s="56">
        <v>0</v>
      </c>
      <c r="M75" s="57">
        <f t="shared" si="23"/>
        <v>0</v>
      </c>
      <c r="N75" s="3">
        <f t="shared" si="13"/>
        <v>0.29032271548459515</v>
      </c>
      <c r="O75" s="3">
        <f t="shared" si="0"/>
        <v>0.40000247308664516</v>
      </c>
      <c r="P75" s="4">
        <f t="shared" si="1"/>
        <v>0.34543956337047382</v>
      </c>
      <c r="Q75" s="41"/>
      <c r="R75" s="58">
        <f t="shared" si="25"/>
        <v>62.709706544672557</v>
      </c>
      <c r="S75" s="58">
        <f t="shared" si="26"/>
        <v>86.400534186715362</v>
      </c>
      <c r="T75" s="58">
        <f t="shared" si="27"/>
        <v>74.614945688022345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31507.701930769985</v>
      </c>
      <c r="F76" s="56">
        <v>42722.34369684205</v>
      </c>
      <c r="G76" s="57">
        <f t="shared" si="24"/>
        <v>74230.045627612039</v>
      </c>
      <c r="H76" s="55">
        <v>392</v>
      </c>
      <c r="I76" s="56">
        <v>400</v>
      </c>
      <c r="J76" s="57">
        <f t="shared" si="22"/>
        <v>792</v>
      </c>
      <c r="K76" s="55">
        <v>0</v>
      </c>
      <c r="L76" s="56">
        <v>0</v>
      </c>
      <c r="M76" s="57">
        <f t="shared" si="23"/>
        <v>0</v>
      </c>
      <c r="N76" s="3">
        <f t="shared" si="13"/>
        <v>0.37211477148018218</v>
      </c>
      <c r="O76" s="3">
        <f t="shared" si="0"/>
        <v>0.4944715705653015</v>
      </c>
      <c r="P76" s="4">
        <f t="shared" si="1"/>
        <v>0.43391113465448489</v>
      </c>
      <c r="Q76" s="41"/>
      <c r="R76" s="58">
        <f t="shared" si="25"/>
        <v>80.376790639719346</v>
      </c>
      <c r="S76" s="58">
        <f t="shared" si="26"/>
        <v>106.80585924210513</v>
      </c>
      <c r="T76" s="58">
        <f t="shared" si="27"/>
        <v>93.724805085368729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36066.806643504569</v>
      </c>
      <c r="F77" s="56">
        <v>44210.353744198961</v>
      </c>
      <c r="G77" s="57">
        <f t="shared" si="24"/>
        <v>80277.160387703538</v>
      </c>
      <c r="H77" s="55">
        <v>396</v>
      </c>
      <c r="I77" s="56">
        <v>400</v>
      </c>
      <c r="J77" s="57">
        <f t="shared" si="22"/>
        <v>796</v>
      </c>
      <c r="K77" s="55">
        <v>0</v>
      </c>
      <c r="L77" s="56">
        <v>0</v>
      </c>
      <c r="M77" s="57">
        <f t="shared" si="23"/>
        <v>0</v>
      </c>
      <c r="N77" s="3">
        <f t="shared" si="13"/>
        <v>0.42165645626992809</v>
      </c>
      <c r="O77" s="3">
        <f t="shared" si="0"/>
        <v>0.51169390907637691</v>
      </c>
      <c r="P77" s="4">
        <f t="shared" si="1"/>
        <v>0.46690140742894765</v>
      </c>
      <c r="Q77" s="41"/>
      <c r="R77" s="58">
        <f t="shared" si="25"/>
        <v>91.077794554304475</v>
      </c>
      <c r="S77" s="58">
        <f t="shared" si="26"/>
        <v>110.5258843604974</v>
      </c>
      <c r="T77" s="58">
        <f t="shared" si="27"/>
        <v>100.85070400465268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28297.653374127116</v>
      </c>
      <c r="F78" s="56">
        <v>38368.420812826007</v>
      </c>
      <c r="G78" s="57">
        <f t="shared" si="24"/>
        <v>66666.074186953119</v>
      </c>
      <c r="H78" s="55">
        <v>400</v>
      </c>
      <c r="I78" s="56">
        <v>394</v>
      </c>
      <c r="J78" s="57">
        <f t="shared" si="22"/>
        <v>794</v>
      </c>
      <c r="K78" s="55">
        <v>0</v>
      </c>
      <c r="L78" s="56">
        <v>0</v>
      </c>
      <c r="M78" s="57">
        <f t="shared" si="23"/>
        <v>0</v>
      </c>
      <c r="N78" s="3">
        <f t="shared" si="13"/>
        <v>0.32751913627461937</v>
      </c>
      <c r="O78" s="3">
        <f t="shared" si="0"/>
        <v>0.45084156811461279</v>
      </c>
      <c r="P78" s="4">
        <f t="shared" si="1"/>
        <v>0.3887143984219209</v>
      </c>
      <c r="Q78" s="41"/>
      <c r="R78" s="58">
        <f t="shared" si="25"/>
        <v>70.744133435317792</v>
      </c>
      <c r="S78" s="58">
        <f t="shared" si="26"/>
        <v>97.381778712756358</v>
      </c>
      <c r="T78" s="58">
        <f t="shared" si="27"/>
        <v>83.962310059134907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26711.035710467808</v>
      </c>
      <c r="F79" s="56">
        <v>36766.378036680835</v>
      </c>
      <c r="G79" s="57">
        <f t="shared" si="24"/>
        <v>63477.413747148647</v>
      </c>
      <c r="H79" s="55">
        <v>400</v>
      </c>
      <c r="I79" s="56">
        <v>400</v>
      </c>
      <c r="J79" s="57">
        <f t="shared" si="22"/>
        <v>800</v>
      </c>
      <c r="K79" s="55">
        <v>0</v>
      </c>
      <c r="L79" s="56">
        <v>0</v>
      </c>
      <c r="M79" s="57">
        <f t="shared" si="23"/>
        <v>0</v>
      </c>
      <c r="N79" s="3">
        <f t="shared" si="13"/>
        <v>0.30915550590819224</v>
      </c>
      <c r="O79" s="3">
        <f t="shared" si="0"/>
        <v>0.42553678283195412</v>
      </c>
      <c r="P79" s="4">
        <f t="shared" si="1"/>
        <v>0.36734614437007318</v>
      </c>
      <c r="Q79" s="41"/>
      <c r="R79" s="58">
        <f t="shared" si="25"/>
        <v>66.777589276169522</v>
      </c>
      <c r="S79" s="58">
        <f t="shared" si="26"/>
        <v>91.915945091702085</v>
      </c>
      <c r="T79" s="58">
        <f t="shared" si="27"/>
        <v>79.34676718393581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21166.165659607486</v>
      </c>
      <c r="F80" s="56">
        <v>29696.337192110022</v>
      </c>
      <c r="G80" s="57">
        <f t="shared" si="24"/>
        <v>50862.502851717509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0.24497876920841999</v>
      </c>
      <c r="O80" s="3">
        <f t="shared" si="0"/>
        <v>0.34370760639016229</v>
      </c>
      <c r="P80" s="4">
        <f t="shared" si="1"/>
        <v>0.29434318779929114</v>
      </c>
      <c r="Q80" s="41"/>
      <c r="R80" s="58">
        <f t="shared" si="25"/>
        <v>52.915414149018716</v>
      </c>
      <c r="S80" s="58">
        <f t="shared" si="26"/>
        <v>74.240842980275062</v>
      </c>
      <c r="T80" s="58">
        <f t="shared" si="27"/>
        <v>63.578128564646889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18142.587074386091</v>
      </c>
      <c r="F81" s="56">
        <v>27271.931966751239</v>
      </c>
      <c r="G81" s="57">
        <f t="shared" si="24"/>
        <v>45414.519041137333</v>
      </c>
      <c r="H81" s="55">
        <v>402</v>
      </c>
      <c r="I81" s="56">
        <v>400</v>
      </c>
      <c r="J81" s="57">
        <f t="shared" si="22"/>
        <v>802</v>
      </c>
      <c r="K81" s="55">
        <v>0</v>
      </c>
      <c r="L81" s="56">
        <v>0</v>
      </c>
      <c r="M81" s="57">
        <f t="shared" si="23"/>
        <v>0</v>
      </c>
      <c r="N81" s="3">
        <f t="shared" si="13"/>
        <v>0.2089389519346104</v>
      </c>
      <c r="O81" s="3">
        <f t="shared" ref="O81:O86" si="31">+F81/(I81*216+L81*248)</f>
        <v>0.31564736072628746</v>
      </c>
      <c r="P81" s="4">
        <f t="shared" ref="P81:P86" si="32">+G81/(J81*216+M81*248)</f>
        <v>0.26216010345165636</v>
      </c>
      <c r="Q81" s="41"/>
      <c r="R81" s="58">
        <f t="shared" si="25"/>
        <v>45.130813617875845</v>
      </c>
      <c r="S81" s="58">
        <f t="shared" si="26"/>
        <v>68.179829916878091</v>
      </c>
      <c r="T81" s="58">
        <f t="shared" si="27"/>
        <v>56.626582345557772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16157.052802742854</v>
      </c>
      <c r="F82" s="56">
        <v>25549.322352216775</v>
      </c>
      <c r="G82" s="57">
        <f t="shared" si="24"/>
        <v>41706.375154959627</v>
      </c>
      <c r="H82" s="55">
        <v>398</v>
      </c>
      <c r="I82" s="56">
        <v>404</v>
      </c>
      <c r="J82" s="57">
        <f t="shared" si="22"/>
        <v>802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0.18794263915343912</v>
      </c>
      <c r="O82" s="3">
        <f t="shared" si="31"/>
        <v>0.29278193014549841</v>
      </c>
      <c r="P82" s="4">
        <f t="shared" si="32"/>
        <v>0.24075445157337921</v>
      </c>
      <c r="Q82" s="41"/>
      <c r="R82" s="58">
        <f t="shared" si="25"/>
        <v>40.595610057142849</v>
      </c>
      <c r="S82" s="58">
        <f t="shared" si="26"/>
        <v>63.240896911427662</v>
      </c>
      <c r="T82" s="58">
        <f t="shared" si="27"/>
        <v>52.002961539849906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12618.883362221808</v>
      </c>
      <c r="F83" s="56">
        <v>20118.494367774802</v>
      </c>
      <c r="G83" s="57">
        <f t="shared" si="24"/>
        <v>32737.37772999661</v>
      </c>
      <c r="H83" s="55">
        <v>400</v>
      </c>
      <c r="I83" s="56">
        <v>400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0.14605189076645611</v>
      </c>
      <c r="O83" s="3">
        <f t="shared" si="31"/>
        <v>0.23285294407146762</v>
      </c>
      <c r="P83" s="4">
        <f t="shared" si="32"/>
        <v>0.18945241741896185</v>
      </c>
      <c r="Q83" s="41"/>
      <c r="R83" s="58">
        <f t="shared" si="25"/>
        <v>31.547208405554521</v>
      </c>
      <c r="S83" s="58">
        <f t="shared" si="26"/>
        <v>50.296235919437002</v>
      </c>
      <c r="T83" s="58">
        <f t="shared" si="27"/>
        <v>40.921722162495762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6837.8706400766268</v>
      </c>
      <c r="F84" s="61">
        <v>8738.9999999478568</v>
      </c>
      <c r="G84" s="62">
        <f t="shared" si="24"/>
        <v>15576.870640024485</v>
      </c>
      <c r="H84" s="67">
        <v>400</v>
      </c>
      <c r="I84" s="61">
        <v>400</v>
      </c>
      <c r="J84" s="57">
        <f t="shared" si="22"/>
        <v>800</v>
      </c>
      <c r="K84" s="67">
        <v>0</v>
      </c>
      <c r="L84" s="61">
        <v>0</v>
      </c>
      <c r="M84" s="57">
        <f t="shared" si="23"/>
        <v>0</v>
      </c>
      <c r="N84" s="6">
        <f t="shared" si="33"/>
        <v>7.9142021297183188E-2</v>
      </c>
      <c r="O84" s="6">
        <f t="shared" si="31"/>
        <v>0.10114583333272982</v>
      </c>
      <c r="P84" s="7">
        <f t="shared" si="32"/>
        <v>9.0143927314956504E-2</v>
      </c>
      <c r="Q84" s="41"/>
      <c r="R84" s="58">
        <f t="shared" si="25"/>
        <v>17.094676600191566</v>
      </c>
      <c r="S84" s="58">
        <f t="shared" si="26"/>
        <v>21.84749999986964</v>
      </c>
      <c r="T84" s="58">
        <f t="shared" si="27"/>
        <v>19.471088300030605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3085.7407238370602</v>
      </c>
      <c r="F85" s="56">
        <v>6167.6863730366713</v>
      </c>
      <c r="G85" s="65">
        <f t="shared" ref="G85:G86" si="34">+E85+F85</f>
        <v>9253.427096873731</v>
      </c>
      <c r="H85" s="71">
        <v>116</v>
      </c>
      <c r="I85" s="64">
        <v>121</v>
      </c>
      <c r="J85" s="65">
        <f t="shared" ref="J85:J86" si="35">+H85+I85</f>
        <v>237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0.12315376452095547</v>
      </c>
      <c r="O85" s="3">
        <f t="shared" si="31"/>
        <v>0.23598432709812792</v>
      </c>
      <c r="P85" s="4">
        <f t="shared" si="32"/>
        <v>0.18075924161731777</v>
      </c>
      <c r="Q85" s="41"/>
      <c r="R85" s="58">
        <f t="shared" si="25"/>
        <v>26.601213136526379</v>
      </c>
      <c r="S85" s="58">
        <f t="shared" si="26"/>
        <v>50.972614653195627</v>
      </c>
      <c r="T85" s="58">
        <f t="shared" si="27"/>
        <v>39.043996189340639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2781.9443966359754</v>
      </c>
      <c r="F86" s="61">
        <v>5365.9999999996244</v>
      </c>
      <c r="G86" s="62">
        <f t="shared" si="34"/>
        <v>8147.9443966355993</v>
      </c>
      <c r="H86" s="72">
        <v>115</v>
      </c>
      <c r="I86" s="61">
        <v>121</v>
      </c>
      <c r="J86" s="62">
        <f t="shared" si="35"/>
        <v>236</v>
      </c>
      <c r="K86" s="72">
        <v>0</v>
      </c>
      <c r="L86" s="61">
        <v>0</v>
      </c>
      <c r="M86" s="62">
        <f t="shared" si="36"/>
        <v>0</v>
      </c>
      <c r="N86" s="6">
        <f t="shared" si="33"/>
        <v>0.11199454092737421</v>
      </c>
      <c r="O86" s="6">
        <f t="shared" si="31"/>
        <v>0.20531068258339549</v>
      </c>
      <c r="P86" s="7">
        <f t="shared" si="32"/>
        <v>0.15983883389508002</v>
      </c>
      <c r="Q86" s="41"/>
      <c r="R86" s="58">
        <f t="shared" si="25"/>
        <v>24.190820840312831</v>
      </c>
      <c r="S86" s="58">
        <f t="shared" si="26"/>
        <v>44.347107438013424</v>
      </c>
      <c r="T86" s="58">
        <f t="shared" si="27"/>
        <v>34.525188121337287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1856840.7323788744</v>
      </c>
    </row>
    <row r="91" spans="2:20" x14ac:dyDescent="0.25">
      <c r="C91" t="s">
        <v>112</v>
      </c>
      <c r="D91" s="78">
        <f>SUMPRODUCT(((((J5:J86)*216)+((M5:M86)*248))*((D5:D86))/1000))</f>
        <v>7522707.5133599984</v>
      </c>
    </row>
    <row r="92" spans="2:20" x14ac:dyDescent="0.25">
      <c r="C92" t="s">
        <v>111</v>
      </c>
      <c r="D92" s="39">
        <f>+D90/D91</f>
        <v>0.24683144055264766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53" zoomScale="75" zoomScaleNormal="75" workbookViewId="0">
      <selection activeCell="D94" sqref="D9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0.30340094913061799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849.99999999610236</v>
      </c>
      <c r="F5" s="56">
        <v>3481.2376934759068</v>
      </c>
      <c r="G5" s="57">
        <f>+E5+F5</f>
        <v>4331.2376934720087</v>
      </c>
      <c r="H5" s="56">
        <v>206</v>
      </c>
      <c r="I5" s="56">
        <v>192</v>
      </c>
      <c r="J5" s="57">
        <f>+H5+I5</f>
        <v>398</v>
      </c>
      <c r="K5" s="56">
        <v>0</v>
      </c>
      <c r="L5" s="56">
        <v>0</v>
      </c>
      <c r="M5" s="57">
        <f>+K5+L5</f>
        <v>0</v>
      </c>
      <c r="N5" s="32">
        <f>+E5/(H5*216+K5*248)</f>
        <v>1.9102840704694857E-2</v>
      </c>
      <c r="O5" s="32">
        <f t="shared" ref="O5:O80" si="0">+F5/(I5*216+L5*248)</f>
        <v>8.3941881111976924E-2</v>
      </c>
      <c r="P5" s="33">
        <f t="shared" ref="P5:P80" si="1">+G5/(J5*216+M5*248)</f>
        <v>5.0381975775544492E-2</v>
      </c>
      <c r="Q5" s="41"/>
      <c r="R5" s="58">
        <f>+E5/(H5+K5)</f>
        <v>4.1262135922140892</v>
      </c>
      <c r="S5" s="58">
        <f t="shared" ref="S5" si="2">+F5/(I5+L5)</f>
        <v>18.131446320187013</v>
      </c>
      <c r="T5" s="58">
        <f t="shared" ref="T5" si="3">+G5/(J5+M5)</f>
        <v>10.88250676751761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1304.4306342433269</v>
      </c>
      <c r="F6" s="56">
        <v>6380.5293998534053</v>
      </c>
      <c r="G6" s="57">
        <f t="shared" ref="G6:G70" si="4">+E6+F6</f>
        <v>7684.9600340967318</v>
      </c>
      <c r="H6" s="56">
        <v>208</v>
      </c>
      <c r="I6" s="56">
        <v>194</v>
      </c>
      <c r="J6" s="57">
        <f t="shared" ref="J6:J59" si="5">+H6+I6</f>
        <v>402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2.9033801510045559E-2</v>
      </c>
      <c r="O6" s="32">
        <f t="shared" ref="O6:O16" si="8">+F6/(I6*216+L6*248)</f>
        <v>0.15226540186744475</v>
      </c>
      <c r="P6" s="33">
        <f t="shared" ref="P6:P16" si="9">+G6/(J6*216+M6*248)</f>
        <v>8.8503777801924768E-2</v>
      </c>
      <c r="Q6" s="41"/>
      <c r="R6" s="58">
        <f t="shared" ref="R6:R70" si="10">+E6/(H6+K6)</f>
        <v>6.271301126169841</v>
      </c>
      <c r="S6" s="58">
        <f t="shared" ref="S6:S70" si="11">+F6/(I6+L6)</f>
        <v>32.889326803368071</v>
      </c>
      <c r="T6" s="58">
        <f t="shared" ref="T6:T70" si="12">+G6/(J6+M6)</f>
        <v>19.11681600521575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1592.3283668283184</v>
      </c>
      <c r="F7" s="56">
        <v>7964.2554774362243</v>
      </c>
      <c r="G7" s="57">
        <f t="shared" si="4"/>
        <v>9556.5838442645436</v>
      </c>
      <c r="H7" s="56">
        <v>210</v>
      </c>
      <c r="I7" s="56">
        <v>198</v>
      </c>
      <c r="J7" s="57">
        <f t="shared" si="5"/>
        <v>408</v>
      </c>
      <c r="K7" s="56">
        <v>0</v>
      </c>
      <c r="L7" s="56">
        <v>0</v>
      </c>
      <c r="M7" s="57">
        <f t="shared" si="6"/>
        <v>0</v>
      </c>
      <c r="N7" s="32">
        <f t="shared" si="7"/>
        <v>3.510424089127686E-2</v>
      </c>
      <c r="O7" s="32">
        <f t="shared" si="8"/>
        <v>0.1862199653347415</v>
      </c>
      <c r="P7" s="33">
        <f t="shared" si="9"/>
        <v>0.10843981304766412</v>
      </c>
      <c r="Q7" s="41"/>
      <c r="R7" s="58">
        <f t="shared" si="10"/>
        <v>7.5825160325158016</v>
      </c>
      <c r="S7" s="58">
        <f t="shared" si="11"/>
        <v>40.223512512304161</v>
      </c>
      <c r="T7" s="58">
        <f t="shared" si="12"/>
        <v>23.422999618295449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1889.1139249295422</v>
      </c>
      <c r="F8" s="56">
        <v>9042.1476359927401</v>
      </c>
      <c r="G8" s="57">
        <f t="shared" si="4"/>
        <v>10931.261560922283</v>
      </c>
      <c r="H8" s="56">
        <v>210</v>
      </c>
      <c r="I8" s="56">
        <v>192</v>
      </c>
      <c r="J8" s="57">
        <f t="shared" si="5"/>
        <v>402</v>
      </c>
      <c r="K8" s="56">
        <v>0</v>
      </c>
      <c r="L8" s="56">
        <v>0</v>
      </c>
      <c r="M8" s="57">
        <f t="shared" si="6"/>
        <v>0</v>
      </c>
      <c r="N8" s="32">
        <f t="shared" si="7"/>
        <v>4.1647132383808252E-2</v>
      </c>
      <c r="O8" s="32">
        <f t="shared" si="8"/>
        <v>0.21803018026602866</v>
      </c>
      <c r="P8" s="33">
        <f t="shared" si="9"/>
        <v>0.12588978211860008</v>
      </c>
      <c r="Q8" s="41"/>
      <c r="R8" s="58">
        <f t="shared" si="10"/>
        <v>8.9957805949025822</v>
      </c>
      <c r="S8" s="58">
        <f t="shared" si="11"/>
        <v>47.09451893746219</v>
      </c>
      <c r="T8" s="58">
        <f t="shared" si="12"/>
        <v>27.192192937617619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2465.6873873764685</v>
      </c>
      <c r="F9" s="56">
        <v>10985.793436085525</v>
      </c>
      <c r="G9" s="57">
        <f t="shared" si="4"/>
        <v>13451.480823461994</v>
      </c>
      <c r="H9" s="56">
        <v>210</v>
      </c>
      <c r="I9" s="56">
        <v>184</v>
      </c>
      <c r="J9" s="57">
        <f t="shared" si="5"/>
        <v>394</v>
      </c>
      <c r="K9" s="56">
        <v>0</v>
      </c>
      <c r="L9" s="56">
        <v>0</v>
      </c>
      <c r="M9" s="57">
        <f t="shared" si="6"/>
        <v>0</v>
      </c>
      <c r="N9" s="32">
        <f t="shared" si="7"/>
        <v>5.4358187552391281E-2</v>
      </c>
      <c r="O9" s="32">
        <f t="shared" si="8"/>
        <v>0.27641388476463175</v>
      </c>
      <c r="P9" s="33">
        <f t="shared" si="9"/>
        <v>0.15805932533678785</v>
      </c>
      <c r="Q9" s="41"/>
      <c r="R9" s="58">
        <f t="shared" si="10"/>
        <v>11.741368511316516</v>
      </c>
      <c r="S9" s="58">
        <f t="shared" si="11"/>
        <v>59.70539910916046</v>
      </c>
      <c r="T9" s="58">
        <f t="shared" si="12"/>
        <v>34.140814272746177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2765.0246887601315</v>
      </c>
      <c r="F10" s="56">
        <v>12435.849134448319</v>
      </c>
      <c r="G10" s="57">
        <f t="shared" si="4"/>
        <v>15200.873823208451</v>
      </c>
      <c r="H10" s="56">
        <v>210</v>
      </c>
      <c r="I10" s="56">
        <v>189</v>
      </c>
      <c r="J10" s="57">
        <f t="shared" si="5"/>
        <v>399</v>
      </c>
      <c r="K10" s="56">
        <v>0</v>
      </c>
      <c r="L10" s="56">
        <v>0</v>
      </c>
      <c r="M10" s="57">
        <f t="shared" si="6"/>
        <v>0</v>
      </c>
      <c r="N10" s="32">
        <f t="shared" si="7"/>
        <v>6.0957334408292138E-2</v>
      </c>
      <c r="O10" s="32">
        <f t="shared" si="8"/>
        <v>0.30462103503939642</v>
      </c>
      <c r="P10" s="33">
        <f t="shared" si="9"/>
        <v>0.17637698207565733</v>
      </c>
      <c r="Q10" s="41"/>
      <c r="R10" s="58">
        <f t="shared" si="10"/>
        <v>13.166784232191102</v>
      </c>
      <c r="S10" s="58">
        <f t="shared" si="11"/>
        <v>65.79814356850963</v>
      </c>
      <c r="T10" s="58">
        <f t="shared" si="12"/>
        <v>38.097428128341981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4118.2869024705742</v>
      </c>
      <c r="F11" s="56">
        <v>15037.722517931028</v>
      </c>
      <c r="G11" s="57">
        <f t="shared" si="4"/>
        <v>19156.009420401602</v>
      </c>
      <c r="H11" s="56">
        <v>211</v>
      </c>
      <c r="I11" s="56">
        <v>198</v>
      </c>
      <c r="J11" s="57">
        <f t="shared" si="5"/>
        <v>409</v>
      </c>
      <c r="K11" s="56">
        <v>0</v>
      </c>
      <c r="L11" s="56">
        <v>0</v>
      </c>
      <c r="M11" s="57">
        <f t="shared" si="6"/>
        <v>0</v>
      </c>
      <c r="N11" s="32">
        <f t="shared" si="7"/>
        <v>9.036086761608246E-2</v>
      </c>
      <c r="O11" s="32">
        <f t="shared" si="8"/>
        <v>0.35161154409677864</v>
      </c>
      <c r="P11" s="33">
        <f t="shared" si="9"/>
        <v>0.21683430023998915</v>
      </c>
      <c r="Q11" s="41"/>
      <c r="R11" s="58">
        <f t="shared" si="10"/>
        <v>19.517947405073812</v>
      </c>
      <c r="S11" s="58">
        <f t="shared" si="11"/>
        <v>75.948093524904181</v>
      </c>
      <c r="T11" s="58">
        <f t="shared" si="12"/>
        <v>46.836208851837661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4370.8932354214267</v>
      </c>
      <c r="F12" s="56">
        <v>15279.743323416487</v>
      </c>
      <c r="G12" s="57">
        <f t="shared" si="4"/>
        <v>19650.636558837912</v>
      </c>
      <c r="H12" s="56">
        <v>217</v>
      </c>
      <c r="I12" s="56">
        <v>200</v>
      </c>
      <c r="J12" s="57">
        <f t="shared" si="5"/>
        <v>417</v>
      </c>
      <c r="K12" s="56">
        <v>0</v>
      </c>
      <c r="L12" s="56">
        <v>0</v>
      </c>
      <c r="M12" s="57">
        <f t="shared" si="6"/>
        <v>0</v>
      </c>
      <c r="N12" s="32">
        <f t="shared" si="7"/>
        <v>9.3251690463846793E-2</v>
      </c>
      <c r="O12" s="32">
        <f t="shared" si="8"/>
        <v>0.35369776211612242</v>
      </c>
      <c r="P12" s="33">
        <f t="shared" si="9"/>
        <v>0.21816587351050173</v>
      </c>
      <c r="Q12" s="41"/>
      <c r="R12" s="58">
        <f t="shared" si="10"/>
        <v>20.142365140190908</v>
      </c>
      <c r="S12" s="58">
        <f t="shared" si="11"/>
        <v>76.398716617082442</v>
      </c>
      <c r="T12" s="58">
        <f t="shared" si="12"/>
        <v>47.123828678268374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4485.5143960002624</v>
      </c>
      <c r="F13" s="56">
        <v>15448.074306885961</v>
      </c>
      <c r="G13" s="57">
        <f t="shared" si="4"/>
        <v>19933.588702886223</v>
      </c>
      <c r="H13" s="56">
        <v>244</v>
      </c>
      <c r="I13" s="56">
        <v>198</v>
      </c>
      <c r="J13" s="57">
        <f t="shared" si="5"/>
        <v>442</v>
      </c>
      <c r="K13" s="56">
        <v>0</v>
      </c>
      <c r="L13" s="56">
        <v>0</v>
      </c>
      <c r="M13" s="57">
        <f t="shared" si="6"/>
        <v>0</v>
      </c>
      <c r="N13" s="32">
        <f t="shared" si="7"/>
        <v>8.5107665376446998E-2</v>
      </c>
      <c r="O13" s="32">
        <f t="shared" si="8"/>
        <v>0.36120637642363357</v>
      </c>
      <c r="P13" s="33">
        <f t="shared" si="9"/>
        <v>0.20878989340210977</v>
      </c>
      <c r="Q13" s="41"/>
      <c r="R13" s="58">
        <f t="shared" si="10"/>
        <v>18.383255721312551</v>
      </c>
      <c r="S13" s="58">
        <f t="shared" si="11"/>
        <v>78.020577307504851</v>
      </c>
      <c r="T13" s="58">
        <f t="shared" si="12"/>
        <v>45.098616974855709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5494.7678822110011</v>
      </c>
      <c r="F14" s="56">
        <v>17463.197656949687</v>
      </c>
      <c r="G14" s="57">
        <f t="shared" si="4"/>
        <v>22957.965539160687</v>
      </c>
      <c r="H14" s="56">
        <v>227</v>
      </c>
      <c r="I14" s="56">
        <v>202</v>
      </c>
      <c r="J14" s="57">
        <f t="shared" si="5"/>
        <v>429</v>
      </c>
      <c r="K14" s="56">
        <v>0</v>
      </c>
      <c r="L14" s="56">
        <v>0</v>
      </c>
      <c r="M14" s="57">
        <f t="shared" si="6"/>
        <v>0</v>
      </c>
      <c r="N14" s="32">
        <f t="shared" si="7"/>
        <v>0.11206493478159163</v>
      </c>
      <c r="O14" s="32">
        <f t="shared" si="8"/>
        <v>0.4002383034687772</v>
      </c>
      <c r="P14" s="33">
        <f t="shared" si="9"/>
        <v>0.2477549591984016</v>
      </c>
      <c r="Q14" s="41"/>
      <c r="R14" s="58">
        <f t="shared" si="10"/>
        <v>24.206025912823794</v>
      </c>
      <c r="S14" s="58">
        <f t="shared" si="11"/>
        <v>86.45147354925588</v>
      </c>
      <c r="T14" s="58">
        <f t="shared" si="12"/>
        <v>53.515071186854748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11211.037266852518</v>
      </c>
      <c r="F15" s="56">
        <v>25391.741548730341</v>
      </c>
      <c r="G15" s="57">
        <f t="shared" si="4"/>
        <v>36602.77881558286</v>
      </c>
      <c r="H15" s="56">
        <v>249</v>
      </c>
      <c r="I15" s="56">
        <v>230</v>
      </c>
      <c r="J15" s="57">
        <f t="shared" si="5"/>
        <v>479</v>
      </c>
      <c r="K15" s="56">
        <v>167</v>
      </c>
      <c r="L15" s="56">
        <v>158</v>
      </c>
      <c r="M15" s="57">
        <f t="shared" si="6"/>
        <v>325</v>
      </c>
      <c r="N15" s="32">
        <f t="shared" si="7"/>
        <v>0.11776299650055166</v>
      </c>
      <c r="O15" s="32">
        <f t="shared" si="8"/>
        <v>0.28573709881088338</v>
      </c>
      <c r="P15" s="33">
        <f t="shared" si="9"/>
        <v>0.19885897739689923</v>
      </c>
      <c r="Q15" s="41"/>
      <c r="R15" s="58">
        <f t="shared" si="10"/>
        <v>26.949608814549322</v>
      </c>
      <c r="S15" s="58">
        <f t="shared" si="11"/>
        <v>65.442632857552425</v>
      </c>
      <c r="T15" s="58">
        <f t="shared" si="12"/>
        <v>45.525844297988634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21005.360740883654</v>
      </c>
      <c r="F16" s="56">
        <v>52290.00164254949</v>
      </c>
      <c r="G16" s="57">
        <f t="shared" si="4"/>
        <v>73295.362383433152</v>
      </c>
      <c r="H16" s="56">
        <v>347</v>
      </c>
      <c r="I16" s="56">
        <v>330</v>
      </c>
      <c r="J16" s="57">
        <f t="shared" si="5"/>
        <v>677</v>
      </c>
      <c r="K16" s="56">
        <v>285</v>
      </c>
      <c r="L16" s="56">
        <v>266</v>
      </c>
      <c r="M16" s="57">
        <f t="shared" si="6"/>
        <v>551</v>
      </c>
      <c r="N16" s="32">
        <f t="shared" si="7"/>
        <v>0.14423588731105563</v>
      </c>
      <c r="O16" s="32">
        <f t="shared" si="8"/>
        <v>0.38098917027970891</v>
      </c>
      <c r="P16" s="33">
        <f t="shared" si="9"/>
        <v>0.259104080823788</v>
      </c>
      <c r="Q16" s="41"/>
      <c r="R16" s="58">
        <f t="shared" si="10"/>
        <v>33.236330286208315</v>
      </c>
      <c r="S16" s="58">
        <f t="shared" si="11"/>
        <v>87.734902084814578</v>
      </c>
      <c r="T16" s="58">
        <f t="shared" si="12"/>
        <v>59.686777185206147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23733.15111507351</v>
      </c>
      <c r="F17" s="56">
        <v>54067.360132268092</v>
      </c>
      <c r="G17" s="57">
        <f t="shared" si="4"/>
        <v>77800.511247341608</v>
      </c>
      <c r="H17" s="56">
        <v>353</v>
      </c>
      <c r="I17" s="56">
        <v>342</v>
      </c>
      <c r="J17" s="57">
        <f t="shared" si="5"/>
        <v>695</v>
      </c>
      <c r="K17" s="56">
        <v>286</v>
      </c>
      <c r="L17" s="56">
        <v>255</v>
      </c>
      <c r="M17" s="57">
        <f t="shared" si="6"/>
        <v>541</v>
      </c>
      <c r="N17" s="32">
        <f t="shared" ref="N17:N81" si="13">+E17/(H17*216+K17*248)</f>
        <v>0.16125693805425823</v>
      </c>
      <c r="O17" s="32">
        <f t="shared" si="0"/>
        <v>0.39432989185678929</v>
      </c>
      <c r="P17" s="33">
        <f t="shared" si="1"/>
        <v>0.27366793972078179</v>
      </c>
      <c r="Q17" s="41"/>
      <c r="R17" s="58">
        <f t="shared" si="10"/>
        <v>37.141081557235538</v>
      </c>
      <c r="S17" s="58">
        <f t="shared" si="11"/>
        <v>90.565092348857775</v>
      </c>
      <c r="T17" s="58">
        <f t="shared" si="12"/>
        <v>62.94539744930551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35457.064209162469</v>
      </c>
      <c r="F18" s="56">
        <v>59877.13029508225</v>
      </c>
      <c r="G18" s="57">
        <f t="shared" si="4"/>
        <v>95334.194504244719</v>
      </c>
      <c r="H18" s="56">
        <v>349</v>
      </c>
      <c r="I18" s="56">
        <v>346</v>
      </c>
      <c r="J18" s="57">
        <f t="shared" si="5"/>
        <v>695</v>
      </c>
      <c r="K18" s="56">
        <v>286</v>
      </c>
      <c r="L18" s="56">
        <v>260</v>
      </c>
      <c r="M18" s="57">
        <f t="shared" si="6"/>
        <v>546</v>
      </c>
      <c r="N18" s="32">
        <f t="shared" si="13"/>
        <v>0.24233872962684175</v>
      </c>
      <c r="O18" s="32">
        <f t="shared" si="0"/>
        <v>0.43010236104386168</v>
      </c>
      <c r="P18" s="33">
        <f t="shared" si="1"/>
        <v>0.33388737533357399</v>
      </c>
      <c r="Q18" s="41"/>
      <c r="R18" s="58">
        <f t="shared" si="10"/>
        <v>55.837896392381843</v>
      </c>
      <c r="S18" s="58">
        <f t="shared" si="11"/>
        <v>98.807145701455852</v>
      </c>
      <c r="T18" s="58">
        <f t="shared" si="12"/>
        <v>76.82046293653886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49692.837575888494</v>
      </c>
      <c r="F19" s="56">
        <v>66204.26974312104</v>
      </c>
      <c r="G19" s="57">
        <f t="shared" si="4"/>
        <v>115897.10731900953</v>
      </c>
      <c r="H19" s="56">
        <v>345</v>
      </c>
      <c r="I19" s="56">
        <v>348</v>
      </c>
      <c r="J19" s="57">
        <f t="shared" si="5"/>
        <v>693</v>
      </c>
      <c r="K19" s="56">
        <v>286</v>
      </c>
      <c r="L19" s="56">
        <v>252</v>
      </c>
      <c r="M19" s="57">
        <f t="shared" si="6"/>
        <v>538</v>
      </c>
      <c r="N19" s="32">
        <f t="shared" si="13"/>
        <v>0.34165363274770705</v>
      </c>
      <c r="O19" s="32">
        <f t="shared" si="0"/>
        <v>0.48091200127209033</v>
      </c>
      <c r="P19" s="33">
        <f t="shared" si="1"/>
        <v>0.40936840303134286</v>
      </c>
      <c r="Q19" s="41"/>
      <c r="R19" s="58">
        <f t="shared" si="10"/>
        <v>78.752515968127568</v>
      </c>
      <c r="S19" s="58">
        <f t="shared" si="11"/>
        <v>110.3404495718684</v>
      </c>
      <c r="T19" s="58">
        <f t="shared" si="12"/>
        <v>94.148746806668996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74688.328864716939</v>
      </c>
      <c r="F20" s="56">
        <v>89806.267644825275</v>
      </c>
      <c r="G20" s="57">
        <f t="shared" si="4"/>
        <v>164494.5965095422</v>
      </c>
      <c r="H20" s="56">
        <v>434</v>
      </c>
      <c r="I20" s="56">
        <v>442</v>
      </c>
      <c r="J20" s="57">
        <f t="shared" si="5"/>
        <v>876</v>
      </c>
      <c r="K20" s="56">
        <v>286</v>
      </c>
      <c r="L20" s="56">
        <v>250</v>
      </c>
      <c r="M20" s="57">
        <f t="shared" si="6"/>
        <v>536</v>
      </c>
      <c r="N20" s="32">
        <f t="shared" si="13"/>
        <v>0.45355815721383685</v>
      </c>
      <c r="O20" s="32">
        <f t="shared" si="0"/>
        <v>0.57029991137996139</v>
      </c>
      <c r="P20" s="33">
        <f t="shared" si="1"/>
        <v>0.51062443040858185</v>
      </c>
      <c r="Q20" s="41"/>
      <c r="R20" s="58">
        <f t="shared" si="10"/>
        <v>103.73379008988464</v>
      </c>
      <c r="S20" s="58">
        <f t="shared" si="11"/>
        <v>129.77784341737757</v>
      </c>
      <c r="T20" s="58">
        <f t="shared" si="12"/>
        <v>116.49758959599306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67822.786829353659</v>
      </c>
      <c r="F21" s="56">
        <v>88999.317732925469</v>
      </c>
      <c r="G21" s="57">
        <f t="shared" si="4"/>
        <v>156822.10456227913</v>
      </c>
      <c r="H21" s="56">
        <v>437</v>
      </c>
      <c r="I21" s="56">
        <v>440</v>
      </c>
      <c r="J21" s="57">
        <f t="shared" si="5"/>
        <v>877</v>
      </c>
      <c r="K21" s="56">
        <v>287</v>
      </c>
      <c r="L21" s="56">
        <v>250</v>
      </c>
      <c r="M21" s="57">
        <f t="shared" si="6"/>
        <v>537</v>
      </c>
      <c r="N21" s="32">
        <f t="shared" si="13"/>
        <v>0.40963704839916926</v>
      </c>
      <c r="O21" s="32">
        <f t="shared" si="0"/>
        <v>0.56673024537013161</v>
      </c>
      <c r="P21" s="33">
        <f t="shared" si="1"/>
        <v>0.48610730224383503</v>
      </c>
      <c r="Q21" s="41"/>
      <c r="R21" s="58">
        <f t="shared" si="10"/>
        <v>93.67788236098572</v>
      </c>
      <c r="S21" s="58">
        <f t="shared" si="11"/>
        <v>128.98451845351516</v>
      </c>
      <c r="T21" s="58">
        <f t="shared" si="12"/>
        <v>110.90672175550151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66633.964085417509</v>
      </c>
      <c r="F22" s="56">
        <v>82770.518423762463</v>
      </c>
      <c r="G22" s="57">
        <f t="shared" si="4"/>
        <v>149404.48250917997</v>
      </c>
      <c r="H22" s="56">
        <v>432</v>
      </c>
      <c r="I22" s="56">
        <v>449</v>
      </c>
      <c r="J22" s="57">
        <f t="shared" si="5"/>
        <v>881</v>
      </c>
      <c r="K22" s="56">
        <v>288</v>
      </c>
      <c r="L22" s="56">
        <v>251</v>
      </c>
      <c r="M22" s="57">
        <f t="shared" si="6"/>
        <v>539</v>
      </c>
      <c r="N22" s="32">
        <f t="shared" si="13"/>
        <v>0.4044893896016506</v>
      </c>
      <c r="O22" s="32">
        <f t="shared" si="0"/>
        <v>0.51981083214280088</v>
      </c>
      <c r="P22" s="33">
        <f t="shared" si="1"/>
        <v>0.46117049371907093</v>
      </c>
      <c r="Q22" s="41"/>
      <c r="R22" s="58">
        <f t="shared" si="10"/>
        <v>92.547172340857657</v>
      </c>
      <c r="S22" s="58">
        <f t="shared" si="11"/>
        <v>118.24359774823209</v>
      </c>
      <c r="T22" s="58">
        <f t="shared" si="12"/>
        <v>105.21442430223942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67696.158684082242</v>
      </c>
      <c r="F23" s="56">
        <v>62119.139363721544</v>
      </c>
      <c r="G23" s="57">
        <f t="shared" si="4"/>
        <v>129815.29804780378</v>
      </c>
      <c r="H23" s="56">
        <v>434</v>
      </c>
      <c r="I23" s="56">
        <v>447</v>
      </c>
      <c r="J23" s="57">
        <f t="shared" si="5"/>
        <v>881</v>
      </c>
      <c r="K23" s="56">
        <v>286</v>
      </c>
      <c r="L23" s="56">
        <v>252</v>
      </c>
      <c r="M23" s="57">
        <f t="shared" si="6"/>
        <v>538</v>
      </c>
      <c r="N23" s="32">
        <f t="shared" si="13"/>
        <v>0.41109696052809369</v>
      </c>
      <c r="O23" s="32">
        <f t="shared" si="0"/>
        <v>0.39056850361979745</v>
      </c>
      <c r="P23" s="33">
        <f t="shared" si="1"/>
        <v>0.40101105290931599</v>
      </c>
      <c r="Q23" s="41"/>
      <c r="R23" s="58">
        <f t="shared" si="10"/>
        <v>94.022442616780893</v>
      </c>
      <c r="S23" s="58">
        <f t="shared" si="11"/>
        <v>88.868582780717517</v>
      </c>
      <c r="T23" s="58">
        <f t="shared" si="12"/>
        <v>91.483649082314145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65536.389724479988</v>
      </c>
      <c r="F24" s="56">
        <v>55577.57825811956</v>
      </c>
      <c r="G24" s="57">
        <f t="shared" si="4"/>
        <v>121113.96798259954</v>
      </c>
      <c r="H24" s="56">
        <v>426</v>
      </c>
      <c r="I24" s="56">
        <v>434</v>
      </c>
      <c r="J24" s="57">
        <f t="shared" si="5"/>
        <v>860</v>
      </c>
      <c r="K24" s="56">
        <v>285</v>
      </c>
      <c r="L24" s="56">
        <v>253</v>
      </c>
      <c r="M24" s="57">
        <f t="shared" si="6"/>
        <v>538</v>
      </c>
      <c r="N24" s="32">
        <f t="shared" si="13"/>
        <v>0.40281500297782358</v>
      </c>
      <c r="O24" s="32">
        <f t="shared" si="0"/>
        <v>0.35515552795178901</v>
      </c>
      <c r="P24" s="33">
        <f t="shared" si="1"/>
        <v>0.37944874424344432</v>
      </c>
      <c r="Q24" s="41"/>
      <c r="R24" s="58">
        <f t="shared" si="10"/>
        <v>92.174950386047797</v>
      </c>
      <c r="S24" s="58">
        <f t="shared" si="11"/>
        <v>80.898949429577229</v>
      </c>
      <c r="T24" s="58">
        <f t="shared" si="12"/>
        <v>86.63373961559337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62387.387755882904</v>
      </c>
      <c r="F25" s="56">
        <v>53921.836428398099</v>
      </c>
      <c r="G25" s="57">
        <f t="shared" si="4"/>
        <v>116309.224184281</v>
      </c>
      <c r="H25" s="56">
        <v>426</v>
      </c>
      <c r="I25" s="56">
        <v>440</v>
      </c>
      <c r="J25" s="57">
        <f t="shared" si="5"/>
        <v>866</v>
      </c>
      <c r="K25" s="56">
        <v>281</v>
      </c>
      <c r="L25" s="56">
        <v>253</v>
      </c>
      <c r="M25" s="57">
        <f t="shared" si="6"/>
        <v>534</v>
      </c>
      <c r="N25" s="32">
        <f t="shared" si="13"/>
        <v>0.38581227276927538</v>
      </c>
      <c r="O25" s="32">
        <f t="shared" si="0"/>
        <v>0.34174464095471085</v>
      </c>
      <c r="P25" s="33">
        <f t="shared" si="1"/>
        <v>0.36404880366173692</v>
      </c>
      <c r="Q25" s="41"/>
      <c r="R25" s="58">
        <f t="shared" si="10"/>
        <v>88.242415496298307</v>
      </c>
      <c r="S25" s="58">
        <f t="shared" si="11"/>
        <v>77.809287775466231</v>
      </c>
      <c r="T25" s="58">
        <f t="shared" si="12"/>
        <v>83.078017274486427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60418.670954663954</v>
      </c>
      <c r="F26" s="56">
        <v>50689.99205968115</v>
      </c>
      <c r="G26" s="57">
        <f t="shared" si="4"/>
        <v>111108.6630143451</v>
      </c>
      <c r="H26" s="56">
        <v>416</v>
      </c>
      <c r="I26" s="56">
        <v>448</v>
      </c>
      <c r="J26" s="57">
        <f t="shared" si="5"/>
        <v>864</v>
      </c>
      <c r="K26" s="56">
        <v>291</v>
      </c>
      <c r="L26" s="56">
        <v>253</v>
      </c>
      <c r="M26" s="57">
        <f t="shared" si="6"/>
        <v>544</v>
      </c>
      <c r="N26" s="32">
        <f t="shared" si="13"/>
        <v>0.37289951460687276</v>
      </c>
      <c r="O26" s="32">
        <f t="shared" si="0"/>
        <v>0.31778168451076499</v>
      </c>
      <c r="P26" s="33">
        <f t="shared" si="1"/>
        <v>0.34555590358263183</v>
      </c>
      <c r="Q26" s="41"/>
      <c r="R26" s="58">
        <f t="shared" si="10"/>
        <v>85.457808988209266</v>
      </c>
      <c r="S26" s="58">
        <f t="shared" si="11"/>
        <v>72.310972981000219</v>
      </c>
      <c r="T26" s="58">
        <f t="shared" si="12"/>
        <v>78.912402709051918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56235.688402047941</v>
      </c>
      <c r="F27" s="56">
        <v>44474.015291135373</v>
      </c>
      <c r="G27" s="57">
        <f t="shared" si="4"/>
        <v>100709.70369318331</v>
      </c>
      <c r="H27" s="56">
        <v>398</v>
      </c>
      <c r="I27" s="56">
        <v>448</v>
      </c>
      <c r="J27" s="57">
        <f t="shared" si="5"/>
        <v>846</v>
      </c>
      <c r="K27" s="56">
        <v>315</v>
      </c>
      <c r="L27" s="56">
        <v>244</v>
      </c>
      <c r="M27" s="57">
        <f t="shared" si="6"/>
        <v>559</v>
      </c>
      <c r="N27" s="32">
        <f t="shared" si="13"/>
        <v>0.34271664230198395</v>
      </c>
      <c r="O27" s="32">
        <f t="shared" si="0"/>
        <v>0.28276968013183729</v>
      </c>
      <c r="P27" s="33">
        <f t="shared" si="1"/>
        <v>0.31337813252465496</v>
      </c>
      <c r="Q27" s="41"/>
      <c r="R27" s="58">
        <f t="shared" si="10"/>
        <v>78.871933242703989</v>
      </c>
      <c r="S27" s="58">
        <f t="shared" si="11"/>
        <v>64.26880822418407</v>
      </c>
      <c r="T27" s="58">
        <f t="shared" si="12"/>
        <v>71.679504407959655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15677.752093809951</v>
      </c>
      <c r="F28" s="56">
        <v>21067.937172422851</v>
      </c>
      <c r="G28" s="57">
        <f t="shared" si="4"/>
        <v>36745.689266232803</v>
      </c>
      <c r="H28" s="56">
        <v>244</v>
      </c>
      <c r="I28" s="56">
        <v>228</v>
      </c>
      <c r="J28" s="57">
        <f t="shared" si="5"/>
        <v>472</v>
      </c>
      <c r="K28" s="56">
        <v>0</v>
      </c>
      <c r="L28" s="56">
        <v>0</v>
      </c>
      <c r="M28" s="57">
        <f t="shared" si="6"/>
        <v>0</v>
      </c>
      <c r="N28" s="32">
        <f t="shared" si="13"/>
        <v>0.29746797385037099</v>
      </c>
      <c r="O28" s="32">
        <f t="shared" si="0"/>
        <v>0.42779274635361542</v>
      </c>
      <c r="P28" s="33">
        <f t="shared" si="1"/>
        <v>0.36042146565278566</v>
      </c>
      <c r="Q28" s="41"/>
      <c r="R28" s="58">
        <f t="shared" si="10"/>
        <v>64.253082351680135</v>
      </c>
      <c r="S28" s="58">
        <f t="shared" si="11"/>
        <v>92.403233212380925</v>
      </c>
      <c r="T28" s="58">
        <f t="shared" si="12"/>
        <v>77.851036581001708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14131.9037532562</v>
      </c>
      <c r="F29" s="56">
        <v>21203.050008032806</v>
      </c>
      <c r="G29" s="57">
        <f t="shared" si="4"/>
        <v>35334.953761289005</v>
      </c>
      <c r="H29" s="56">
        <v>235</v>
      </c>
      <c r="I29" s="56">
        <v>220</v>
      </c>
      <c r="J29" s="57">
        <f t="shared" si="5"/>
        <v>455</v>
      </c>
      <c r="K29" s="56">
        <v>0</v>
      </c>
      <c r="L29" s="56">
        <v>0</v>
      </c>
      <c r="M29" s="57">
        <f t="shared" si="6"/>
        <v>0</v>
      </c>
      <c r="N29" s="32">
        <f t="shared" si="13"/>
        <v>0.27840629931552796</v>
      </c>
      <c r="O29" s="32">
        <f t="shared" si="0"/>
        <v>0.44619212979867018</v>
      </c>
      <c r="P29" s="33">
        <f t="shared" si="1"/>
        <v>0.35953351405462969</v>
      </c>
      <c r="Q29" s="41"/>
      <c r="R29" s="58">
        <f t="shared" si="10"/>
        <v>60.13576065215404</v>
      </c>
      <c r="S29" s="58">
        <f t="shared" si="11"/>
        <v>96.377500036512757</v>
      </c>
      <c r="T29" s="58">
        <f t="shared" si="12"/>
        <v>77.659239035800013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13487.458284292607</v>
      </c>
      <c r="F30" s="56">
        <v>20846.255522605737</v>
      </c>
      <c r="G30" s="57">
        <f t="shared" si="4"/>
        <v>34333.713806898348</v>
      </c>
      <c r="H30" s="56">
        <v>235</v>
      </c>
      <c r="I30" s="56">
        <v>245</v>
      </c>
      <c r="J30" s="57">
        <f t="shared" si="5"/>
        <v>480</v>
      </c>
      <c r="K30" s="56">
        <v>0</v>
      </c>
      <c r="L30" s="56">
        <v>0</v>
      </c>
      <c r="M30" s="57">
        <f t="shared" si="6"/>
        <v>0</v>
      </c>
      <c r="N30" s="32">
        <f t="shared" si="13"/>
        <v>0.2657103680908709</v>
      </c>
      <c r="O30" s="32">
        <f t="shared" si="0"/>
        <v>0.39392017238484006</v>
      </c>
      <c r="P30" s="33">
        <f t="shared" si="1"/>
        <v>0.33115078903258438</v>
      </c>
      <c r="Q30" s="41"/>
      <c r="R30" s="58">
        <f t="shared" si="10"/>
        <v>57.393439507628116</v>
      </c>
      <c r="S30" s="58">
        <f t="shared" si="11"/>
        <v>85.086757235125461</v>
      </c>
      <c r="T30" s="58">
        <f t="shared" si="12"/>
        <v>71.528570431038219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12298.042780013031</v>
      </c>
      <c r="F31" s="56">
        <v>19954.70441453427</v>
      </c>
      <c r="G31" s="57">
        <f t="shared" si="4"/>
        <v>32252.747194547301</v>
      </c>
      <c r="H31" s="56">
        <v>235</v>
      </c>
      <c r="I31" s="56">
        <v>249</v>
      </c>
      <c r="J31" s="57">
        <f t="shared" si="5"/>
        <v>484</v>
      </c>
      <c r="K31" s="56">
        <v>0</v>
      </c>
      <c r="L31" s="56">
        <v>0</v>
      </c>
      <c r="M31" s="57">
        <f t="shared" si="6"/>
        <v>0</v>
      </c>
      <c r="N31" s="32">
        <f t="shared" si="13"/>
        <v>0.24227822655660031</v>
      </c>
      <c r="O31" s="32">
        <f t="shared" si="0"/>
        <v>0.37101562573505631</v>
      </c>
      <c r="P31" s="33">
        <f t="shared" si="1"/>
        <v>0.30850883067940105</v>
      </c>
      <c r="Q31" s="41"/>
      <c r="R31" s="58">
        <f t="shared" si="10"/>
        <v>52.33209693622566</v>
      </c>
      <c r="S31" s="58">
        <f t="shared" si="11"/>
        <v>80.139375158772168</v>
      </c>
      <c r="T31" s="58">
        <f t="shared" si="12"/>
        <v>66.637907426750616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11293.864144780084</v>
      </c>
      <c r="F32" s="56">
        <v>19373.55019166807</v>
      </c>
      <c r="G32" s="57">
        <f t="shared" si="4"/>
        <v>30667.414336448153</v>
      </c>
      <c r="H32" s="56">
        <v>235</v>
      </c>
      <c r="I32" s="56">
        <v>249</v>
      </c>
      <c r="J32" s="57">
        <f t="shared" si="5"/>
        <v>484</v>
      </c>
      <c r="K32" s="56">
        <v>0</v>
      </c>
      <c r="L32" s="56">
        <v>0</v>
      </c>
      <c r="M32" s="57">
        <f t="shared" si="6"/>
        <v>0</v>
      </c>
      <c r="N32" s="32">
        <f t="shared" si="13"/>
        <v>0.22249535352206626</v>
      </c>
      <c r="O32" s="32">
        <f t="shared" si="0"/>
        <v>0.36021028915045494</v>
      </c>
      <c r="P32" s="33">
        <f t="shared" si="1"/>
        <v>0.29334456627303485</v>
      </c>
      <c r="Q32" s="41"/>
      <c r="R32" s="58">
        <f t="shared" si="10"/>
        <v>48.058996360766315</v>
      </c>
      <c r="S32" s="58">
        <f t="shared" si="11"/>
        <v>77.805422456498277</v>
      </c>
      <c r="T32" s="58">
        <f t="shared" si="12"/>
        <v>63.362426314975522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8406.0074849512603</v>
      </c>
      <c r="F33" s="56">
        <v>14817.884430152777</v>
      </c>
      <c r="G33" s="57">
        <f t="shared" si="4"/>
        <v>23223.891915104039</v>
      </c>
      <c r="H33" s="56">
        <v>226</v>
      </c>
      <c r="I33" s="56">
        <v>249</v>
      </c>
      <c r="J33" s="57">
        <f t="shared" si="5"/>
        <v>475</v>
      </c>
      <c r="K33" s="56">
        <v>0</v>
      </c>
      <c r="L33" s="56">
        <v>0</v>
      </c>
      <c r="M33" s="57">
        <f t="shared" si="6"/>
        <v>0</v>
      </c>
      <c r="N33" s="32">
        <f t="shared" si="13"/>
        <v>0.17219779344787078</v>
      </c>
      <c r="O33" s="32">
        <f t="shared" si="0"/>
        <v>0.27550729641069421</v>
      </c>
      <c r="P33" s="33">
        <f t="shared" si="1"/>
        <v>0.22635372236943507</v>
      </c>
      <c r="Q33" s="41"/>
      <c r="R33" s="58">
        <f t="shared" si="10"/>
        <v>37.194723384740087</v>
      </c>
      <c r="S33" s="58">
        <f t="shared" si="11"/>
        <v>59.509576024709951</v>
      </c>
      <c r="T33" s="58">
        <f t="shared" si="12"/>
        <v>48.89240403179798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4269.2998291839131</v>
      </c>
      <c r="F34" s="56">
        <v>6264.9686956378573</v>
      </c>
      <c r="G34" s="57">
        <f t="shared" si="4"/>
        <v>10534.268524821771</v>
      </c>
      <c r="H34" s="56">
        <v>237</v>
      </c>
      <c r="I34" s="56">
        <v>255</v>
      </c>
      <c r="J34" s="57">
        <f t="shared" si="5"/>
        <v>492</v>
      </c>
      <c r="K34" s="56">
        <v>0</v>
      </c>
      <c r="L34" s="56">
        <v>0</v>
      </c>
      <c r="M34" s="57">
        <f t="shared" si="6"/>
        <v>0</v>
      </c>
      <c r="N34" s="32">
        <f t="shared" si="13"/>
        <v>8.3397793193934852E-2</v>
      </c>
      <c r="O34" s="32">
        <f t="shared" si="0"/>
        <v>0.11374307726285143</v>
      </c>
      <c r="P34" s="33">
        <f t="shared" si="1"/>
        <v>9.9125531888190413E-2</v>
      </c>
      <c r="Q34" s="41"/>
      <c r="R34" s="58">
        <f t="shared" si="10"/>
        <v>18.013923329889927</v>
      </c>
      <c r="S34" s="58">
        <f t="shared" si="11"/>
        <v>24.56850468877591</v>
      </c>
      <c r="T34" s="58">
        <f t="shared" si="12"/>
        <v>21.411114887849127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2346.0808449314286</v>
      </c>
      <c r="F35" s="56">
        <v>3508.9155903462229</v>
      </c>
      <c r="G35" s="57">
        <f t="shared" si="4"/>
        <v>5854.9964352776515</v>
      </c>
      <c r="H35" s="56">
        <v>239</v>
      </c>
      <c r="I35" s="56">
        <v>249</v>
      </c>
      <c r="J35" s="57">
        <f t="shared" si="5"/>
        <v>488</v>
      </c>
      <c r="K35" s="56">
        <v>0</v>
      </c>
      <c r="L35" s="56">
        <v>0</v>
      </c>
      <c r="M35" s="57">
        <f t="shared" si="6"/>
        <v>0</v>
      </c>
      <c r="N35" s="32">
        <f t="shared" si="13"/>
        <v>4.5445545578247107E-2</v>
      </c>
      <c r="O35" s="32">
        <f t="shared" si="0"/>
        <v>6.5240881867213718E-2</v>
      </c>
      <c r="P35" s="33">
        <f t="shared" si="1"/>
        <v>5.5546034791264909E-2</v>
      </c>
      <c r="Q35" s="41"/>
      <c r="R35" s="58">
        <f t="shared" si="10"/>
        <v>9.8162378449013747</v>
      </c>
      <c r="S35" s="58">
        <f t="shared" si="11"/>
        <v>14.092030483318164</v>
      </c>
      <c r="T35" s="58">
        <f t="shared" si="12"/>
        <v>11.997943514913221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596.42237847628974</v>
      </c>
      <c r="F36" s="61">
        <v>960.00000000096531</v>
      </c>
      <c r="G36" s="62">
        <f t="shared" si="4"/>
        <v>1556.4223784772551</v>
      </c>
      <c r="H36" s="61">
        <v>235</v>
      </c>
      <c r="I36" s="61">
        <v>245</v>
      </c>
      <c r="J36" s="62">
        <f t="shared" si="5"/>
        <v>480</v>
      </c>
      <c r="K36" s="61">
        <v>0</v>
      </c>
      <c r="L36" s="61">
        <v>0</v>
      </c>
      <c r="M36" s="62">
        <f t="shared" si="6"/>
        <v>0</v>
      </c>
      <c r="N36" s="34">
        <f t="shared" si="13"/>
        <v>1.1749849851778758E-2</v>
      </c>
      <c r="O36" s="34">
        <f t="shared" si="0"/>
        <v>1.8140589569179237E-2</v>
      </c>
      <c r="P36" s="35">
        <f t="shared" si="1"/>
        <v>1.5011789915868587E-2</v>
      </c>
      <c r="Q36" s="41"/>
      <c r="R36" s="58">
        <f t="shared" si="10"/>
        <v>2.5379675679842117</v>
      </c>
      <c r="S36" s="58">
        <f t="shared" si="11"/>
        <v>3.9183673469427154</v>
      </c>
      <c r="T36" s="58">
        <f t="shared" si="12"/>
        <v>3.2425466218276147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22279.731849402327</v>
      </c>
      <c r="F37" s="56">
        <v>16665.659388904089</v>
      </c>
      <c r="G37" s="65">
        <f t="shared" si="4"/>
        <v>38945.391238306416</v>
      </c>
      <c r="H37" s="64">
        <v>96</v>
      </c>
      <c r="I37" s="64">
        <v>100</v>
      </c>
      <c r="J37" s="65">
        <f t="shared" si="5"/>
        <v>196</v>
      </c>
      <c r="K37" s="64">
        <v>161</v>
      </c>
      <c r="L37" s="64">
        <v>153</v>
      </c>
      <c r="M37" s="65">
        <f t="shared" si="6"/>
        <v>314</v>
      </c>
      <c r="N37" s="30">
        <f t="shared" si="13"/>
        <v>0.36726447068116719</v>
      </c>
      <c r="O37" s="30">
        <f t="shared" si="0"/>
        <v>0.27988813967661036</v>
      </c>
      <c r="P37" s="31">
        <f t="shared" si="1"/>
        <v>0.32398335583577148</v>
      </c>
      <c r="Q37" s="41"/>
      <c r="R37" s="58">
        <f t="shared" si="10"/>
        <v>86.691563616351473</v>
      </c>
      <c r="S37" s="58">
        <f t="shared" si="11"/>
        <v>65.872171497644615</v>
      </c>
      <c r="T37" s="58">
        <f t="shared" si="12"/>
        <v>76.36351223197336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21192.568127435909</v>
      </c>
      <c r="F38" s="56">
        <v>16495.853086699237</v>
      </c>
      <c r="G38" s="57">
        <f t="shared" si="4"/>
        <v>37688.421214135145</v>
      </c>
      <c r="H38" s="56">
        <v>93</v>
      </c>
      <c r="I38" s="56">
        <v>100</v>
      </c>
      <c r="J38" s="57">
        <f t="shared" si="5"/>
        <v>193</v>
      </c>
      <c r="K38" s="56">
        <v>161</v>
      </c>
      <c r="L38" s="56">
        <v>155</v>
      </c>
      <c r="M38" s="57">
        <f t="shared" si="6"/>
        <v>316</v>
      </c>
      <c r="N38" s="32">
        <f t="shared" si="13"/>
        <v>0.35311530470934266</v>
      </c>
      <c r="O38" s="32">
        <f t="shared" si="0"/>
        <v>0.27474771963189937</v>
      </c>
      <c r="P38" s="33">
        <f t="shared" si="1"/>
        <v>0.31392367906756136</v>
      </c>
      <c r="Q38" s="41"/>
      <c r="R38" s="58">
        <f t="shared" si="10"/>
        <v>83.435307588330346</v>
      </c>
      <c r="S38" s="58">
        <f t="shared" si="11"/>
        <v>64.689619947840143</v>
      </c>
      <c r="T38" s="58">
        <f t="shared" si="12"/>
        <v>74.044049536611283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20546.618209484855</v>
      </c>
      <c r="F39" s="56">
        <v>16289.606382338108</v>
      </c>
      <c r="G39" s="57">
        <f t="shared" si="4"/>
        <v>36836.22459182296</v>
      </c>
      <c r="H39" s="56">
        <v>93</v>
      </c>
      <c r="I39" s="56">
        <v>100</v>
      </c>
      <c r="J39" s="57">
        <f t="shared" si="5"/>
        <v>193</v>
      </c>
      <c r="K39" s="56">
        <v>162</v>
      </c>
      <c r="L39" s="56">
        <v>164</v>
      </c>
      <c r="M39" s="57">
        <f t="shared" si="6"/>
        <v>326</v>
      </c>
      <c r="N39" s="32">
        <f t="shared" si="13"/>
        <v>0.34094348548859776</v>
      </c>
      <c r="O39" s="32">
        <f t="shared" si="0"/>
        <v>0.26158797505039355</v>
      </c>
      <c r="P39" s="33">
        <f t="shared" si="1"/>
        <v>0.30061553006318925</v>
      </c>
      <c r="Q39" s="41"/>
      <c r="R39" s="58">
        <f t="shared" si="10"/>
        <v>80.574973370528852</v>
      </c>
      <c r="S39" s="58">
        <f t="shared" si="11"/>
        <v>61.70305447855344</v>
      </c>
      <c r="T39" s="58">
        <f t="shared" si="12"/>
        <v>70.975384569986431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20175.867565744113</v>
      </c>
      <c r="F40" s="56">
        <v>16102.525717196722</v>
      </c>
      <c r="G40" s="57">
        <f t="shared" si="4"/>
        <v>36278.393282940837</v>
      </c>
      <c r="H40" s="56">
        <v>93</v>
      </c>
      <c r="I40" s="56">
        <v>83</v>
      </c>
      <c r="J40" s="57">
        <f t="shared" si="5"/>
        <v>176</v>
      </c>
      <c r="K40" s="56">
        <v>160</v>
      </c>
      <c r="L40" s="56">
        <v>164</v>
      </c>
      <c r="M40" s="57">
        <f t="shared" si="6"/>
        <v>324</v>
      </c>
      <c r="N40" s="32">
        <f t="shared" si="13"/>
        <v>0.33756972904805438</v>
      </c>
      <c r="O40" s="32">
        <f t="shared" si="0"/>
        <v>0.27478712827980756</v>
      </c>
      <c r="P40" s="33">
        <f t="shared" si="1"/>
        <v>0.30648818331762667</v>
      </c>
      <c r="Q40" s="41"/>
      <c r="R40" s="58">
        <f t="shared" si="10"/>
        <v>79.746512117565658</v>
      </c>
      <c r="S40" s="58">
        <f t="shared" si="11"/>
        <v>65.19241181051305</v>
      </c>
      <c r="T40" s="58">
        <f t="shared" si="12"/>
        <v>72.55678656588168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19835.648212062129</v>
      </c>
      <c r="F41" s="56">
        <v>15704.450979730686</v>
      </c>
      <c r="G41" s="57">
        <f t="shared" si="4"/>
        <v>35540.099191792819</v>
      </c>
      <c r="H41" s="56">
        <v>93</v>
      </c>
      <c r="I41" s="56">
        <v>84</v>
      </c>
      <c r="J41" s="57">
        <f t="shared" si="5"/>
        <v>177</v>
      </c>
      <c r="K41" s="56">
        <v>161</v>
      </c>
      <c r="L41" s="56">
        <v>164</v>
      </c>
      <c r="M41" s="57">
        <f t="shared" si="6"/>
        <v>325</v>
      </c>
      <c r="N41" s="32">
        <f t="shared" si="13"/>
        <v>0.33050600193385316</v>
      </c>
      <c r="O41" s="32">
        <f t="shared" si="0"/>
        <v>0.26700984391544286</v>
      </c>
      <c r="P41" s="33">
        <f t="shared" si="1"/>
        <v>0.2990785242341526</v>
      </c>
      <c r="Q41" s="41"/>
      <c r="R41" s="58">
        <f t="shared" si="10"/>
        <v>78.093103197095004</v>
      </c>
      <c r="S41" s="58">
        <f t="shared" si="11"/>
        <v>63.324399111817279</v>
      </c>
      <c r="T41" s="58">
        <f t="shared" si="12"/>
        <v>70.797010342216765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16816.142580303884</v>
      </c>
      <c r="F42" s="56">
        <v>10103.423569815803</v>
      </c>
      <c r="G42" s="57">
        <f t="shared" si="4"/>
        <v>26919.566150119688</v>
      </c>
      <c r="H42" s="56">
        <v>0</v>
      </c>
      <c r="I42" s="56">
        <v>0</v>
      </c>
      <c r="J42" s="57">
        <f t="shared" si="5"/>
        <v>0</v>
      </c>
      <c r="K42" s="56">
        <v>161</v>
      </c>
      <c r="L42" s="56">
        <v>164</v>
      </c>
      <c r="M42" s="57">
        <f t="shared" si="6"/>
        <v>325</v>
      </c>
      <c r="N42" s="32">
        <f t="shared" si="13"/>
        <v>0.42116165548747453</v>
      </c>
      <c r="O42" s="32">
        <f t="shared" si="0"/>
        <v>0.24841226322324456</v>
      </c>
      <c r="P42" s="33">
        <f t="shared" si="1"/>
        <v>0.33398965446798623</v>
      </c>
      <c r="Q42" s="41"/>
      <c r="R42" s="58">
        <f t="shared" si="10"/>
        <v>104.44809056089369</v>
      </c>
      <c r="S42" s="58">
        <f t="shared" si="11"/>
        <v>61.606241279364653</v>
      </c>
      <c r="T42" s="58">
        <f t="shared" si="12"/>
        <v>82.829434308060584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14967.43591918261</v>
      </c>
      <c r="F43" s="56">
        <v>8966.3045923541904</v>
      </c>
      <c r="G43" s="57">
        <f t="shared" si="4"/>
        <v>23933.740511536802</v>
      </c>
      <c r="H43" s="56">
        <v>0</v>
      </c>
      <c r="I43" s="56">
        <v>0</v>
      </c>
      <c r="J43" s="57">
        <f t="shared" si="5"/>
        <v>0</v>
      </c>
      <c r="K43" s="56">
        <v>161</v>
      </c>
      <c r="L43" s="56">
        <v>164</v>
      </c>
      <c r="M43" s="57">
        <f t="shared" si="6"/>
        <v>325</v>
      </c>
      <c r="N43" s="32">
        <f t="shared" si="13"/>
        <v>0.37486064714442519</v>
      </c>
      <c r="O43" s="32">
        <f t="shared" si="0"/>
        <v>0.22045398781358649</v>
      </c>
      <c r="P43" s="33">
        <f t="shared" si="1"/>
        <v>0.29694467135901742</v>
      </c>
      <c r="Q43" s="41"/>
      <c r="R43" s="58">
        <f t="shared" si="10"/>
        <v>92.965440491817446</v>
      </c>
      <c r="S43" s="58">
        <f t="shared" si="11"/>
        <v>54.67258897776945</v>
      </c>
      <c r="T43" s="58">
        <f t="shared" si="12"/>
        <v>73.642278497036315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14354.975500671748</v>
      </c>
      <c r="F44" s="56">
        <v>8706.8546327869408</v>
      </c>
      <c r="G44" s="57">
        <f t="shared" si="4"/>
        <v>23061.830133458687</v>
      </c>
      <c r="H44" s="56">
        <v>0</v>
      </c>
      <c r="I44" s="56">
        <v>0</v>
      </c>
      <c r="J44" s="57">
        <f t="shared" si="5"/>
        <v>0</v>
      </c>
      <c r="K44" s="56">
        <v>161</v>
      </c>
      <c r="L44" s="56">
        <v>162</v>
      </c>
      <c r="M44" s="57">
        <f t="shared" si="6"/>
        <v>323</v>
      </c>
      <c r="N44" s="32">
        <f t="shared" si="13"/>
        <v>0.35952152626406902</v>
      </c>
      <c r="O44" s="32">
        <f t="shared" si="0"/>
        <v>0.21671780746681951</v>
      </c>
      <c r="P44" s="33">
        <f t="shared" si="1"/>
        <v>0.28789860847721321</v>
      </c>
      <c r="Q44" s="41"/>
      <c r="R44" s="58">
        <f t="shared" si="10"/>
        <v>89.161338513489113</v>
      </c>
      <c r="S44" s="58">
        <f t="shared" si="11"/>
        <v>53.746016251771238</v>
      </c>
      <c r="T44" s="58">
        <f t="shared" si="12"/>
        <v>71.398854902348873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13884.583336205273</v>
      </c>
      <c r="F45" s="56">
        <v>8669.616697070076</v>
      </c>
      <c r="G45" s="57">
        <f t="shared" si="4"/>
        <v>22554.200033275349</v>
      </c>
      <c r="H45" s="56">
        <v>0</v>
      </c>
      <c r="I45" s="56">
        <v>0</v>
      </c>
      <c r="J45" s="57">
        <f t="shared" si="5"/>
        <v>0</v>
      </c>
      <c r="K45" s="56">
        <v>163</v>
      </c>
      <c r="L45" s="56">
        <v>162</v>
      </c>
      <c r="M45" s="57">
        <f t="shared" si="6"/>
        <v>325</v>
      </c>
      <c r="N45" s="32">
        <f t="shared" si="13"/>
        <v>0.34347376153288323</v>
      </c>
      <c r="O45" s="32">
        <f t="shared" si="0"/>
        <v>0.21579093730262036</v>
      </c>
      <c r="P45" s="33">
        <f t="shared" si="1"/>
        <v>0.2798287845319522</v>
      </c>
      <c r="Q45" s="41"/>
      <c r="R45" s="58">
        <f t="shared" si="10"/>
        <v>85.181492860155046</v>
      </c>
      <c r="S45" s="58">
        <f t="shared" si="11"/>
        <v>53.516152451049855</v>
      </c>
      <c r="T45" s="58">
        <f t="shared" si="12"/>
        <v>69.397538563924144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13691.385346328732</v>
      </c>
      <c r="F46" s="56">
        <v>8670.3439270076378</v>
      </c>
      <c r="G46" s="57">
        <f t="shared" si="4"/>
        <v>22361.729273336372</v>
      </c>
      <c r="H46" s="56">
        <v>0</v>
      </c>
      <c r="I46" s="56">
        <v>0</v>
      </c>
      <c r="J46" s="57">
        <f t="shared" si="5"/>
        <v>0</v>
      </c>
      <c r="K46" s="56">
        <v>165</v>
      </c>
      <c r="L46" s="56">
        <v>162</v>
      </c>
      <c r="M46" s="57">
        <f t="shared" si="6"/>
        <v>327</v>
      </c>
      <c r="N46" s="32">
        <f t="shared" si="13"/>
        <v>0.33458908470989079</v>
      </c>
      <c r="O46" s="32">
        <f t="shared" si="0"/>
        <v>0.21580903840620366</v>
      </c>
      <c r="P46" s="33">
        <f t="shared" si="1"/>
        <v>0.27574392415577059</v>
      </c>
      <c r="Q46" s="41"/>
      <c r="R46" s="58">
        <f t="shared" si="10"/>
        <v>82.978093008052923</v>
      </c>
      <c r="S46" s="58">
        <f t="shared" si="11"/>
        <v>53.520641524738508</v>
      </c>
      <c r="T46" s="58">
        <f t="shared" si="12"/>
        <v>68.384493190631105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13428.931488421453</v>
      </c>
      <c r="F47" s="56">
        <v>8765.6694878556318</v>
      </c>
      <c r="G47" s="57">
        <f t="shared" si="4"/>
        <v>22194.600976277085</v>
      </c>
      <c r="H47" s="56">
        <v>0</v>
      </c>
      <c r="I47" s="56">
        <v>0</v>
      </c>
      <c r="J47" s="57">
        <f t="shared" si="5"/>
        <v>0</v>
      </c>
      <c r="K47" s="56">
        <v>167</v>
      </c>
      <c r="L47" s="56">
        <v>162</v>
      </c>
      <c r="M47" s="57">
        <f t="shared" si="6"/>
        <v>329</v>
      </c>
      <c r="N47" s="32">
        <f t="shared" si="13"/>
        <v>0.32424501372468256</v>
      </c>
      <c r="O47" s="32">
        <f t="shared" si="0"/>
        <v>0.21818173755116566</v>
      </c>
      <c r="P47" s="33">
        <f t="shared" si="1"/>
        <v>0.2720193275845314</v>
      </c>
      <c r="Q47" s="41"/>
      <c r="R47" s="58">
        <f t="shared" si="10"/>
        <v>80.412763403721272</v>
      </c>
      <c r="S47" s="58">
        <f t="shared" si="11"/>
        <v>54.109070912689084</v>
      </c>
      <c r="T47" s="58">
        <f t="shared" si="12"/>
        <v>67.460793240963781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12380.905463609844</v>
      </c>
      <c r="F48" s="56">
        <v>7715.8412891262833</v>
      </c>
      <c r="G48" s="57">
        <f t="shared" si="4"/>
        <v>20096.74675273613</v>
      </c>
      <c r="H48" s="56">
        <v>0</v>
      </c>
      <c r="I48" s="56">
        <v>0</v>
      </c>
      <c r="J48" s="57">
        <f t="shared" ref="J48:J58" si="14">+H48+I48</f>
        <v>0</v>
      </c>
      <c r="K48" s="56">
        <v>165</v>
      </c>
      <c r="L48" s="56">
        <v>162</v>
      </c>
      <c r="M48" s="57">
        <f t="shared" ref="M48:M58" si="15">+K48+L48</f>
        <v>327</v>
      </c>
      <c r="N48" s="32">
        <f t="shared" ref="N48" si="16">+E48/(H48*216+K48*248)</f>
        <v>0.30256367213122787</v>
      </c>
      <c r="O48" s="32">
        <f t="shared" ref="O48" si="17">+F48/(I48*216+L48*248)</f>
        <v>0.19205100779386408</v>
      </c>
      <c r="P48" s="33">
        <f t="shared" ref="P48" si="18">+G48/(J48*216+M48*248)</f>
        <v>0.2478142787897816</v>
      </c>
      <c r="Q48" s="41"/>
      <c r="R48" s="58">
        <f t="shared" ref="R48" si="19">+E48/(H48+K48)</f>
        <v>75.035790688544509</v>
      </c>
      <c r="S48" s="58">
        <f t="shared" ref="S48" si="20">+F48/(I48+L48)</f>
        <v>47.62864993287829</v>
      </c>
      <c r="T48" s="58">
        <f t="shared" ref="T48" si="21">+G48/(J48+M48)</f>
        <v>61.457941139865838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11588.883234108829</v>
      </c>
      <c r="F49" s="56">
        <v>7258.0446718364437</v>
      </c>
      <c r="G49" s="57">
        <f t="shared" si="4"/>
        <v>18846.927905945275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160</v>
      </c>
      <c r="M49" s="57">
        <f t="shared" si="15"/>
        <v>326</v>
      </c>
      <c r="N49" s="32">
        <f t="shared" si="13"/>
        <v>0.28150221614139209</v>
      </c>
      <c r="O49" s="32">
        <f t="shared" si="0"/>
        <v>0.18291443225394263</v>
      </c>
      <c r="P49" s="33">
        <f t="shared" si="1"/>
        <v>0.23311557374264391</v>
      </c>
      <c r="Q49" s="41"/>
      <c r="R49" s="58">
        <f t="shared" si="10"/>
        <v>69.812549603065236</v>
      </c>
      <c r="S49" s="58">
        <f t="shared" si="11"/>
        <v>45.362779198977776</v>
      </c>
      <c r="T49" s="58">
        <f t="shared" si="12"/>
        <v>57.812662288175687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11705.169320409979</v>
      </c>
      <c r="F50" s="56">
        <v>6898.6819076383053</v>
      </c>
      <c r="G50" s="57">
        <f t="shared" si="4"/>
        <v>18603.851228048283</v>
      </c>
      <c r="H50" s="56">
        <v>0</v>
      </c>
      <c r="I50" s="56">
        <v>0</v>
      </c>
      <c r="J50" s="57">
        <f t="shared" si="14"/>
        <v>0</v>
      </c>
      <c r="K50" s="56">
        <v>164</v>
      </c>
      <c r="L50" s="56">
        <v>160</v>
      </c>
      <c r="M50" s="57">
        <f t="shared" si="15"/>
        <v>324</v>
      </c>
      <c r="N50" s="32">
        <f t="shared" si="13"/>
        <v>0.28779428895579218</v>
      </c>
      <c r="O50" s="32">
        <f t="shared" si="0"/>
        <v>0.17385791097878794</v>
      </c>
      <c r="P50" s="33">
        <f t="shared" si="1"/>
        <v>0.23152941094245671</v>
      </c>
      <c r="Q50" s="41"/>
      <c r="R50" s="58">
        <f t="shared" si="10"/>
        <v>71.372983661036457</v>
      </c>
      <c r="S50" s="58">
        <f t="shared" si="11"/>
        <v>43.116761922739407</v>
      </c>
      <c r="T50" s="58">
        <f t="shared" si="12"/>
        <v>57.41929391372927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10899.383651656017</v>
      </c>
      <c r="F51" s="56">
        <v>6114.1277520452859</v>
      </c>
      <c r="G51" s="57">
        <f t="shared" si="4"/>
        <v>17013.511403701305</v>
      </c>
      <c r="H51" s="56">
        <v>0</v>
      </c>
      <c r="I51" s="56">
        <v>0</v>
      </c>
      <c r="J51" s="57">
        <f t="shared" si="14"/>
        <v>0</v>
      </c>
      <c r="K51" s="56">
        <v>169</v>
      </c>
      <c r="L51" s="56">
        <v>160</v>
      </c>
      <c r="M51" s="57">
        <f t="shared" si="15"/>
        <v>329</v>
      </c>
      <c r="N51" s="32">
        <f t="shared" si="13"/>
        <v>0.26005400963103686</v>
      </c>
      <c r="O51" s="32">
        <f t="shared" si="0"/>
        <v>0.15408588084791547</v>
      </c>
      <c r="P51" s="33">
        <f t="shared" si="1"/>
        <v>0.20851935733529395</v>
      </c>
      <c r="Q51" s="41"/>
      <c r="R51" s="58">
        <f t="shared" si="10"/>
        <v>64.493394388497137</v>
      </c>
      <c r="S51" s="58">
        <f t="shared" si="11"/>
        <v>38.213298450283034</v>
      </c>
      <c r="T51" s="58">
        <f t="shared" si="12"/>
        <v>51.712800619152901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10821.880069231151</v>
      </c>
      <c r="F52" s="56">
        <v>6096.5689582699388</v>
      </c>
      <c r="G52" s="57">
        <f t="shared" si="4"/>
        <v>16918.44902750109</v>
      </c>
      <c r="H52" s="56">
        <v>0</v>
      </c>
      <c r="I52" s="56">
        <v>0</v>
      </c>
      <c r="J52" s="57">
        <f t="shared" si="14"/>
        <v>0</v>
      </c>
      <c r="K52" s="56">
        <v>171</v>
      </c>
      <c r="L52" s="56">
        <v>160</v>
      </c>
      <c r="M52" s="57">
        <f t="shared" si="15"/>
        <v>331</v>
      </c>
      <c r="N52" s="32">
        <f t="shared" si="13"/>
        <v>0.25518487241160043</v>
      </c>
      <c r="O52" s="32">
        <f t="shared" si="0"/>
        <v>0.1536433709241416</v>
      </c>
      <c r="P52" s="33">
        <f t="shared" si="1"/>
        <v>0.20610136716086505</v>
      </c>
      <c r="Q52" s="41"/>
      <c r="R52" s="58">
        <f t="shared" si="10"/>
        <v>63.285848358076905</v>
      </c>
      <c r="S52" s="58">
        <f t="shared" si="11"/>
        <v>38.103555989187115</v>
      </c>
      <c r="T52" s="58">
        <f t="shared" si="12"/>
        <v>51.113139055894536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10623.502771018322</v>
      </c>
      <c r="F53" s="56">
        <v>6069.7734176444055</v>
      </c>
      <c r="G53" s="57">
        <f t="shared" si="4"/>
        <v>16693.276188662727</v>
      </c>
      <c r="H53" s="56">
        <v>0</v>
      </c>
      <c r="I53" s="56">
        <v>0</v>
      </c>
      <c r="J53" s="57">
        <f t="shared" si="14"/>
        <v>0</v>
      </c>
      <c r="K53" s="56">
        <v>167</v>
      </c>
      <c r="L53" s="56">
        <v>162</v>
      </c>
      <c r="M53" s="57">
        <f t="shared" si="15"/>
        <v>329</v>
      </c>
      <c r="N53" s="32">
        <f t="shared" si="13"/>
        <v>0.25650721390328185</v>
      </c>
      <c r="O53" s="32">
        <f t="shared" si="0"/>
        <v>0.15107958526594001</v>
      </c>
      <c r="P53" s="33">
        <f t="shared" si="1"/>
        <v>0.20459452138276701</v>
      </c>
      <c r="Q53" s="41"/>
      <c r="R53" s="58">
        <f t="shared" si="10"/>
        <v>63.613789048013906</v>
      </c>
      <c r="S53" s="58">
        <f t="shared" si="11"/>
        <v>37.467737145953123</v>
      </c>
      <c r="T53" s="58">
        <f t="shared" si="12"/>
        <v>50.739441302926224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10333.913235016122</v>
      </c>
      <c r="F54" s="56">
        <v>5685.2677697510926</v>
      </c>
      <c r="G54" s="57">
        <f t="shared" si="4"/>
        <v>16019.181004767215</v>
      </c>
      <c r="H54" s="56">
        <v>0</v>
      </c>
      <c r="I54" s="56">
        <v>0</v>
      </c>
      <c r="J54" s="57">
        <f t="shared" si="14"/>
        <v>0</v>
      </c>
      <c r="K54" s="56">
        <v>151</v>
      </c>
      <c r="L54" s="56">
        <v>162</v>
      </c>
      <c r="M54" s="57">
        <f t="shared" si="15"/>
        <v>313</v>
      </c>
      <c r="N54" s="32">
        <f t="shared" si="13"/>
        <v>0.27595367536360077</v>
      </c>
      <c r="O54" s="32">
        <f t="shared" si="0"/>
        <v>0.14150905440439795</v>
      </c>
      <c r="P54" s="33">
        <f t="shared" si="1"/>
        <v>0.20636891946778335</v>
      </c>
      <c r="Q54" s="41"/>
      <c r="R54" s="58">
        <f t="shared" si="10"/>
        <v>68.43651149017299</v>
      </c>
      <c r="S54" s="58">
        <f t="shared" si="11"/>
        <v>35.094245492290696</v>
      </c>
      <c r="T54" s="58">
        <f t="shared" si="12"/>
        <v>51.179492028010273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7938.6719241240944</v>
      </c>
      <c r="F55" s="56">
        <v>4276.2340133483858</v>
      </c>
      <c r="G55" s="57">
        <f t="shared" si="4"/>
        <v>12214.90593747248</v>
      </c>
      <c r="H55" s="56">
        <v>0</v>
      </c>
      <c r="I55" s="56">
        <v>0</v>
      </c>
      <c r="J55" s="57">
        <f t="shared" si="14"/>
        <v>0</v>
      </c>
      <c r="K55" s="56">
        <v>151</v>
      </c>
      <c r="L55" s="56">
        <v>162</v>
      </c>
      <c r="M55" s="57">
        <f t="shared" si="15"/>
        <v>313</v>
      </c>
      <c r="N55" s="32">
        <f t="shared" si="13"/>
        <v>0.21199188005031228</v>
      </c>
      <c r="O55" s="32">
        <f t="shared" si="0"/>
        <v>0.10643752522272963</v>
      </c>
      <c r="P55" s="33">
        <f t="shared" si="1"/>
        <v>0.15735991365392765</v>
      </c>
      <c r="Q55" s="41"/>
      <c r="R55" s="58">
        <f t="shared" si="10"/>
        <v>52.573986252477447</v>
      </c>
      <c r="S55" s="58">
        <f t="shared" si="11"/>
        <v>26.39650625523695</v>
      </c>
      <c r="T55" s="58">
        <f t="shared" si="12"/>
        <v>39.025258586174061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7689.1393108599814</v>
      </c>
      <c r="F56" s="56">
        <v>4047.2877799291268</v>
      </c>
      <c r="G56" s="57">
        <f t="shared" si="4"/>
        <v>11736.427090789108</v>
      </c>
      <c r="H56" s="56">
        <v>0</v>
      </c>
      <c r="I56" s="56">
        <v>0</v>
      </c>
      <c r="J56" s="57">
        <f t="shared" si="14"/>
        <v>0</v>
      </c>
      <c r="K56" s="56">
        <v>143</v>
      </c>
      <c r="L56" s="56">
        <v>162</v>
      </c>
      <c r="M56" s="57">
        <f t="shared" si="15"/>
        <v>305</v>
      </c>
      <c r="N56" s="32">
        <f t="shared" si="13"/>
        <v>0.21681534262519686</v>
      </c>
      <c r="O56" s="32">
        <f t="shared" si="0"/>
        <v>0.10073894314837532</v>
      </c>
      <c r="P56" s="33">
        <f t="shared" si="1"/>
        <v>0.15516164847685229</v>
      </c>
      <c r="Q56" s="41"/>
      <c r="R56" s="58">
        <f t="shared" si="10"/>
        <v>53.77020497104882</v>
      </c>
      <c r="S56" s="58">
        <f t="shared" si="11"/>
        <v>24.983257900797078</v>
      </c>
      <c r="T56" s="58">
        <f t="shared" si="12"/>
        <v>38.480088822259368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5850.3024718185907</v>
      </c>
      <c r="F57" s="56">
        <v>3516.9145484631208</v>
      </c>
      <c r="G57" s="57">
        <f t="shared" si="4"/>
        <v>9367.2170202817106</v>
      </c>
      <c r="H57" s="56">
        <v>0</v>
      </c>
      <c r="I57" s="56">
        <v>0</v>
      </c>
      <c r="J57" s="57">
        <f t="shared" si="14"/>
        <v>0</v>
      </c>
      <c r="K57" s="56">
        <v>144</v>
      </c>
      <c r="L57" s="56">
        <v>162</v>
      </c>
      <c r="M57" s="57">
        <f t="shared" si="15"/>
        <v>306</v>
      </c>
      <c r="N57" s="32">
        <f t="shared" si="13"/>
        <v>0.16381895362395246</v>
      </c>
      <c r="O57" s="32">
        <f t="shared" si="0"/>
        <v>8.7537697841077275E-2</v>
      </c>
      <c r="P57" s="33">
        <f t="shared" si="1"/>
        <v>0.12343475938595971</v>
      </c>
      <c r="Q57" s="41"/>
      <c r="R57" s="58">
        <f t="shared" si="10"/>
        <v>40.627100498740212</v>
      </c>
      <c r="S57" s="58">
        <f t="shared" si="11"/>
        <v>21.709349064587165</v>
      </c>
      <c r="T57" s="58">
        <f t="shared" si="12"/>
        <v>30.611820327718007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5531.3799725313174</v>
      </c>
      <c r="F58" s="61">
        <v>3409.0000000059772</v>
      </c>
      <c r="G58" s="62">
        <f t="shared" si="4"/>
        <v>8940.3799725372955</v>
      </c>
      <c r="H58" s="56">
        <v>0</v>
      </c>
      <c r="I58" s="56">
        <v>0</v>
      </c>
      <c r="J58" s="57">
        <f t="shared" si="14"/>
        <v>0</v>
      </c>
      <c r="K58" s="56">
        <v>144</v>
      </c>
      <c r="L58" s="56">
        <v>162</v>
      </c>
      <c r="M58" s="57">
        <f t="shared" si="15"/>
        <v>306</v>
      </c>
      <c r="N58" s="34">
        <f t="shared" si="13"/>
        <v>0.15488855209821117</v>
      </c>
      <c r="O58" s="34">
        <f t="shared" si="0"/>
        <v>8.4851652728145585E-2</v>
      </c>
      <c r="P58" s="35">
        <f t="shared" si="1"/>
        <v>0.11781019360817646</v>
      </c>
      <c r="Q58" s="41"/>
      <c r="R58" s="58">
        <f t="shared" si="10"/>
        <v>38.41236092035637</v>
      </c>
      <c r="S58" s="58">
        <f t="shared" si="11"/>
        <v>21.043209876580107</v>
      </c>
      <c r="T58" s="58">
        <f t="shared" si="12"/>
        <v>29.216928014827761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17776.384612278438</v>
      </c>
      <c r="F59" s="56">
        <v>14019.163150359047</v>
      </c>
      <c r="G59" s="57">
        <f t="shared" si="4"/>
        <v>31795.547762637485</v>
      </c>
      <c r="H59" s="66">
        <v>63</v>
      </c>
      <c r="I59" s="64">
        <v>121</v>
      </c>
      <c r="J59" s="65">
        <f t="shared" si="5"/>
        <v>184</v>
      </c>
      <c r="K59" s="66">
        <v>153</v>
      </c>
      <c r="L59" s="64">
        <v>96</v>
      </c>
      <c r="M59" s="65">
        <f t="shared" si="6"/>
        <v>249</v>
      </c>
      <c r="N59" s="30">
        <f t="shared" si="13"/>
        <v>0.34482434458951033</v>
      </c>
      <c r="O59" s="30">
        <f t="shared" si="0"/>
        <v>0.28069764436887407</v>
      </c>
      <c r="P59" s="31">
        <f t="shared" si="1"/>
        <v>0.31326897377864632</v>
      </c>
      <c r="Q59" s="41"/>
      <c r="R59" s="58">
        <f t="shared" si="10"/>
        <v>82.298076908696473</v>
      </c>
      <c r="S59" s="58">
        <f t="shared" si="11"/>
        <v>64.604438480917267</v>
      </c>
      <c r="T59" s="58">
        <f t="shared" si="12"/>
        <v>73.430826241657016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16822.909246787756</v>
      </c>
      <c r="F60" s="56">
        <v>14028.071029505145</v>
      </c>
      <c r="G60" s="57">
        <f t="shared" si="4"/>
        <v>30850.980276292903</v>
      </c>
      <c r="H60" s="55">
        <v>63</v>
      </c>
      <c r="I60" s="56">
        <v>120</v>
      </c>
      <c r="J60" s="57">
        <f t="shared" ref="J60:J84" si="22">+H60+I60</f>
        <v>183</v>
      </c>
      <c r="K60" s="55">
        <v>153</v>
      </c>
      <c r="L60" s="56">
        <v>94</v>
      </c>
      <c r="M60" s="57">
        <f t="shared" ref="M60:M84" si="23">+K60+L60</f>
        <v>247</v>
      </c>
      <c r="N60" s="32">
        <f t="shared" si="13"/>
        <v>0.32632893479957625</v>
      </c>
      <c r="O60" s="32">
        <f t="shared" si="0"/>
        <v>0.28493806933508986</v>
      </c>
      <c r="P60" s="33">
        <f t="shared" si="1"/>
        <v>0.30610990113800707</v>
      </c>
      <c r="Q60" s="41"/>
      <c r="R60" s="58">
        <f t="shared" si="10"/>
        <v>77.883839105498865</v>
      </c>
      <c r="S60" s="58">
        <f t="shared" si="11"/>
        <v>65.551733782734317</v>
      </c>
      <c r="T60" s="58">
        <f t="shared" si="12"/>
        <v>71.746465758820705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16043.80616886371</v>
      </c>
      <c r="F61" s="56">
        <v>13902.12299768495</v>
      </c>
      <c r="G61" s="57">
        <f t="shared" si="4"/>
        <v>29945.92916654866</v>
      </c>
      <c r="H61" s="55">
        <v>63</v>
      </c>
      <c r="I61" s="56">
        <v>120</v>
      </c>
      <c r="J61" s="57">
        <f t="shared" si="22"/>
        <v>183</v>
      </c>
      <c r="K61" s="55">
        <v>153</v>
      </c>
      <c r="L61" s="56">
        <v>94</v>
      </c>
      <c r="M61" s="57">
        <f t="shared" si="23"/>
        <v>247</v>
      </c>
      <c r="N61" s="32">
        <f t="shared" si="13"/>
        <v>0.3112159793773997</v>
      </c>
      <c r="O61" s="32">
        <f t="shared" si="0"/>
        <v>0.28237981389512817</v>
      </c>
      <c r="P61" s="33">
        <f t="shared" si="1"/>
        <v>0.2971297940799002</v>
      </c>
      <c r="Q61" s="41"/>
      <c r="R61" s="58">
        <f t="shared" si="10"/>
        <v>74.276880411406069</v>
      </c>
      <c r="S61" s="58">
        <f t="shared" si="11"/>
        <v>64.963191577967052</v>
      </c>
      <c r="T61" s="58">
        <f t="shared" si="12"/>
        <v>69.641695736159676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15358.747862791299</v>
      </c>
      <c r="F62" s="56">
        <v>13593.147716060761</v>
      </c>
      <c r="G62" s="57">
        <f t="shared" si="4"/>
        <v>28951.895578852062</v>
      </c>
      <c r="H62" s="55">
        <v>63</v>
      </c>
      <c r="I62" s="56">
        <v>120</v>
      </c>
      <c r="J62" s="57">
        <f t="shared" si="22"/>
        <v>183</v>
      </c>
      <c r="K62" s="55">
        <v>153</v>
      </c>
      <c r="L62" s="56">
        <v>94</v>
      </c>
      <c r="M62" s="57">
        <f t="shared" si="23"/>
        <v>247</v>
      </c>
      <c r="N62" s="32">
        <f t="shared" si="13"/>
        <v>0.29792729404855872</v>
      </c>
      <c r="O62" s="32">
        <f t="shared" si="0"/>
        <v>0.27610391038472459</v>
      </c>
      <c r="P62" s="33">
        <f t="shared" si="1"/>
        <v>0.28726678420038954</v>
      </c>
      <c r="Q62" s="41"/>
      <c r="R62" s="58">
        <f t="shared" si="10"/>
        <v>71.105314179589342</v>
      </c>
      <c r="S62" s="58">
        <f t="shared" si="11"/>
        <v>63.519381850751216</v>
      </c>
      <c r="T62" s="58">
        <f t="shared" si="12"/>
        <v>67.329989718260606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14804.880200549662</v>
      </c>
      <c r="F63" s="56">
        <v>13366.203552134346</v>
      </c>
      <c r="G63" s="57">
        <f t="shared" si="4"/>
        <v>28171.083752684008</v>
      </c>
      <c r="H63" s="55">
        <v>63</v>
      </c>
      <c r="I63" s="56">
        <v>120</v>
      </c>
      <c r="J63" s="57">
        <f t="shared" si="22"/>
        <v>183</v>
      </c>
      <c r="K63" s="55">
        <v>153</v>
      </c>
      <c r="L63" s="56">
        <v>94</v>
      </c>
      <c r="M63" s="57">
        <f t="shared" si="23"/>
        <v>247</v>
      </c>
      <c r="N63" s="32">
        <f t="shared" si="13"/>
        <v>0.28718343033344318</v>
      </c>
      <c r="O63" s="32">
        <f t="shared" si="0"/>
        <v>0.27149422229717146</v>
      </c>
      <c r="P63" s="33">
        <f t="shared" si="1"/>
        <v>0.27951940538859349</v>
      </c>
      <c r="Q63" s="41"/>
      <c r="R63" s="58">
        <f t="shared" si="10"/>
        <v>68.541112039581762</v>
      </c>
      <c r="S63" s="58">
        <f t="shared" si="11"/>
        <v>62.458895103431523</v>
      </c>
      <c r="T63" s="58">
        <f t="shared" si="12"/>
        <v>65.514148262055826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13786.876861676663</v>
      </c>
      <c r="F64" s="56">
        <v>13238.084721289746</v>
      </c>
      <c r="G64" s="57">
        <f t="shared" si="4"/>
        <v>27024.961582966411</v>
      </c>
      <c r="H64" s="55">
        <v>63</v>
      </c>
      <c r="I64" s="56">
        <v>92</v>
      </c>
      <c r="J64" s="57">
        <f t="shared" si="22"/>
        <v>155</v>
      </c>
      <c r="K64" s="55">
        <v>156</v>
      </c>
      <c r="L64" s="56">
        <v>123</v>
      </c>
      <c r="M64" s="57">
        <f t="shared" si="23"/>
        <v>279</v>
      </c>
      <c r="N64" s="3">
        <f t="shared" si="13"/>
        <v>0.26363157529594355</v>
      </c>
      <c r="O64" s="3">
        <f t="shared" si="0"/>
        <v>0.2627855471115163</v>
      </c>
      <c r="P64" s="4">
        <f t="shared" si="1"/>
        <v>0.26321647170568813</v>
      </c>
      <c r="Q64" s="41"/>
      <c r="R64" s="58">
        <f t="shared" si="10"/>
        <v>62.953775624094348</v>
      </c>
      <c r="S64" s="58">
        <f t="shared" si="11"/>
        <v>61.572487075766261</v>
      </c>
      <c r="T64" s="58">
        <f t="shared" si="12"/>
        <v>62.269496734945648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11478.325450266699</v>
      </c>
      <c r="F65" s="56">
        <v>12354.757857918439</v>
      </c>
      <c r="G65" s="57">
        <f t="shared" si="4"/>
        <v>23833.083308185138</v>
      </c>
      <c r="H65" s="55">
        <v>65</v>
      </c>
      <c r="I65" s="56">
        <v>92</v>
      </c>
      <c r="J65" s="57">
        <f t="shared" si="22"/>
        <v>157</v>
      </c>
      <c r="K65" s="55">
        <v>153</v>
      </c>
      <c r="L65" s="56">
        <v>123</v>
      </c>
      <c r="M65" s="57">
        <f t="shared" si="23"/>
        <v>276</v>
      </c>
      <c r="N65" s="3">
        <f t="shared" si="13"/>
        <v>0.22080496787986109</v>
      </c>
      <c r="O65" s="3">
        <f t="shared" si="0"/>
        <v>0.24525087061137127</v>
      </c>
      <c r="P65" s="4">
        <f t="shared" si="1"/>
        <v>0.23283590570716234</v>
      </c>
      <c r="Q65" s="41"/>
      <c r="R65" s="58">
        <f t="shared" si="10"/>
        <v>52.652869037920638</v>
      </c>
      <c r="S65" s="58">
        <f t="shared" si="11"/>
        <v>57.463990036829948</v>
      </c>
      <c r="T65" s="58">
        <f t="shared" si="12"/>
        <v>55.041762836455284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4896.4889485840913</v>
      </c>
      <c r="F66" s="56">
        <v>6762.7770108278573</v>
      </c>
      <c r="G66" s="57">
        <f t="shared" si="4"/>
        <v>11659.265959411949</v>
      </c>
      <c r="H66" s="55">
        <v>36</v>
      </c>
      <c r="I66" s="56">
        <v>63</v>
      </c>
      <c r="J66" s="57">
        <f t="shared" si="22"/>
        <v>99</v>
      </c>
      <c r="K66" s="55">
        <v>77</v>
      </c>
      <c r="L66" s="56">
        <v>47</v>
      </c>
      <c r="M66" s="57">
        <f t="shared" si="23"/>
        <v>124</v>
      </c>
      <c r="N66" s="3">
        <f t="shared" si="13"/>
        <v>0.18221527793182835</v>
      </c>
      <c r="O66" s="3">
        <f t="shared" si="0"/>
        <v>0.26768433386747376</v>
      </c>
      <c r="P66" s="4">
        <f t="shared" si="1"/>
        <v>0.22363176997491077</v>
      </c>
      <c r="Q66" s="41"/>
      <c r="R66" s="58">
        <f t="shared" si="10"/>
        <v>43.331760606938865</v>
      </c>
      <c r="S66" s="58">
        <f t="shared" si="11"/>
        <v>61.479791007525975</v>
      </c>
      <c r="T66" s="58">
        <f t="shared" si="12"/>
        <v>52.283703853865241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4779.5395038301194</v>
      </c>
      <c r="F67" s="56">
        <v>5290.5659140104553</v>
      </c>
      <c r="G67" s="57">
        <f t="shared" si="4"/>
        <v>10070.105417840576</v>
      </c>
      <c r="H67" s="55">
        <v>40</v>
      </c>
      <c r="I67" s="56">
        <v>63</v>
      </c>
      <c r="J67" s="57">
        <f t="shared" si="22"/>
        <v>103</v>
      </c>
      <c r="K67" s="55">
        <v>77</v>
      </c>
      <c r="L67" s="56">
        <v>47</v>
      </c>
      <c r="M67" s="57">
        <f t="shared" si="23"/>
        <v>124</v>
      </c>
      <c r="N67" s="3">
        <f t="shared" si="13"/>
        <v>0.17232259532124747</v>
      </c>
      <c r="O67" s="3">
        <f t="shared" si="0"/>
        <v>0.20941125372112315</v>
      </c>
      <c r="P67" s="4">
        <f t="shared" si="1"/>
        <v>0.19000198901585991</v>
      </c>
      <c r="Q67" s="41"/>
      <c r="R67" s="58">
        <f t="shared" si="10"/>
        <v>40.850764990001018</v>
      </c>
      <c r="S67" s="58">
        <f t="shared" si="11"/>
        <v>48.096053763731412</v>
      </c>
      <c r="T67" s="58">
        <f t="shared" si="12"/>
        <v>44.361697875949673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4630.2843268267197</v>
      </c>
      <c r="F68" s="56">
        <v>3945.6856965535671</v>
      </c>
      <c r="G68" s="57">
        <f t="shared" si="4"/>
        <v>8575.9700233802869</v>
      </c>
      <c r="H68" s="55">
        <v>38</v>
      </c>
      <c r="I68" s="56">
        <v>33</v>
      </c>
      <c r="J68" s="57">
        <f t="shared" si="22"/>
        <v>71</v>
      </c>
      <c r="K68" s="55">
        <v>76</v>
      </c>
      <c r="L68" s="56">
        <v>78</v>
      </c>
      <c r="M68" s="57">
        <f t="shared" si="23"/>
        <v>154</v>
      </c>
      <c r="N68" s="3">
        <f t="shared" si="13"/>
        <v>0.17113706116302188</v>
      </c>
      <c r="O68" s="3">
        <f t="shared" si="0"/>
        <v>0.14905128802332906</v>
      </c>
      <c r="P68" s="4">
        <f t="shared" si="1"/>
        <v>0.1602146544496392</v>
      </c>
      <c r="Q68" s="41"/>
      <c r="R68" s="58">
        <f t="shared" si="10"/>
        <v>40.616529182690527</v>
      </c>
      <c r="S68" s="58">
        <f t="shared" si="11"/>
        <v>35.546717986969071</v>
      </c>
      <c r="T68" s="58">
        <f t="shared" si="12"/>
        <v>38.115422326134606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2504.1979125482203</v>
      </c>
      <c r="F69" s="61">
        <v>3026.0000000098621</v>
      </c>
      <c r="G69" s="62">
        <f t="shared" si="4"/>
        <v>5530.197912558082</v>
      </c>
      <c r="H69" s="67">
        <v>31</v>
      </c>
      <c r="I69" s="61">
        <v>33</v>
      </c>
      <c r="J69" s="62">
        <f t="shared" si="22"/>
        <v>64</v>
      </c>
      <c r="K69" s="67">
        <v>78</v>
      </c>
      <c r="L69" s="61">
        <v>78</v>
      </c>
      <c r="M69" s="62">
        <f t="shared" si="23"/>
        <v>156</v>
      </c>
      <c r="N69" s="6">
        <f t="shared" si="13"/>
        <v>9.6167354552543022E-2</v>
      </c>
      <c r="O69" s="6">
        <f t="shared" si="0"/>
        <v>0.11430945905144538</v>
      </c>
      <c r="P69" s="7">
        <f t="shared" si="1"/>
        <v>0.10531303154627669</v>
      </c>
      <c r="Q69" s="41"/>
      <c r="R69" s="58">
        <f t="shared" si="10"/>
        <v>22.974292775671746</v>
      </c>
      <c r="S69" s="58">
        <f t="shared" si="11"/>
        <v>27.261261261350111</v>
      </c>
      <c r="T69" s="58">
        <f t="shared" si="12"/>
        <v>25.137263238900374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7952.9999999409529</v>
      </c>
      <c r="F70" s="56">
        <v>14914.115317244112</v>
      </c>
      <c r="G70" s="65">
        <f t="shared" si="4"/>
        <v>22867.115317185064</v>
      </c>
      <c r="H70" s="66">
        <v>400</v>
      </c>
      <c r="I70" s="64">
        <v>400</v>
      </c>
      <c r="J70" s="65">
        <f t="shared" si="22"/>
        <v>800</v>
      </c>
      <c r="K70" s="66">
        <v>0</v>
      </c>
      <c r="L70" s="64">
        <v>0</v>
      </c>
      <c r="M70" s="65">
        <f t="shared" si="23"/>
        <v>0</v>
      </c>
      <c r="N70" s="15">
        <f t="shared" si="13"/>
        <v>9.2048611110427697E-2</v>
      </c>
      <c r="O70" s="15">
        <f t="shared" si="0"/>
        <v>0.17261707543106611</v>
      </c>
      <c r="P70" s="16">
        <f t="shared" si="1"/>
        <v>0.1323328432707469</v>
      </c>
      <c r="Q70" s="41"/>
      <c r="R70" s="58">
        <f t="shared" si="10"/>
        <v>19.882499999852381</v>
      </c>
      <c r="S70" s="58">
        <f t="shared" si="11"/>
        <v>37.285288293110277</v>
      </c>
      <c r="T70" s="58">
        <f t="shared" si="12"/>
        <v>28.583894146481331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12225.880489540386</v>
      </c>
      <c r="F71" s="56">
        <v>22553.331857513414</v>
      </c>
      <c r="G71" s="57">
        <f t="shared" ref="G71:G84" si="24">+E71+F71</f>
        <v>34779.212347053799</v>
      </c>
      <c r="H71" s="55">
        <v>400</v>
      </c>
      <c r="I71" s="56">
        <v>394</v>
      </c>
      <c r="J71" s="57">
        <f t="shared" si="22"/>
        <v>794</v>
      </c>
      <c r="K71" s="55">
        <v>0</v>
      </c>
      <c r="L71" s="56">
        <v>0</v>
      </c>
      <c r="M71" s="57">
        <f t="shared" si="23"/>
        <v>0</v>
      </c>
      <c r="N71" s="3">
        <f t="shared" si="13"/>
        <v>0.14150324640671744</v>
      </c>
      <c r="O71" s="3">
        <f t="shared" si="0"/>
        <v>0.26500906957973086</v>
      </c>
      <c r="P71" s="4">
        <f t="shared" si="1"/>
        <v>0.20278951130617245</v>
      </c>
      <c r="Q71" s="41"/>
      <c r="R71" s="58">
        <f t="shared" ref="R71:R86" si="25">+E71/(H71+K71)</f>
        <v>30.564701223850967</v>
      </c>
      <c r="S71" s="58">
        <f t="shared" ref="S71:S86" si="26">+F71/(I71+L71)</f>
        <v>57.241959029221867</v>
      </c>
      <c r="T71" s="58">
        <f t="shared" ref="T71:T86" si="27">+G71/(J71+M71)</f>
        <v>43.802534442133251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22564.045914499588</v>
      </c>
      <c r="F72" s="56">
        <v>35033.934687963047</v>
      </c>
      <c r="G72" s="57">
        <f t="shared" si="24"/>
        <v>57597.98060246263</v>
      </c>
      <c r="H72" s="55">
        <v>396</v>
      </c>
      <c r="I72" s="56">
        <v>406</v>
      </c>
      <c r="J72" s="57">
        <f t="shared" si="22"/>
        <v>802</v>
      </c>
      <c r="K72" s="55">
        <v>0</v>
      </c>
      <c r="L72" s="56">
        <v>0</v>
      </c>
      <c r="M72" s="57">
        <f t="shared" si="23"/>
        <v>0</v>
      </c>
      <c r="N72" s="3">
        <f t="shared" si="13"/>
        <v>0.26379589780325929</v>
      </c>
      <c r="O72" s="3">
        <f t="shared" si="0"/>
        <v>0.3994929607731601</v>
      </c>
      <c r="P72" s="4">
        <f t="shared" si="1"/>
        <v>0.33249042095261055</v>
      </c>
      <c r="Q72" s="41"/>
      <c r="R72" s="58">
        <f t="shared" si="25"/>
        <v>56.979913925504007</v>
      </c>
      <c r="S72" s="58">
        <f t="shared" si="26"/>
        <v>86.290479527002574</v>
      </c>
      <c r="T72" s="58">
        <f t="shared" si="27"/>
        <v>71.817930925763875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26682.947926478621</v>
      </c>
      <c r="F73" s="56">
        <v>39841.638921055332</v>
      </c>
      <c r="G73" s="57">
        <f t="shared" si="24"/>
        <v>66524.586847533952</v>
      </c>
      <c r="H73" s="55">
        <v>400</v>
      </c>
      <c r="I73" s="56">
        <v>398</v>
      </c>
      <c r="J73" s="57">
        <f t="shared" si="22"/>
        <v>798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0.30883041581572479</v>
      </c>
      <c r="O73" s="3">
        <f t="shared" ref="O73" si="29">+F73/(I73*216+L73*248)</f>
        <v>0.46344731668824835</v>
      </c>
      <c r="P73" s="4">
        <f t="shared" ref="P73" si="30">+G73/(J73*216+M73*248)</f>
        <v>0.38594511073710869</v>
      </c>
      <c r="Q73" s="41"/>
      <c r="R73" s="58">
        <f t="shared" si="25"/>
        <v>66.707369816196547</v>
      </c>
      <c r="S73" s="58">
        <f t="shared" si="26"/>
        <v>100.10462040466163</v>
      </c>
      <c r="T73" s="58">
        <f t="shared" si="27"/>
        <v>83.364143919215479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29056.07214303708</v>
      </c>
      <c r="F74" s="56">
        <v>46865.496226411415</v>
      </c>
      <c r="G74" s="57">
        <f t="shared" si="24"/>
        <v>75921.568369448491</v>
      </c>
      <c r="H74" s="55">
        <v>400</v>
      </c>
      <c r="I74" s="56">
        <v>404</v>
      </c>
      <c r="J74" s="57">
        <f t="shared" si="22"/>
        <v>804</v>
      </c>
      <c r="K74" s="55">
        <v>0</v>
      </c>
      <c r="L74" s="56">
        <v>0</v>
      </c>
      <c r="M74" s="57">
        <f t="shared" si="23"/>
        <v>0</v>
      </c>
      <c r="N74" s="3">
        <f t="shared" si="13"/>
        <v>0.33629713128515137</v>
      </c>
      <c r="O74" s="3">
        <f t="shared" si="0"/>
        <v>0.53705418301259877</v>
      </c>
      <c r="P74" s="4">
        <f t="shared" si="1"/>
        <v>0.43717505279993835</v>
      </c>
      <c r="Q74" s="41"/>
      <c r="R74" s="58">
        <f t="shared" si="25"/>
        <v>72.640180357592698</v>
      </c>
      <c r="S74" s="58">
        <f t="shared" si="26"/>
        <v>116.00370353072132</v>
      </c>
      <c r="T74" s="58">
        <f t="shared" si="27"/>
        <v>94.429811404786676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31122.570650882881</v>
      </c>
      <c r="F75" s="56">
        <v>49524.292476670213</v>
      </c>
      <c r="G75" s="57">
        <f t="shared" si="24"/>
        <v>80646.863127553093</v>
      </c>
      <c r="H75" s="55">
        <v>408</v>
      </c>
      <c r="I75" s="56">
        <v>404</v>
      </c>
      <c r="J75" s="57">
        <f t="shared" si="22"/>
        <v>812</v>
      </c>
      <c r="K75" s="55">
        <v>0</v>
      </c>
      <c r="L75" s="56">
        <v>0</v>
      </c>
      <c r="M75" s="57">
        <f t="shared" si="23"/>
        <v>0</v>
      </c>
      <c r="N75" s="3">
        <f t="shared" si="13"/>
        <v>0.35315190008717867</v>
      </c>
      <c r="O75" s="3">
        <f t="shared" si="0"/>
        <v>0.56752260355553508</v>
      </c>
      <c r="P75" s="4">
        <f t="shared" si="1"/>
        <v>0.45980924516256783</v>
      </c>
      <c r="Q75" s="41"/>
      <c r="R75" s="58">
        <f t="shared" si="25"/>
        <v>76.280810418830583</v>
      </c>
      <c r="S75" s="58">
        <f t="shared" si="26"/>
        <v>122.58488236799558</v>
      </c>
      <c r="T75" s="58">
        <f t="shared" si="27"/>
        <v>99.318796955114649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40204.401416960172</v>
      </c>
      <c r="F76" s="56">
        <v>59149.356337214369</v>
      </c>
      <c r="G76" s="57">
        <f t="shared" si="24"/>
        <v>99353.757754174541</v>
      </c>
      <c r="H76" s="55">
        <v>400</v>
      </c>
      <c r="I76" s="56">
        <v>400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0.46532872010370568</v>
      </c>
      <c r="O76" s="3">
        <f t="shared" si="0"/>
        <v>0.68459903168072189</v>
      </c>
      <c r="P76" s="4">
        <f t="shared" si="1"/>
        <v>0.57496387589221376</v>
      </c>
      <c r="Q76" s="41"/>
      <c r="R76" s="58">
        <f t="shared" si="25"/>
        <v>100.51100354240043</v>
      </c>
      <c r="S76" s="58">
        <f t="shared" si="26"/>
        <v>147.87339084303593</v>
      </c>
      <c r="T76" s="58">
        <f t="shared" si="27"/>
        <v>124.19219719271818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46551.670835027857</v>
      </c>
      <c r="F77" s="56">
        <v>59899.41662534052</v>
      </c>
      <c r="G77" s="57">
        <f t="shared" si="24"/>
        <v>106451.08746036838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0.53879248651652611</v>
      </c>
      <c r="O77" s="3">
        <f t="shared" si="0"/>
        <v>0.69328028501551531</v>
      </c>
      <c r="P77" s="4">
        <f t="shared" si="1"/>
        <v>0.61603638576602071</v>
      </c>
      <c r="Q77" s="41"/>
      <c r="R77" s="58">
        <f t="shared" si="25"/>
        <v>116.37917708756964</v>
      </c>
      <c r="S77" s="58">
        <f t="shared" si="26"/>
        <v>149.7485415633513</v>
      </c>
      <c r="T77" s="58">
        <f t="shared" si="27"/>
        <v>133.06385932546047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39313.507637545896</v>
      </c>
      <c r="F78" s="56">
        <v>48911.320708744963</v>
      </c>
      <c r="G78" s="57">
        <f t="shared" si="24"/>
        <v>88224.828346290858</v>
      </c>
      <c r="H78" s="55">
        <v>402</v>
      </c>
      <c r="I78" s="56">
        <v>406</v>
      </c>
      <c r="J78" s="57">
        <f t="shared" si="22"/>
        <v>808</v>
      </c>
      <c r="K78" s="55">
        <v>0</v>
      </c>
      <c r="L78" s="56">
        <v>0</v>
      </c>
      <c r="M78" s="57">
        <f t="shared" si="23"/>
        <v>0</v>
      </c>
      <c r="N78" s="3">
        <f t="shared" si="13"/>
        <v>0.45275368110311748</v>
      </c>
      <c r="O78" s="3">
        <f t="shared" si="0"/>
        <v>0.55773719107764275</v>
      </c>
      <c r="P78" s="4">
        <f t="shared" si="1"/>
        <v>0.50550529626358442</v>
      </c>
      <c r="Q78" s="41"/>
      <c r="R78" s="58">
        <f t="shared" si="25"/>
        <v>97.79479511827337</v>
      </c>
      <c r="S78" s="58">
        <f t="shared" si="26"/>
        <v>120.47123327277085</v>
      </c>
      <c r="T78" s="58">
        <f t="shared" si="27"/>
        <v>109.18914399293423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37599.946789809721</v>
      </c>
      <c r="F79" s="56">
        <v>46119.087028341652</v>
      </c>
      <c r="G79" s="57">
        <f t="shared" si="24"/>
        <v>83719.033818151365</v>
      </c>
      <c r="H79" s="55">
        <v>400</v>
      </c>
      <c r="I79" s="56">
        <v>396</v>
      </c>
      <c r="J79" s="57">
        <f t="shared" si="22"/>
        <v>796</v>
      </c>
      <c r="K79" s="55">
        <v>0</v>
      </c>
      <c r="L79" s="56">
        <v>0</v>
      </c>
      <c r="M79" s="57">
        <f t="shared" si="23"/>
        <v>0</v>
      </c>
      <c r="N79" s="3">
        <f t="shared" si="13"/>
        <v>0.4351845693265014</v>
      </c>
      <c r="O79" s="3">
        <f t="shared" si="0"/>
        <v>0.53917750454009605</v>
      </c>
      <c r="P79" s="4">
        <f t="shared" si="1"/>
        <v>0.48691974815135497</v>
      </c>
      <c r="Q79" s="41"/>
      <c r="R79" s="58">
        <f t="shared" si="25"/>
        <v>93.999866974524309</v>
      </c>
      <c r="S79" s="58">
        <f t="shared" si="26"/>
        <v>116.46234098066074</v>
      </c>
      <c r="T79" s="58">
        <f t="shared" si="27"/>
        <v>105.17466560069268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30365.360227360889</v>
      </c>
      <c r="F80" s="56">
        <v>35500.665878808693</v>
      </c>
      <c r="G80" s="57">
        <f t="shared" si="24"/>
        <v>65866.026106169578</v>
      </c>
      <c r="H80" s="55">
        <v>400</v>
      </c>
      <c r="I80" s="56">
        <v>400</v>
      </c>
      <c r="J80" s="57">
        <f t="shared" si="22"/>
        <v>800</v>
      </c>
      <c r="K80" s="55">
        <v>0</v>
      </c>
      <c r="L80" s="56">
        <v>0</v>
      </c>
      <c r="M80" s="57">
        <f t="shared" si="23"/>
        <v>0</v>
      </c>
      <c r="N80" s="3">
        <f t="shared" si="13"/>
        <v>0.35145092855741772</v>
      </c>
      <c r="O80" s="3">
        <f t="shared" si="0"/>
        <v>0.41088733656028581</v>
      </c>
      <c r="P80" s="4">
        <f t="shared" si="1"/>
        <v>0.38116913255885171</v>
      </c>
      <c r="Q80" s="41"/>
      <c r="R80" s="58">
        <f t="shared" si="25"/>
        <v>75.913400568402224</v>
      </c>
      <c r="S80" s="58">
        <f t="shared" si="26"/>
        <v>88.751664697021738</v>
      </c>
      <c r="T80" s="58">
        <f t="shared" si="27"/>
        <v>82.332532632711974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25883.541748368283</v>
      </c>
      <c r="F81" s="56">
        <v>32149.005028682161</v>
      </c>
      <c r="G81" s="57">
        <f t="shared" si="24"/>
        <v>58032.546777050447</v>
      </c>
      <c r="H81" s="55">
        <v>396</v>
      </c>
      <c r="I81" s="56">
        <v>400</v>
      </c>
      <c r="J81" s="57">
        <f t="shared" si="22"/>
        <v>796</v>
      </c>
      <c r="K81" s="55">
        <v>0</v>
      </c>
      <c r="L81" s="56">
        <v>0</v>
      </c>
      <c r="M81" s="57">
        <f t="shared" si="23"/>
        <v>0</v>
      </c>
      <c r="N81" s="3">
        <f t="shared" si="13"/>
        <v>0.302604070196973</v>
      </c>
      <c r="O81" s="3">
        <f t="shared" ref="O81:O86" si="31">+F81/(I81*216+L81*248)</f>
        <v>0.37209496560974725</v>
      </c>
      <c r="P81" s="4">
        <f t="shared" ref="P81:P86" si="32">+G81/(J81*216+M81*248)</f>
        <v>0.33752411814309075</v>
      </c>
      <c r="Q81" s="41"/>
      <c r="R81" s="58">
        <f t="shared" si="25"/>
        <v>65.362479162546165</v>
      </c>
      <c r="S81" s="58">
        <f t="shared" si="26"/>
        <v>80.3725125717054</v>
      </c>
      <c r="T81" s="58">
        <f t="shared" si="27"/>
        <v>72.905209518907597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22830.138965232436</v>
      </c>
      <c r="F82" s="56">
        <v>29496.971532687458</v>
      </c>
      <c r="G82" s="57">
        <f t="shared" si="24"/>
        <v>52327.110497919894</v>
      </c>
      <c r="H82" s="55">
        <v>400</v>
      </c>
      <c r="I82" s="56">
        <v>396</v>
      </c>
      <c r="J82" s="57">
        <f t="shared" si="22"/>
        <v>796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0.26423771950500502</v>
      </c>
      <c r="O82" s="3">
        <f t="shared" si="31"/>
        <v>0.34484861967694841</v>
      </c>
      <c r="P82" s="4">
        <f t="shared" si="32"/>
        <v>0.30434062964079595</v>
      </c>
      <c r="Q82" s="41"/>
      <c r="R82" s="58">
        <f t="shared" si="25"/>
        <v>57.07534741308109</v>
      </c>
      <c r="S82" s="58">
        <f t="shared" si="26"/>
        <v>74.487301850220845</v>
      </c>
      <c r="T82" s="58">
        <f t="shared" si="27"/>
        <v>65.737576002411927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17494.67264502294</v>
      </c>
      <c r="F83" s="56">
        <v>21023.408249746139</v>
      </c>
      <c r="G83" s="57">
        <f t="shared" si="24"/>
        <v>38518.080894769082</v>
      </c>
      <c r="H83" s="55">
        <v>400</v>
      </c>
      <c r="I83" s="56">
        <v>398</v>
      </c>
      <c r="J83" s="57">
        <f t="shared" si="22"/>
        <v>798</v>
      </c>
      <c r="K83" s="55">
        <v>0</v>
      </c>
      <c r="L83" s="56">
        <v>0</v>
      </c>
      <c r="M83" s="57">
        <f t="shared" si="23"/>
        <v>0</v>
      </c>
      <c r="N83" s="3">
        <f t="shared" si="33"/>
        <v>0.20248463709517292</v>
      </c>
      <c r="O83" s="3">
        <f t="shared" si="31"/>
        <v>0.24454923052468522</v>
      </c>
      <c r="P83" s="4">
        <f t="shared" si="32"/>
        <v>0.22346422128683446</v>
      </c>
      <c r="Q83" s="41"/>
      <c r="R83" s="58">
        <f t="shared" si="25"/>
        <v>43.736681612557348</v>
      </c>
      <c r="S83" s="58">
        <f t="shared" si="26"/>
        <v>52.82263379333201</v>
      </c>
      <c r="T83" s="58">
        <f t="shared" si="27"/>
        <v>48.268271797956245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9624.9175507806485</v>
      </c>
      <c r="F84" s="61">
        <v>9567.9999999404081</v>
      </c>
      <c r="G84" s="62">
        <f t="shared" si="24"/>
        <v>19192.917550721057</v>
      </c>
      <c r="H84" s="67">
        <v>400</v>
      </c>
      <c r="I84" s="61">
        <v>398</v>
      </c>
      <c r="J84" s="62">
        <f t="shared" si="22"/>
        <v>798</v>
      </c>
      <c r="K84" s="67">
        <v>0</v>
      </c>
      <c r="L84" s="61">
        <v>0</v>
      </c>
      <c r="M84" s="62">
        <f t="shared" si="23"/>
        <v>0</v>
      </c>
      <c r="N84" s="6">
        <f t="shared" si="33"/>
        <v>0.11139950868959084</v>
      </c>
      <c r="O84" s="6">
        <f t="shared" si="31"/>
        <v>0.11129722687442313</v>
      </c>
      <c r="P84" s="7">
        <f t="shared" si="32"/>
        <v>0.11134849595470769</v>
      </c>
      <c r="Q84" s="41"/>
      <c r="R84" s="58">
        <f t="shared" si="25"/>
        <v>24.062293876951621</v>
      </c>
      <c r="S84" s="58">
        <f t="shared" si="26"/>
        <v>24.040201004875396</v>
      </c>
      <c r="T84" s="58">
        <f t="shared" si="27"/>
        <v>24.051275126216861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3144.1450161391826</v>
      </c>
      <c r="F85" s="56">
        <v>5573.1313292834102</v>
      </c>
      <c r="G85" s="65">
        <f t="shared" ref="G85:G86" si="34">+E85+F85</f>
        <v>8717.2763454225933</v>
      </c>
      <c r="H85" s="71">
        <v>93</v>
      </c>
      <c r="I85" s="64">
        <v>84</v>
      </c>
      <c r="J85" s="65">
        <f t="shared" ref="J85:J86" si="35">+H85+I85</f>
        <v>177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0.15651856910290635</v>
      </c>
      <c r="O85" s="3">
        <f t="shared" si="31"/>
        <v>0.30716111823651954</v>
      </c>
      <c r="P85" s="4">
        <f t="shared" si="32"/>
        <v>0.22800994835275668</v>
      </c>
      <c r="Q85" s="41"/>
      <c r="R85" s="58">
        <f t="shared" si="25"/>
        <v>33.808010926227773</v>
      </c>
      <c r="S85" s="58">
        <f t="shared" si="26"/>
        <v>66.346801539088219</v>
      </c>
      <c r="T85" s="58">
        <f t="shared" si="27"/>
        <v>49.250148844195444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2751.6750800639129</v>
      </c>
      <c r="F86" s="61">
        <v>4871.0000000074606</v>
      </c>
      <c r="G86" s="62">
        <f t="shared" si="34"/>
        <v>7622.6750800713735</v>
      </c>
      <c r="H86" s="72">
        <v>94</v>
      </c>
      <c r="I86" s="61">
        <v>84</v>
      </c>
      <c r="J86" s="62">
        <f t="shared" si="35"/>
        <v>178</v>
      </c>
      <c r="K86" s="72">
        <v>0</v>
      </c>
      <c r="L86" s="61">
        <v>0</v>
      </c>
      <c r="M86" s="62">
        <f t="shared" si="36"/>
        <v>0</v>
      </c>
      <c r="N86" s="6">
        <f t="shared" si="33"/>
        <v>0.13552379235933376</v>
      </c>
      <c r="O86" s="6">
        <f t="shared" si="31"/>
        <v>0.26846340388048173</v>
      </c>
      <c r="P86" s="7">
        <f t="shared" si="32"/>
        <v>0.1982593393693137</v>
      </c>
      <c r="Q86" s="41"/>
      <c r="R86" s="58">
        <f t="shared" si="25"/>
        <v>29.273139149616096</v>
      </c>
      <c r="S86" s="58">
        <f t="shared" si="26"/>
        <v>57.988095238184052</v>
      </c>
      <c r="T86" s="58">
        <f t="shared" si="27"/>
        <v>42.824017303771761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D90" s="50">
        <f>(SUMPRODUCT((G5:G86)*(D5:D86)))/1000</f>
        <v>2622185.500307986</v>
      </c>
    </row>
    <row r="91" spans="2:20" x14ac:dyDescent="0.25">
      <c r="C91" t="s">
        <v>110</v>
      </c>
      <c r="D91" s="1">
        <f>(SUMPRODUCT((G5:G86)*(D5:D86)))/1000</f>
        <v>2622185.500307986</v>
      </c>
    </row>
    <row r="92" spans="2:20" x14ac:dyDescent="0.25">
      <c r="C92" t="s">
        <v>112</v>
      </c>
      <c r="D92" s="78">
        <f>SUMPRODUCT(((((J5:J86)*216)+((M5:M86)*248))*((D5:D86))/1000))</f>
        <v>8642641.0590400025</v>
      </c>
    </row>
    <row r="93" spans="2:20" x14ac:dyDescent="0.25">
      <c r="C93" t="s">
        <v>111</v>
      </c>
      <c r="D93" s="39">
        <f>+D91/D92</f>
        <v>0.30340094913061799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82" zoomScaleNormal="82" workbookViewId="0">
      <selection activeCell="E5" sqref="E5:F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0.31185375786768521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757.99999999671616</v>
      </c>
      <c r="F5" s="56">
        <v>3604.0737386486539</v>
      </c>
      <c r="G5" s="57">
        <f>+E5+F5</f>
        <v>4362.0737386453702</v>
      </c>
      <c r="H5" s="56">
        <v>230</v>
      </c>
      <c r="I5" s="56">
        <v>227</v>
      </c>
      <c r="J5" s="57">
        <f>+H5+I5</f>
        <v>457</v>
      </c>
      <c r="K5" s="56">
        <v>0</v>
      </c>
      <c r="L5" s="56">
        <v>0</v>
      </c>
      <c r="M5" s="57">
        <f>+K5+L5</f>
        <v>0</v>
      </c>
      <c r="N5" s="32">
        <f>+E5/(H5*216+K5*248)</f>
        <v>1.5257648953235028E-2</v>
      </c>
      <c r="O5" s="32">
        <f t="shared" ref="O5:O80" si="0">+F5/(I5*216+L5*248)</f>
        <v>7.3504522325188726E-2</v>
      </c>
      <c r="P5" s="33">
        <f t="shared" ref="P5:P80" si="1">+G5/(J5*216+M5*248)</f>
        <v>4.4189903341492122E-2</v>
      </c>
      <c r="Q5" s="41"/>
      <c r="R5" s="58">
        <f>+E5/(H5+K5)</f>
        <v>3.2956521738987661</v>
      </c>
      <c r="S5" s="58">
        <f t="shared" ref="S5" si="2">+F5/(I5+L5)</f>
        <v>15.876976822240767</v>
      </c>
      <c r="T5" s="58">
        <f t="shared" ref="T5" si="3">+G5/(J5+M5)</f>
        <v>9.5450191217622979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1229.4379115232409</v>
      </c>
      <c r="F6" s="56">
        <v>6697.628441334703</v>
      </c>
      <c r="G6" s="57">
        <f t="shared" ref="G6:G70" si="4">+E6+F6</f>
        <v>7927.0663528579444</v>
      </c>
      <c r="H6" s="56">
        <v>230</v>
      </c>
      <c r="I6" s="56">
        <v>229</v>
      </c>
      <c r="J6" s="57">
        <f t="shared" ref="J6:J59" si="5">+H6+I6</f>
        <v>459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2.4747139925991164E-2</v>
      </c>
      <c r="O6" s="32">
        <f t="shared" ref="O6:O16" si="8">+F6/(I6*216+L6*248)</f>
        <v>0.13540410078713211</v>
      </c>
      <c r="P6" s="33">
        <f t="shared" ref="P6:P16" si="9">+G6/(J6*216+M6*248)</f>
        <v>7.9955079004861054E-2</v>
      </c>
      <c r="Q6" s="41"/>
      <c r="R6" s="58">
        <f t="shared" ref="R6:R70" si="10">+E6/(H6+K6)</f>
        <v>5.3453822240140907</v>
      </c>
      <c r="S6" s="58">
        <f t="shared" ref="S6:S70" si="11">+F6/(I6+L6)</f>
        <v>29.247285770020536</v>
      </c>
      <c r="T6" s="58">
        <f t="shared" ref="T6:T70" si="12">+G6/(J6+M6)</f>
        <v>17.270297065049988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1542.9286441313118</v>
      </c>
      <c r="F7" s="56">
        <v>8818.9304107473235</v>
      </c>
      <c r="G7" s="57">
        <f t="shared" si="4"/>
        <v>10361.859054878636</v>
      </c>
      <c r="H7" s="56">
        <v>226</v>
      </c>
      <c r="I7" s="56">
        <v>225</v>
      </c>
      <c r="J7" s="57">
        <f t="shared" si="5"/>
        <v>451</v>
      </c>
      <c r="K7" s="56">
        <v>0</v>
      </c>
      <c r="L7" s="56">
        <v>0</v>
      </c>
      <c r="M7" s="57">
        <f t="shared" si="6"/>
        <v>0</v>
      </c>
      <c r="N7" s="32">
        <f t="shared" si="7"/>
        <v>3.1607027288825626E-2</v>
      </c>
      <c r="O7" s="32">
        <f t="shared" si="8"/>
        <v>0.18145947347216715</v>
      </c>
      <c r="P7" s="33">
        <f t="shared" si="9"/>
        <v>0.10636711684814236</v>
      </c>
      <c r="Q7" s="41"/>
      <c r="R7" s="58">
        <f t="shared" si="10"/>
        <v>6.8271178943863351</v>
      </c>
      <c r="S7" s="58">
        <f t="shared" si="11"/>
        <v>39.195246269988104</v>
      </c>
      <c r="T7" s="58">
        <f t="shared" si="12"/>
        <v>22.975297239198749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1836.2098658057548</v>
      </c>
      <c r="F8" s="56">
        <v>10207.7615076947</v>
      </c>
      <c r="G8" s="57">
        <f t="shared" si="4"/>
        <v>12043.971373500455</v>
      </c>
      <c r="H8" s="56">
        <v>226</v>
      </c>
      <c r="I8" s="56">
        <v>229</v>
      </c>
      <c r="J8" s="57">
        <f t="shared" si="5"/>
        <v>455</v>
      </c>
      <c r="K8" s="56">
        <v>0</v>
      </c>
      <c r="L8" s="56">
        <v>0</v>
      </c>
      <c r="M8" s="57">
        <f t="shared" si="6"/>
        <v>0</v>
      </c>
      <c r="N8" s="32">
        <f t="shared" si="7"/>
        <v>3.7614918588285702E-2</v>
      </c>
      <c r="O8" s="32">
        <f t="shared" si="8"/>
        <v>0.20636748964286553</v>
      </c>
      <c r="P8" s="33">
        <f t="shared" si="9"/>
        <v>0.1225475312728984</v>
      </c>
      <c r="Q8" s="41"/>
      <c r="R8" s="58">
        <f t="shared" si="10"/>
        <v>8.1248224150697119</v>
      </c>
      <c r="S8" s="58">
        <f t="shared" si="11"/>
        <v>44.575377762858956</v>
      </c>
      <c r="T8" s="58">
        <f t="shared" si="12"/>
        <v>26.470266754946056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2516.0738154742871</v>
      </c>
      <c r="F9" s="56">
        <v>12288.711276988015</v>
      </c>
      <c r="G9" s="57">
        <f t="shared" si="4"/>
        <v>14804.785092462302</v>
      </c>
      <c r="H9" s="56">
        <v>226</v>
      </c>
      <c r="I9" s="56">
        <v>235</v>
      </c>
      <c r="J9" s="57">
        <f t="shared" si="5"/>
        <v>461</v>
      </c>
      <c r="K9" s="56">
        <v>0</v>
      </c>
      <c r="L9" s="56">
        <v>0</v>
      </c>
      <c r="M9" s="57">
        <f t="shared" si="6"/>
        <v>0</v>
      </c>
      <c r="N9" s="32">
        <f t="shared" si="7"/>
        <v>5.1541990648031118E-2</v>
      </c>
      <c r="O9" s="32">
        <f t="shared" si="8"/>
        <v>0.24209439079960629</v>
      </c>
      <c r="P9" s="33">
        <f t="shared" si="9"/>
        <v>0.14867824669059113</v>
      </c>
      <c r="Q9" s="41"/>
      <c r="R9" s="58">
        <f t="shared" si="10"/>
        <v>11.133069979974723</v>
      </c>
      <c r="S9" s="58">
        <f t="shared" si="11"/>
        <v>52.292388412714956</v>
      </c>
      <c r="T9" s="58">
        <f t="shared" si="12"/>
        <v>32.114501285167684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2811.9963263272875</v>
      </c>
      <c r="F10" s="56">
        <v>13975.022093814479</v>
      </c>
      <c r="G10" s="57">
        <f t="shared" si="4"/>
        <v>16787.018420141765</v>
      </c>
      <c r="H10" s="56">
        <v>225</v>
      </c>
      <c r="I10" s="56">
        <v>236</v>
      </c>
      <c r="J10" s="57">
        <f t="shared" si="5"/>
        <v>461</v>
      </c>
      <c r="K10" s="56">
        <v>0</v>
      </c>
      <c r="L10" s="56">
        <v>0</v>
      </c>
      <c r="M10" s="57">
        <f t="shared" si="6"/>
        <v>0</v>
      </c>
      <c r="N10" s="32">
        <f t="shared" si="7"/>
        <v>5.7860006714553242E-2</v>
      </c>
      <c r="O10" s="32">
        <f t="shared" si="8"/>
        <v>0.2741490523739501</v>
      </c>
      <c r="P10" s="33">
        <f t="shared" si="9"/>
        <v>0.16858498453584966</v>
      </c>
      <c r="Q10" s="41"/>
      <c r="R10" s="58">
        <f t="shared" si="10"/>
        <v>12.4977614503435</v>
      </c>
      <c r="S10" s="58">
        <f t="shared" si="11"/>
        <v>59.216195312773216</v>
      </c>
      <c r="T10" s="58">
        <f t="shared" si="12"/>
        <v>36.414356659743525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4154.4423426082822</v>
      </c>
      <c r="F11" s="56">
        <v>16987.250432840476</v>
      </c>
      <c r="G11" s="57">
        <f t="shared" si="4"/>
        <v>21141.692775448759</v>
      </c>
      <c r="H11" s="56">
        <v>224</v>
      </c>
      <c r="I11" s="56">
        <v>232</v>
      </c>
      <c r="J11" s="57">
        <f t="shared" si="5"/>
        <v>456</v>
      </c>
      <c r="K11" s="56">
        <v>0</v>
      </c>
      <c r="L11" s="56">
        <v>0</v>
      </c>
      <c r="M11" s="57">
        <f t="shared" si="6"/>
        <v>0</v>
      </c>
      <c r="N11" s="32">
        <f t="shared" si="7"/>
        <v>8.586397037467515E-2</v>
      </c>
      <c r="O11" s="32">
        <f t="shared" si="8"/>
        <v>0.33898568073196989</v>
      </c>
      <c r="P11" s="33">
        <f t="shared" si="9"/>
        <v>0.21464519143364968</v>
      </c>
      <c r="Q11" s="41"/>
      <c r="R11" s="58">
        <f t="shared" si="10"/>
        <v>18.546617600929832</v>
      </c>
      <c r="S11" s="58">
        <f t="shared" si="11"/>
        <v>73.220907038105494</v>
      </c>
      <c r="T11" s="58">
        <f t="shared" si="12"/>
        <v>46.363361349668331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4362.2387393354775</v>
      </c>
      <c r="F12" s="56">
        <v>17307.800866988982</v>
      </c>
      <c r="G12" s="57">
        <f t="shared" si="4"/>
        <v>21670.039606324459</v>
      </c>
      <c r="H12" s="56">
        <v>224</v>
      </c>
      <c r="I12" s="56">
        <v>230</v>
      </c>
      <c r="J12" s="57">
        <f t="shared" si="5"/>
        <v>454</v>
      </c>
      <c r="K12" s="56">
        <v>0</v>
      </c>
      <c r="L12" s="56">
        <v>0</v>
      </c>
      <c r="M12" s="57">
        <f t="shared" si="6"/>
        <v>0</v>
      </c>
      <c r="N12" s="32">
        <f t="shared" si="7"/>
        <v>9.0158704103329143E-2</v>
      </c>
      <c r="O12" s="32">
        <f t="shared" si="8"/>
        <v>0.3483856857284417</v>
      </c>
      <c r="P12" s="33">
        <f t="shared" si="9"/>
        <v>0.22097854060944341</v>
      </c>
      <c r="Q12" s="41"/>
      <c r="R12" s="58">
        <f t="shared" si="10"/>
        <v>19.474280086319094</v>
      </c>
      <c r="S12" s="58">
        <f t="shared" si="11"/>
        <v>75.251308117343399</v>
      </c>
      <c r="T12" s="58">
        <f t="shared" si="12"/>
        <v>47.731364771639775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4425.7873781375874</v>
      </c>
      <c r="F13" s="56">
        <v>17534.514426606747</v>
      </c>
      <c r="G13" s="57">
        <f t="shared" si="4"/>
        <v>21960.301804744333</v>
      </c>
      <c r="H13" s="56">
        <v>215</v>
      </c>
      <c r="I13" s="56">
        <v>240</v>
      </c>
      <c r="J13" s="57">
        <f t="shared" si="5"/>
        <v>455</v>
      </c>
      <c r="K13" s="56">
        <v>0</v>
      </c>
      <c r="L13" s="56">
        <v>0</v>
      </c>
      <c r="M13" s="57">
        <f t="shared" si="6"/>
        <v>0</v>
      </c>
      <c r="N13" s="32">
        <f t="shared" si="7"/>
        <v>9.5301192466356321E-2</v>
      </c>
      <c r="O13" s="32">
        <f t="shared" si="8"/>
        <v>0.33824294804411165</v>
      </c>
      <c r="P13" s="33">
        <f t="shared" si="9"/>
        <v>0.22344629430956789</v>
      </c>
      <c r="Q13" s="41"/>
      <c r="R13" s="58">
        <f t="shared" si="10"/>
        <v>20.585057572732964</v>
      </c>
      <c r="S13" s="58">
        <f t="shared" si="11"/>
        <v>73.060476777528109</v>
      </c>
      <c r="T13" s="58">
        <f t="shared" si="12"/>
        <v>48.264399570866665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5101.2506905303635</v>
      </c>
      <c r="F14" s="56">
        <v>19682.670858001253</v>
      </c>
      <c r="G14" s="57">
        <f t="shared" si="4"/>
        <v>24783.921548531616</v>
      </c>
      <c r="H14" s="56">
        <v>210</v>
      </c>
      <c r="I14" s="56">
        <v>251</v>
      </c>
      <c r="J14" s="57">
        <f t="shared" si="5"/>
        <v>461</v>
      </c>
      <c r="K14" s="56">
        <v>0</v>
      </c>
      <c r="L14" s="56">
        <v>0</v>
      </c>
      <c r="M14" s="57">
        <f t="shared" si="6"/>
        <v>0</v>
      </c>
      <c r="N14" s="32">
        <f t="shared" si="7"/>
        <v>0.11246143497641894</v>
      </c>
      <c r="O14" s="32">
        <f t="shared" si="8"/>
        <v>0.36304173782649501</v>
      </c>
      <c r="P14" s="33">
        <f t="shared" si="9"/>
        <v>0.24889452828524561</v>
      </c>
      <c r="Q14" s="41"/>
      <c r="R14" s="58">
        <f t="shared" si="10"/>
        <v>24.291669954906492</v>
      </c>
      <c r="S14" s="58">
        <f t="shared" si="11"/>
        <v>78.417015370522918</v>
      </c>
      <c r="T14" s="58">
        <f t="shared" si="12"/>
        <v>53.761218109613047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10530.298346404797</v>
      </c>
      <c r="F15" s="56">
        <v>29920.714478178917</v>
      </c>
      <c r="G15" s="57">
        <f t="shared" si="4"/>
        <v>40451.012824583711</v>
      </c>
      <c r="H15" s="56">
        <v>230</v>
      </c>
      <c r="I15" s="56">
        <v>250</v>
      </c>
      <c r="J15" s="57">
        <f t="shared" si="5"/>
        <v>480</v>
      </c>
      <c r="K15" s="56">
        <v>172</v>
      </c>
      <c r="L15" s="56">
        <v>170</v>
      </c>
      <c r="M15" s="57">
        <f t="shared" si="6"/>
        <v>342</v>
      </c>
      <c r="N15" s="32">
        <f t="shared" si="7"/>
        <v>0.11404325882001383</v>
      </c>
      <c r="O15" s="32">
        <f t="shared" si="8"/>
        <v>0.31115551661999707</v>
      </c>
      <c r="P15" s="33">
        <f t="shared" si="9"/>
        <v>0.21459878631155946</v>
      </c>
      <c r="Q15" s="41"/>
      <c r="R15" s="58">
        <f t="shared" si="10"/>
        <v>26.194772005982085</v>
      </c>
      <c r="S15" s="58">
        <f t="shared" si="11"/>
        <v>71.239796376616468</v>
      </c>
      <c r="T15" s="58">
        <f t="shared" si="12"/>
        <v>49.21047788878797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21717.014737137884</v>
      </c>
      <c r="F16" s="56">
        <v>57721.525724293802</v>
      </c>
      <c r="G16" s="57">
        <f t="shared" si="4"/>
        <v>79438.540461431694</v>
      </c>
      <c r="H16" s="56">
        <v>291</v>
      </c>
      <c r="I16" s="56">
        <v>307</v>
      </c>
      <c r="J16" s="57">
        <f t="shared" si="5"/>
        <v>598</v>
      </c>
      <c r="K16" s="56">
        <v>315</v>
      </c>
      <c r="L16" s="56">
        <v>315</v>
      </c>
      <c r="M16" s="57">
        <f t="shared" si="6"/>
        <v>630</v>
      </c>
      <c r="N16" s="32">
        <f t="shared" si="7"/>
        <v>0.1540476019828757</v>
      </c>
      <c r="O16" s="32">
        <f t="shared" si="8"/>
        <v>0.39964499365994932</v>
      </c>
      <c r="P16" s="33">
        <f t="shared" si="9"/>
        <v>0.27833326487495691</v>
      </c>
      <c r="Q16" s="41"/>
      <c r="R16" s="58">
        <f t="shared" si="10"/>
        <v>35.836657982075714</v>
      </c>
      <c r="S16" s="58">
        <f t="shared" si="11"/>
        <v>92.79988058568135</v>
      </c>
      <c r="T16" s="58">
        <f t="shared" si="12"/>
        <v>64.689365196605607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23572.251438214764</v>
      </c>
      <c r="F17" s="56">
        <v>59685.58385104702</v>
      </c>
      <c r="G17" s="57">
        <f t="shared" si="4"/>
        <v>83257.835289261784</v>
      </c>
      <c r="H17" s="56">
        <v>291</v>
      </c>
      <c r="I17" s="56">
        <v>300</v>
      </c>
      <c r="J17" s="57">
        <f t="shared" si="5"/>
        <v>591</v>
      </c>
      <c r="K17" s="56">
        <v>315</v>
      </c>
      <c r="L17" s="56">
        <v>313</v>
      </c>
      <c r="M17" s="57">
        <f t="shared" si="6"/>
        <v>628</v>
      </c>
      <c r="N17" s="32">
        <f t="shared" ref="N17:N81" si="13">+E17/(H17*216+K17*248)</f>
        <v>0.16720754907370591</v>
      </c>
      <c r="O17" s="32">
        <f t="shared" si="0"/>
        <v>0.41906970630685153</v>
      </c>
      <c r="P17" s="33">
        <f t="shared" si="1"/>
        <v>0.29378205818370423</v>
      </c>
      <c r="Q17" s="41"/>
      <c r="R17" s="58">
        <f t="shared" si="10"/>
        <v>38.89810468352271</v>
      </c>
      <c r="S17" s="58">
        <f t="shared" si="11"/>
        <v>97.366368435639515</v>
      </c>
      <c r="T17" s="58">
        <f t="shared" si="12"/>
        <v>68.300110983807869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34945.506427877401</v>
      </c>
      <c r="F18" s="56">
        <v>65406.204197634019</v>
      </c>
      <c r="G18" s="57">
        <f t="shared" si="4"/>
        <v>100351.71062551142</v>
      </c>
      <c r="H18" s="56">
        <v>297</v>
      </c>
      <c r="I18" s="56">
        <v>314</v>
      </c>
      <c r="J18" s="57">
        <f t="shared" si="5"/>
        <v>611</v>
      </c>
      <c r="K18" s="56">
        <v>315</v>
      </c>
      <c r="L18" s="56">
        <v>299</v>
      </c>
      <c r="M18" s="57">
        <f t="shared" si="6"/>
        <v>614</v>
      </c>
      <c r="N18" s="32">
        <f t="shared" si="13"/>
        <v>0.2456246234528045</v>
      </c>
      <c r="O18" s="32">
        <f t="shared" si="0"/>
        <v>0.46068493405669986</v>
      </c>
      <c r="P18" s="33">
        <f t="shared" si="1"/>
        <v>0.35304280285353429</v>
      </c>
      <c r="Q18" s="41"/>
      <c r="R18" s="58">
        <f t="shared" si="10"/>
        <v>57.100500699146082</v>
      </c>
      <c r="S18" s="58">
        <f t="shared" si="11"/>
        <v>106.6985386584568</v>
      </c>
      <c r="T18" s="58">
        <f t="shared" si="12"/>
        <v>81.919763775927692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50460.342374539243</v>
      </c>
      <c r="F19" s="56">
        <v>70038.039351763713</v>
      </c>
      <c r="G19" s="57">
        <f t="shared" si="4"/>
        <v>120498.38172630296</v>
      </c>
      <c r="H19" s="56">
        <v>295</v>
      </c>
      <c r="I19" s="56">
        <v>312</v>
      </c>
      <c r="J19" s="57">
        <f t="shared" si="5"/>
        <v>607</v>
      </c>
      <c r="K19" s="56">
        <v>315</v>
      </c>
      <c r="L19" s="56">
        <v>312</v>
      </c>
      <c r="M19" s="57">
        <f t="shared" si="6"/>
        <v>627</v>
      </c>
      <c r="N19" s="32">
        <f t="shared" si="13"/>
        <v>0.35575537489099862</v>
      </c>
      <c r="O19" s="32">
        <f t="shared" si="0"/>
        <v>0.48379503309960564</v>
      </c>
      <c r="P19" s="33">
        <f t="shared" si="1"/>
        <v>0.42042923339998522</v>
      </c>
      <c r="Q19" s="41"/>
      <c r="R19" s="58">
        <f t="shared" si="10"/>
        <v>82.7218727451463</v>
      </c>
      <c r="S19" s="58">
        <f t="shared" si="11"/>
        <v>112.24044767910851</v>
      </c>
      <c r="T19" s="58">
        <f t="shared" si="12"/>
        <v>97.648607557781986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78837.385791814391</v>
      </c>
      <c r="F20" s="56">
        <v>97152.24208379435</v>
      </c>
      <c r="G20" s="57">
        <f t="shared" si="4"/>
        <v>175989.62787560874</v>
      </c>
      <c r="H20" s="56">
        <v>379</v>
      </c>
      <c r="I20" s="56">
        <v>394</v>
      </c>
      <c r="J20" s="57">
        <f t="shared" si="5"/>
        <v>773</v>
      </c>
      <c r="K20" s="56">
        <v>313</v>
      </c>
      <c r="L20" s="56">
        <v>318</v>
      </c>
      <c r="M20" s="57">
        <f t="shared" si="6"/>
        <v>631</v>
      </c>
      <c r="N20" s="32">
        <f t="shared" si="13"/>
        <v>0.49431547070509624</v>
      </c>
      <c r="O20" s="32">
        <f t="shared" si="0"/>
        <v>0.59250733120971377</v>
      </c>
      <c r="P20" s="33">
        <f t="shared" si="1"/>
        <v>0.54409139999137046</v>
      </c>
      <c r="Q20" s="41"/>
      <c r="R20" s="58">
        <f t="shared" si="10"/>
        <v>113.92685808065663</v>
      </c>
      <c r="S20" s="58">
        <f t="shared" si="11"/>
        <v>136.44977820757634</v>
      </c>
      <c r="T20" s="58">
        <f t="shared" si="12"/>
        <v>125.34873780314012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71000.133115780904</v>
      </c>
      <c r="F21" s="56">
        <v>97073.862454334099</v>
      </c>
      <c r="G21" s="57">
        <f t="shared" si="4"/>
        <v>168073.99557011499</v>
      </c>
      <c r="H21" s="56">
        <v>401</v>
      </c>
      <c r="I21" s="56">
        <v>400</v>
      </c>
      <c r="J21" s="57">
        <f t="shared" si="5"/>
        <v>801</v>
      </c>
      <c r="K21" s="56">
        <v>306</v>
      </c>
      <c r="L21" s="56">
        <v>317</v>
      </c>
      <c r="M21" s="57">
        <f t="shared" si="6"/>
        <v>623</v>
      </c>
      <c r="N21" s="32">
        <f t="shared" si="13"/>
        <v>0.43691314131209635</v>
      </c>
      <c r="O21" s="32">
        <f t="shared" si="0"/>
        <v>0.58826939481222484</v>
      </c>
      <c r="P21" s="33">
        <f t="shared" si="1"/>
        <v>0.51317170117890509</v>
      </c>
      <c r="Q21" s="41"/>
      <c r="R21" s="58">
        <f t="shared" si="10"/>
        <v>100.42451642967596</v>
      </c>
      <c r="S21" s="58">
        <f t="shared" si="11"/>
        <v>135.38892950395271</v>
      </c>
      <c r="T21" s="58">
        <f t="shared" si="12"/>
        <v>118.02949127114816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70107.508008863791</v>
      </c>
      <c r="F22" s="56">
        <v>90905.81963413312</v>
      </c>
      <c r="G22" s="57">
        <f t="shared" si="4"/>
        <v>161013.32764299691</v>
      </c>
      <c r="H22" s="56">
        <v>413</v>
      </c>
      <c r="I22" s="56">
        <v>400</v>
      </c>
      <c r="J22" s="57">
        <f t="shared" si="5"/>
        <v>813</v>
      </c>
      <c r="K22" s="56">
        <v>282</v>
      </c>
      <c r="L22" s="56">
        <v>317</v>
      </c>
      <c r="M22" s="57">
        <f t="shared" si="6"/>
        <v>599</v>
      </c>
      <c r="N22" s="32">
        <f t="shared" si="13"/>
        <v>0.44052875388870327</v>
      </c>
      <c r="O22" s="32">
        <f t="shared" si="0"/>
        <v>0.55089094169130948</v>
      </c>
      <c r="P22" s="33">
        <f t="shared" si="1"/>
        <v>0.49670942634192039</v>
      </c>
      <c r="Q22" s="41"/>
      <c r="R22" s="58">
        <f t="shared" si="10"/>
        <v>100.87411224296949</v>
      </c>
      <c r="S22" s="58">
        <f t="shared" si="11"/>
        <v>126.78635932236139</v>
      </c>
      <c r="T22" s="58">
        <f t="shared" si="12"/>
        <v>114.03210173016778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73305.134433355182</v>
      </c>
      <c r="F23" s="56">
        <v>66607.703243862707</v>
      </c>
      <c r="G23" s="57">
        <f t="shared" si="4"/>
        <v>139912.8376772179</v>
      </c>
      <c r="H23" s="56">
        <v>413</v>
      </c>
      <c r="I23" s="56">
        <v>403</v>
      </c>
      <c r="J23" s="57">
        <f t="shared" si="5"/>
        <v>816</v>
      </c>
      <c r="K23" s="56">
        <v>284</v>
      </c>
      <c r="L23" s="56">
        <v>316</v>
      </c>
      <c r="M23" s="57">
        <f t="shared" si="6"/>
        <v>600</v>
      </c>
      <c r="N23" s="32">
        <f t="shared" si="13"/>
        <v>0.4591902683121723</v>
      </c>
      <c r="O23" s="32">
        <f t="shared" si="0"/>
        <v>0.40266783892648056</v>
      </c>
      <c r="P23" s="33">
        <f t="shared" si="1"/>
        <v>0.4304268731456054</v>
      </c>
      <c r="Q23" s="41"/>
      <c r="R23" s="58">
        <f t="shared" si="10"/>
        <v>105.17235930180084</v>
      </c>
      <c r="S23" s="58">
        <f t="shared" si="11"/>
        <v>92.639364734162314</v>
      </c>
      <c r="T23" s="58">
        <f t="shared" si="12"/>
        <v>98.808501184475915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71247.655476146218</v>
      </c>
      <c r="F24" s="56">
        <v>59853.398279066678</v>
      </c>
      <c r="G24" s="57">
        <f t="shared" si="4"/>
        <v>131101.0537552129</v>
      </c>
      <c r="H24" s="56">
        <v>408</v>
      </c>
      <c r="I24" s="56">
        <v>399</v>
      </c>
      <c r="J24" s="57">
        <f t="shared" si="5"/>
        <v>807</v>
      </c>
      <c r="K24" s="56">
        <v>299</v>
      </c>
      <c r="L24" s="56">
        <v>316</v>
      </c>
      <c r="M24" s="57">
        <f t="shared" si="6"/>
        <v>615</v>
      </c>
      <c r="N24" s="32">
        <f t="shared" si="13"/>
        <v>0.43904150527573466</v>
      </c>
      <c r="O24" s="32">
        <f t="shared" si="0"/>
        <v>0.36373546525758838</v>
      </c>
      <c r="P24" s="33">
        <f t="shared" si="1"/>
        <v>0.40112673714695285</v>
      </c>
      <c r="Q24" s="41"/>
      <c r="R24" s="58">
        <f t="shared" si="10"/>
        <v>100.77461877814176</v>
      </c>
      <c r="S24" s="58">
        <f t="shared" si="11"/>
        <v>83.711046544149198</v>
      </c>
      <c r="T24" s="58">
        <f t="shared" si="12"/>
        <v>92.194833864425377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67690.449575614024</v>
      </c>
      <c r="F25" s="56">
        <v>57058.287421351895</v>
      </c>
      <c r="G25" s="57">
        <f t="shared" si="4"/>
        <v>124748.73699696592</v>
      </c>
      <c r="H25" s="56">
        <v>410</v>
      </c>
      <c r="I25" s="56">
        <v>392</v>
      </c>
      <c r="J25" s="57">
        <f t="shared" si="5"/>
        <v>802</v>
      </c>
      <c r="K25" s="56">
        <v>288</v>
      </c>
      <c r="L25" s="56">
        <v>316</v>
      </c>
      <c r="M25" s="57">
        <f t="shared" si="6"/>
        <v>604</v>
      </c>
      <c r="N25" s="32">
        <f t="shared" si="13"/>
        <v>0.42310762060964863</v>
      </c>
      <c r="O25" s="32">
        <f t="shared" si="0"/>
        <v>0.34996496210348316</v>
      </c>
      <c r="P25" s="33">
        <f t="shared" si="1"/>
        <v>0.38619030473576549</v>
      </c>
      <c r="Q25" s="41"/>
      <c r="R25" s="58">
        <f t="shared" si="10"/>
        <v>96.977721455034413</v>
      </c>
      <c r="S25" s="58">
        <f t="shared" si="11"/>
        <v>80.59080144258742</v>
      </c>
      <c r="T25" s="58">
        <f t="shared" si="12"/>
        <v>88.72598648432853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66075.288737950963</v>
      </c>
      <c r="F26" s="56">
        <v>51774.955465741703</v>
      </c>
      <c r="G26" s="57">
        <f t="shared" si="4"/>
        <v>117850.24420369267</v>
      </c>
      <c r="H26" s="56">
        <v>419</v>
      </c>
      <c r="I26" s="56">
        <v>392</v>
      </c>
      <c r="J26" s="57">
        <f t="shared" si="5"/>
        <v>811</v>
      </c>
      <c r="K26" s="56">
        <v>281</v>
      </c>
      <c r="L26" s="56">
        <v>316</v>
      </c>
      <c r="M26" s="57">
        <f t="shared" si="6"/>
        <v>597</v>
      </c>
      <c r="N26" s="32">
        <f t="shared" si="13"/>
        <v>0.41247558391149974</v>
      </c>
      <c r="O26" s="32">
        <f t="shared" si="0"/>
        <v>0.31755983479969152</v>
      </c>
      <c r="P26" s="33">
        <f t="shared" si="1"/>
        <v>0.36459955760473178</v>
      </c>
      <c r="Q26" s="41"/>
      <c r="R26" s="58">
        <f t="shared" si="10"/>
        <v>94.393269625644237</v>
      </c>
      <c r="S26" s="58">
        <f t="shared" si="11"/>
        <v>73.128468171951553</v>
      </c>
      <c r="T26" s="58">
        <f t="shared" si="12"/>
        <v>83.700457531031716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61093.222054702732</v>
      </c>
      <c r="F27" s="56">
        <v>43805.981324033215</v>
      </c>
      <c r="G27" s="57">
        <f t="shared" si="4"/>
        <v>104899.20337873595</v>
      </c>
      <c r="H27" s="56">
        <v>434</v>
      </c>
      <c r="I27" s="56">
        <v>402</v>
      </c>
      <c r="J27" s="57">
        <f t="shared" si="5"/>
        <v>836</v>
      </c>
      <c r="K27" s="56">
        <v>259</v>
      </c>
      <c r="L27" s="56">
        <v>315</v>
      </c>
      <c r="M27" s="57">
        <f t="shared" si="6"/>
        <v>574</v>
      </c>
      <c r="N27" s="32">
        <f t="shared" si="13"/>
        <v>0.38672470536475623</v>
      </c>
      <c r="O27" s="32">
        <f t="shared" si="0"/>
        <v>0.26556805206383199</v>
      </c>
      <c r="P27" s="33">
        <f t="shared" si="1"/>
        <v>0.32483774519006081</v>
      </c>
      <c r="Q27" s="41"/>
      <c r="R27" s="58">
        <f t="shared" si="10"/>
        <v>88.157607582543619</v>
      </c>
      <c r="S27" s="58">
        <f t="shared" si="11"/>
        <v>61.096208262249952</v>
      </c>
      <c r="T27" s="58">
        <f t="shared" si="12"/>
        <v>74.396598140947489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16172.390757149378</v>
      </c>
      <c r="F28" s="56">
        <v>22163.777154512885</v>
      </c>
      <c r="G28" s="57">
        <f t="shared" si="4"/>
        <v>38336.167911662262</v>
      </c>
      <c r="H28" s="56">
        <v>227</v>
      </c>
      <c r="I28" s="56">
        <v>239</v>
      </c>
      <c r="J28" s="57">
        <f t="shared" si="5"/>
        <v>466</v>
      </c>
      <c r="K28" s="56">
        <v>0</v>
      </c>
      <c r="L28" s="56">
        <v>0</v>
      </c>
      <c r="M28" s="57">
        <f t="shared" si="6"/>
        <v>0</v>
      </c>
      <c r="N28" s="32">
        <f t="shared" si="13"/>
        <v>0.32983338956496527</v>
      </c>
      <c r="O28" s="32">
        <f t="shared" si="0"/>
        <v>0.42933087623029764</v>
      </c>
      <c r="P28" s="33">
        <f t="shared" si="1"/>
        <v>0.38086321641692755</v>
      </c>
      <c r="Q28" s="41"/>
      <c r="R28" s="58">
        <f t="shared" si="10"/>
        <v>71.244012146032503</v>
      </c>
      <c r="S28" s="58">
        <f t="shared" si="11"/>
        <v>92.735469265744285</v>
      </c>
      <c r="T28" s="58">
        <f t="shared" si="12"/>
        <v>82.266454746056354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14084.90725651142</v>
      </c>
      <c r="F29" s="56">
        <v>22346.246277907088</v>
      </c>
      <c r="G29" s="57">
        <f t="shared" si="4"/>
        <v>36431.15353441851</v>
      </c>
      <c r="H29" s="56">
        <v>230</v>
      </c>
      <c r="I29" s="56">
        <v>265</v>
      </c>
      <c r="J29" s="57">
        <f t="shared" si="5"/>
        <v>495</v>
      </c>
      <c r="K29" s="56">
        <v>0</v>
      </c>
      <c r="L29" s="56">
        <v>0</v>
      </c>
      <c r="M29" s="57">
        <f t="shared" si="6"/>
        <v>0</v>
      </c>
      <c r="N29" s="32">
        <f t="shared" si="13"/>
        <v>0.28351262593622023</v>
      </c>
      <c r="O29" s="32">
        <f t="shared" si="0"/>
        <v>0.39039563727999804</v>
      </c>
      <c r="P29" s="33">
        <f t="shared" si="1"/>
        <v>0.3407328239283437</v>
      </c>
      <c r="Q29" s="41"/>
      <c r="R29" s="58">
        <f t="shared" si="10"/>
        <v>61.238727202223565</v>
      </c>
      <c r="S29" s="58">
        <f t="shared" si="11"/>
        <v>84.325457652479585</v>
      </c>
      <c r="T29" s="58">
        <f t="shared" si="12"/>
        <v>73.598289968522238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13207.000355094071</v>
      </c>
      <c r="F30" s="56">
        <v>22375.282507109448</v>
      </c>
      <c r="G30" s="57">
        <f t="shared" si="4"/>
        <v>35582.282862203516</v>
      </c>
      <c r="H30" s="56">
        <v>219</v>
      </c>
      <c r="I30" s="56">
        <v>243</v>
      </c>
      <c r="J30" s="57">
        <f t="shared" si="5"/>
        <v>462</v>
      </c>
      <c r="K30" s="56">
        <v>0</v>
      </c>
      <c r="L30" s="56">
        <v>0</v>
      </c>
      <c r="M30" s="57">
        <f t="shared" si="6"/>
        <v>0</v>
      </c>
      <c r="N30" s="32">
        <f t="shared" si="13"/>
        <v>0.27919415599302533</v>
      </c>
      <c r="O30" s="32">
        <f t="shared" si="0"/>
        <v>0.42629329574587427</v>
      </c>
      <c r="P30" s="33">
        <f t="shared" si="1"/>
        <v>0.35656448274614716</v>
      </c>
      <c r="Q30" s="41"/>
      <c r="R30" s="58">
        <f t="shared" si="10"/>
        <v>60.305937694493473</v>
      </c>
      <c r="S30" s="58">
        <f t="shared" si="11"/>
        <v>92.079351881108835</v>
      </c>
      <c r="T30" s="58">
        <f t="shared" si="12"/>
        <v>77.017928273167783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11929.439802166105</v>
      </c>
      <c r="F31" s="56">
        <v>21830.82838152086</v>
      </c>
      <c r="G31" s="57">
        <f t="shared" si="4"/>
        <v>33760.268183686967</v>
      </c>
      <c r="H31" s="56">
        <v>219</v>
      </c>
      <c r="I31" s="56">
        <v>239</v>
      </c>
      <c r="J31" s="57">
        <f t="shared" si="5"/>
        <v>458</v>
      </c>
      <c r="K31" s="56">
        <v>0</v>
      </c>
      <c r="L31" s="56">
        <v>0</v>
      </c>
      <c r="M31" s="57">
        <f t="shared" si="6"/>
        <v>0</v>
      </c>
      <c r="N31" s="32">
        <f t="shared" si="13"/>
        <v>0.25218670307301932</v>
      </c>
      <c r="O31" s="32">
        <f t="shared" si="0"/>
        <v>0.42288138039518169</v>
      </c>
      <c r="P31" s="33">
        <f t="shared" si="1"/>
        <v>0.34126099975423507</v>
      </c>
      <c r="Q31" s="41"/>
      <c r="R31" s="58">
        <f t="shared" si="10"/>
        <v>54.472327863772172</v>
      </c>
      <c r="S31" s="58">
        <f t="shared" si="11"/>
        <v>91.34237816535925</v>
      </c>
      <c r="T31" s="58">
        <f t="shared" si="12"/>
        <v>73.712375946914776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10890.20671021982</v>
      </c>
      <c r="F32" s="56">
        <v>21169.994746471199</v>
      </c>
      <c r="G32" s="57">
        <f t="shared" si="4"/>
        <v>32060.201456691018</v>
      </c>
      <c r="H32" s="56">
        <v>219</v>
      </c>
      <c r="I32" s="56">
        <v>239</v>
      </c>
      <c r="J32" s="57">
        <f t="shared" si="5"/>
        <v>458</v>
      </c>
      <c r="K32" s="56">
        <v>0</v>
      </c>
      <c r="L32" s="56">
        <v>0</v>
      </c>
      <c r="M32" s="57">
        <f t="shared" si="6"/>
        <v>0</v>
      </c>
      <c r="N32" s="32">
        <f t="shared" si="13"/>
        <v>0.23021745962751183</v>
      </c>
      <c r="O32" s="32">
        <f t="shared" si="0"/>
        <v>0.41008048090948396</v>
      </c>
      <c r="P32" s="33">
        <f t="shared" si="1"/>
        <v>0.32407611047116103</v>
      </c>
      <c r="Q32" s="41"/>
      <c r="R32" s="58">
        <f t="shared" si="10"/>
        <v>49.726971279542553</v>
      </c>
      <c r="S32" s="58">
        <f t="shared" si="11"/>
        <v>88.577383876448536</v>
      </c>
      <c r="T32" s="58">
        <f t="shared" si="12"/>
        <v>70.000439861770786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8013.4087167383832</v>
      </c>
      <c r="F33" s="56">
        <v>16593.052932341016</v>
      </c>
      <c r="G33" s="57">
        <f t="shared" si="4"/>
        <v>24606.4616490794</v>
      </c>
      <c r="H33" s="56">
        <v>226</v>
      </c>
      <c r="I33" s="56">
        <v>239</v>
      </c>
      <c r="J33" s="57">
        <f t="shared" si="5"/>
        <v>465</v>
      </c>
      <c r="K33" s="56">
        <v>0</v>
      </c>
      <c r="L33" s="56">
        <v>0</v>
      </c>
      <c r="M33" s="57">
        <f t="shared" si="6"/>
        <v>0</v>
      </c>
      <c r="N33" s="32">
        <f t="shared" si="13"/>
        <v>0.16415537358116977</v>
      </c>
      <c r="O33" s="32">
        <f t="shared" si="0"/>
        <v>0.32142129498568528</v>
      </c>
      <c r="P33" s="33">
        <f t="shared" si="1"/>
        <v>0.24498667512026484</v>
      </c>
      <c r="Q33" s="41"/>
      <c r="R33" s="58">
        <f t="shared" si="10"/>
        <v>35.45756069353267</v>
      </c>
      <c r="S33" s="58">
        <f t="shared" si="11"/>
        <v>69.426999716908014</v>
      </c>
      <c r="T33" s="58">
        <f t="shared" si="12"/>
        <v>52.917121825977205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3982.8794827427091</v>
      </c>
      <c r="F34" s="56">
        <v>6252.6345578268802</v>
      </c>
      <c r="G34" s="57">
        <f t="shared" si="4"/>
        <v>10235.514040569589</v>
      </c>
      <c r="H34" s="56">
        <v>220</v>
      </c>
      <c r="I34" s="56">
        <v>233</v>
      </c>
      <c r="J34" s="57">
        <f t="shared" si="5"/>
        <v>453</v>
      </c>
      <c r="K34" s="56">
        <v>0</v>
      </c>
      <c r="L34" s="56">
        <v>0</v>
      </c>
      <c r="M34" s="57">
        <f t="shared" si="6"/>
        <v>0</v>
      </c>
      <c r="N34" s="32">
        <f t="shared" si="13"/>
        <v>8.3814803929770809E-2</v>
      </c>
      <c r="O34" s="32">
        <f t="shared" si="0"/>
        <v>0.12423769189768877</v>
      </c>
      <c r="P34" s="33">
        <f t="shared" si="1"/>
        <v>0.10460626727750787</v>
      </c>
      <c r="Q34" s="41"/>
      <c r="R34" s="58">
        <f t="shared" si="10"/>
        <v>18.103997648830497</v>
      </c>
      <c r="S34" s="58">
        <f t="shared" si="11"/>
        <v>26.835341449900774</v>
      </c>
      <c r="T34" s="58">
        <f t="shared" si="12"/>
        <v>22.594953731941697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2339.8704964817698</v>
      </c>
      <c r="F35" s="56">
        <v>2979.0079086439132</v>
      </c>
      <c r="G35" s="57">
        <f t="shared" si="4"/>
        <v>5318.8784051256825</v>
      </c>
      <c r="H35" s="56">
        <v>218</v>
      </c>
      <c r="I35" s="56">
        <v>222</v>
      </c>
      <c r="J35" s="57">
        <f t="shared" si="5"/>
        <v>440</v>
      </c>
      <c r="K35" s="56">
        <v>0</v>
      </c>
      <c r="L35" s="56">
        <v>0</v>
      </c>
      <c r="M35" s="57">
        <f t="shared" si="6"/>
        <v>0</v>
      </c>
      <c r="N35" s="32">
        <f t="shared" si="13"/>
        <v>4.9691439357835751E-2</v>
      </c>
      <c r="O35" s="32">
        <f t="shared" si="0"/>
        <v>6.2124789552967824E-2</v>
      </c>
      <c r="P35" s="33">
        <f t="shared" si="1"/>
        <v>5.5964629683561473E-2</v>
      </c>
      <c r="Q35" s="41"/>
      <c r="R35" s="58">
        <f t="shared" si="10"/>
        <v>10.733350901292521</v>
      </c>
      <c r="S35" s="58">
        <f t="shared" si="11"/>
        <v>13.41895454344105</v>
      </c>
      <c r="T35" s="58">
        <f t="shared" si="12"/>
        <v>12.088360011649279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551.06339882824034</v>
      </c>
      <c r="F36" s="61">
        <v>718.99999999961926</v>
      </c>
      <c r="G36" s="62">
        <f t="shared" si="4"/>
        <v>1270.0633988278596</v>
      </c>
      <c r="H36" s="61">
        <v>217</v>
      </c>
      <c r="I36" s="61">
        <v>222</v>
      </c>
      <c r="J36" s="62">
        <f t="shared" si="5"/>
        <v>439</v>
      </c>
      <c r="K36" s="61">
        <v>0</v>
      </c>
      <c r="L36" s="61">
        <v>0</v>
      </c>
      <c r="M36" s="62">
        <f t="shared" si="6"/>
        <v>0</v>
      </c>
      <c r="N36" s="34">
        <f t="shared" si="13"/>
        <v>1.1756771608385397E-2</v>
      </c>
      <c r="O36" s="34">
        <f t="shared" si="0"/>
        <v>1.4994160827486221E-2</v>
      </c>
      <c r="P36" s="35">
        <f t="shared" si="1"/>
        <v>1.3393902375219983E-2</v>
      </c>
      <c r="Q36" s="41"/>
      <c r="R36" s="58">
        <f t="shared" si="10"/>
        <v>2.5394626674112457</v>
      </c>
      <c r="S36" s="58">
        <f t="shared" si="11"/>
        <v>3.2387387387370237</v>
      </c>
      <c r="T36" s="58">
        <f t="shared" si="12"/>
        <v>2.893082913047516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23885.578105491746</v>
      </c>
      <c r="F37" s="56">
        <v>16056.064622880713</v>
      </c>
      <c r="G37" s="65">
        <f t="shared" si="4"/>
        <v>39941.642728372462</v>
      </c>
      <c r="H37" s="64">
        <v>88</v>
      </c>
      <c r="I37" s="64">
        <v>84</v>
      </c>
      <c r="J37" s="65">
        <f t="shared" si="5"/>
        <v>172</v>
      </c>
      <c r="K37" s="64">
        <v>165</v>
      </c>
      <c r="L37" s="64">
        <v>183</v>
      </c>
      <c r="M37" s="65">
        <f t="shared" si="6"/>
        <v>348</v>
      </c>
      <c r="N37" s="30">
        <f t="shared" si="13"/>
        <v>0.39857125392957793</v>
      </c>
      <c r="O37" s="30">
        <f t="shared" si="0"/>
        <v>0.25273996698905543</v>
      </c>
      <c r="P37" s="31">
        <f t="shared" si="1"/>
        <v>0.32352937668782777</v>
      </c>
      <c r="Q37" s="41"/>
      <c r="R37" s="58">
        <f t="shared" si="10"/>
        <v>94.409399626449584</v>
      </c>
      <c r="S37" s="58">
        <f t="shared" si="11"/>
        <v>60.135073493935252</v>
      </c>
      <c r="T37" s="58">
        <f t="shared" si="12"/>
        <v>76.810851400716274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22764.893720483746</v>
      </c>
      <c r="F38" s="56">
        <v>16005.887874908702</v>
      </c>
      <c r="G38" s="57">
        <f t="shared" si="4"/>
        <v>38770.781595392444</v>
      </c>
      <c r="H38" s="56">
        <v>84</v>
      </c>
      <c r="I38" s="56">
        <v>84</v>
      </c>
      <c r="J38" s="57">
        <f t="shared" si="5"/>
        <v>168</v>
      </c>
      <c r="K38" s="56">
        <v>163</v>
      </c>
      <c r="L38" s="56">
        <v>170</v>
      </c>
      <c r="M38" s="57">
        <f t="shared" si="6"/>
        <v>333</v>
      </c>
      <c r="N38" s="32">
        <f t="shared" si="13"/>
        <v>0.38869166986210468</v>
      </c>
      <c r="O38" s="32">
        <f t="shared" si="0"/>
        <v>0.26542000323210235</v>
      </c>
      <c r="P38" s="33">
        <f t="shared" si="1"/>
        <v>0.32615571030513868</v>
      </c>
      <c r="Q38" s="41"/>
      <c r="R38" s="58">
        <f t="shared" si="10"/>
        <v>92.165561621391689</v>
      </c>
      <c r="S38" s="58">
        <f t="shared" si="11"/>
        <v>63.015306594128745</v>
      </c>
      <c r="T38" s="58">
        <f t="shared" si="12"/>
        <v>77.386789611561767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22043.893995189283</v>
      </c>
      <c r="F39" s="56">
        <v>15748.983763024098</v>
      </c>
      <c r="G39" s="57">
        <f t="shared" si="4"/>
        <v>37792.877758213377</v>
      </c>
      <c r="H39" s="56">
        <v>84</v>
      </c>
      <c r="I39" s="56">
        <v>84</v>
      </c>
      <c r="J39" s="57">
        <f t="shared" si="5"/>
        <v>168</v>
      </c>
      <c r="K39" s="56">
        <v>163</v>
      </c>
      <c r="L39" s="56">
        <v>166</v>
      </c>
      <c r="M39" s="57">
        <f t="shared" si="6"/>
        <v>329</v>
      </c>
      <c r="N39" s="32">
        <f t="shared" si="13"/>
        <v>0.37638119784164192</v>
      </c>
      <c r="O39" s="32">
        <f t="shared" si="0"/>
        <v>0.26552778127569626</v>
      </c>
      <c r="P39" s="33">
        <f t="shared" si="1"/>
        <v>0.32060466371066659</v>
      </c>
      <c r="Q39" s="41"/>
      <c r="R39" s="58">
        <f t="shared" si="10"/>
        <v>89.246534393478882</v>
      </c>
      <c r="S39" s="58">
        <f t="shared" si="11"/>
        <v>62.995935052096392</v>
      </c>
      <c r="T39" s="58">
        <f t="shared" si="12"/>
        <v>76.042007561797533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21657.445944844123</v>
      </c>
      <c r="F40" s="56">
        <v>15588.5616083325</v>
      </c>
      <c r="G40" s="57">
        <f t="shared" si="4"/>
        <v>37246.00755317662</v>
      </c>
      <c r="H40" s="56">
        <v>84</v>
      </c>
      <c r="I40" s="56">
        <v>86</v>
      </c>
      <c r="J40" s="57">
        <f t="shared" si="5"/>
        <v>170</v>
      </c>
      <c r="K40" s="56">
        <v>171</v>
      </c>
      <c r="L40" s="56">
        <v>166</v>
      </c>
      <c r="M40" s="57">
        <f t="shared" si="6"/>
        <v>337</v>
      </c>
      <c r="N40" s="32">
        <f t="shared" si="13"/>
        <v>0.35766689696201814</v>
      </c>
      <c r="O40" s="32">
        <f t="shared" si="0"/>
        <v>0.26092263002699018</v>
      </c>
      <c r="P40" s="33">
        <f t="shared" si="1"/>
        <v>0.30961966776265726</v>
      </c>
      <c r="Q40" s="41"/>
      <c r="R40" s="58">
        <f t="shared" si="10"/>
        <v>84.931160568016168</v>
      </c>
      <c r="S40" s="58">
        <f t="shared" si="11"/>
        <v>61.859371461636904</v>
      </c>
      <c r="T40" s="58">
        <f t="shared" si="12"/>
        <v>73.463525745910488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21277.246756680353</v>
      </c>
      <c r="F41" s="56">
        <v>15152.507868794246</v>
      </c>
      <c r="G41" s="57">
        <f t="shared" si="4"/>
        <v>36429.754625474598</v>
      </c>
      <c r="H41" s="56">
        <v>84</v>
      </c>
      <c r="I41" s="56">
        <v>83</v>
      </c>
      <c r="J41" s="57">
        <f t="shared" si="5"/>
        <v>167</v>
      </c>
      <c r="K41" s="56">
        <v>166</v>
      </c>
      <c r="L41" s="56">
        <v>166</v>
      </c>
      <c r="M41" s="57">
        <f t="shared" si="6"/>
        <v>332</v>
      </c>
      <c r="N41" s="32">
        <f t="shared" si="13"/>
        <v>0.3587342655226658</v>
      </c>
      <c r="O41" s="32">
        <f t="shared" si="0"/>
        <v>0.25640496596714235</v>
      </c>
      <c r="P41" s="33">
        <f t="shared" si="1"/>
        <v>0.30766295035364671</v>
      </c>
      <c r="Q41" s="41"/>
      <c r="R41" s="58">
        <f t="shared" si="10"/>
        <v>85.108987026721408</v>
      </c>
      <c r="S41" s="58">
        <f t="shared" si="11"/>
        <v>60.853445256201788</v>
      </c>
      <c r="T41" s="58">
        <f t="shared" si="12"/>
        <v>73.005520291532264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18497.873617385503</v>
      </c>
      <c r="F42" s="56">
        <v>9113.2966265833838</v>
      </c>
      <c r="G42" s="57">
        <f t="shared" si="4"/>
        <v>27611.170243968889</v>
      </c>
      <c r="H42" s="56">
        <v>0</v>
      </c>
      <c r="I42" s="56">
        <v>0</v>
      </c>
      <c r="J42" s="57">
        <f t="shared" si="5"/>
        <v>0</v>
      </c>
      <c r="K42" s="56">
        <v>164</v>
      </c>
      <c r="L42" s="56">
        <v>166</v>
      </c>
      <c r="M42" s="57">
        <f t="shared" si="6"/>
        <v>330</v>
      </c>
      <c r="N42" s="32">
        <f t="shared" si="13"/>
        <v>0.45480609798843191</v>
      </c>
      <c r="O42" s="32">
        <f t="shared" si="0"/>
        <v>0.22136845672812339</v>
      </c>
      <c r="P42" s="33">
        <f t="shared" si="1"/>
        <v>0.3373798905665798</v>
      </c>
      <c r="Q42" s="41"/>
      <c r="R42" s="58">
        <f t="shared" si="10"/>
        <v>112.79191230113112</v>
      </c>
      <c r="S42" s="58">
        <f t="shared" si="11"/>
        <v>54.899377268574604</v>
      </c>
      <c r="T42" s="58">
        <f t="shared" si="12"/>
        <v>83.670212860511782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16533.871145486533</v>
      </c>
      <c r="F43" s="56">
        <v>8069.519388273523</v>
      </c>
      <c r="G43" s="57">
        <f t="shared" si="4"/>
        <v>24603.390533760055</v>
      </c>
      <c r="H43" s="56">
        <v>0</v>
      </c>
      <c r="I43" s="56">
        <v>0</v>
      </c>
      <c r="J43" s="57">
        <f t="shared" si="5"/>
        <v>0</v>
      </c>
      <c r="K43" s="56">
        <v>164</v>
      </c>
      <c r="L43" s="56">
        <v>166</v>
      </c>
      <c r="M43" s="57">
        <f t="shared" si="6"/>
        <v>330</v>
      </c>
      <c r="N43" s="32">
        <f t="shared" si="13"/>
        <v>0.40651728819547928</v>
      </c>
      <c r="O43" s="32">
        <f t="shared" si="0"/>
        <v>0.19601436524177815</v>
      </c>
      <c r="P43" s="33">
        <f t="shared" si="1"/>
        <v>0.30062793907331448</v>
      </c>
      <c r="Q43" s="41"/>
      <c r="R43" s="58">
        <f t="shared" si="10"/>
        <v>100.81628747247886</v>
      </c>
      <c r="S43" s="58">
        <f t="shared" si="11"/>
        <v>48.611562579960982</v>
      </c>
      <c r="T43" s="58">
        <f t="shared" si="12"/>
        <v>74.555728890181982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15889.270655814147</v>
      </c>
      <c r="F44" s="56">
        <v>7855.3198928031552</v>
      </c>
      <c r="G44" s="57">
        <f t="shared" si="4"/>
        <v>23744.590548617303</v>
      </c>
      <c r="H44" s="56">
        <v>0</v>
      </c>
      <c r="I44" s="56">
        <v>0</v>
      </c>
      <c r="J44" s="57">
        <f t="shared" si="5"/>
        <v>0</v>
      </c>
      <c r="K44" s="56">
        <v>164</v>
      </c>
      <c r="L44" s="56">
        <v>172</v>
      </c>
      <c r="M44" s="57">
        <f t="shared" si="6"/>
        <v>336</v>
      </c>
      <c r="N44" s="32">
        <f t="shared" si="13"/>
        <v>0.3906685350072322</v>
      </c>
      <c r="O44" s="32">
        <f t="shared" si="0"/>
        <v>0.18415509876226452</v>
      </c>
      <c r="P44" s="33">
        <f t="shared" si="1"/>
        <v>0.2849533235961178</v>
      </c>
      <c r="Q44" s="41"/>
      <c r="R44" s="58">
        <f t="shared" si="10"/>
        <v>96.885796681793579</v>
      </c>
      <c r="S44" s="58">
        <f t="shared" si="11"/>
        <v>45.670464493041599</v>
      </c>
      <c r="T44" s="58">
        <f t="shared" si="12"/>
        <v>70.668424251837209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15309.860064584931</v>
      </c>
      <c r="F45" s="56">
        <v>7531.1486606614362</v>
      </c>
      <c r="G45" s="57">
        <f t="shared" si="4"/>
        <v>22841.008725246367</v>
      </c>
      <c r="H45" s="56">
        <v>0</v>
      </c>
      <c r="I45" s="56">
        <v>0</v>
      </c>
      <c r="J45" s="57">
        <f t="shared" si="5"/>
        <v>0</v>
      </c>
      <c r="K45" s="56">
        <v>164</v>
      </c>
      <c r="L45" s="56">
        <v>168</v>
      </c>
      <c r="M45" s="57">
        <f t="shared" si="6"/>
        <v>332</v>
      </c>
      <c r="N45" s="32">
        <f t="shared" si="13"/>
        <v>0.37642260190265864</v>
      </c>
      <c r="O45" s="32">
        <f t="shared" si="0"/>
        <v>0.18075913644060668</v>
      </c>
      <c r="P45" s="33">
        <f t="shared" si="1"/>
        <v>0.27741217359656006</v>
      </c>
      <c r="Q45" s="41"/>
      <c r="R45" s="58">
        <f t="shared" si="10"/>
        <v>93.352805271859339</v>
      </c>
      <c r="S45" s="58">
        <f t="shared" si="11"/>
        <v>44.82826583727045</v>
      </c>
      <c r="T45" s="58">
        <f t="shared" si="12"/>
        <v>68.798219051946887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15159.055134261218</v>
      </c>
      <c r="F46" s="56">
        <v>7524.8011402241245</v>
      </c>
      <c r="G46" s="57">
        <f t="shared" si="4"/>
        <v>22683.856274485341</v>
      </c>
      <c r="H46" s="56">
        <v>0</v>
      </c>
      <c r="I46" s="56">
        <v>0</v>
      </c>
      <c r="J46" s="57">
        <f t="shared" si="5"/>
        <v>0</v>
      </c>
      <c r="K46" s="56">
        <v>162</v>
      </c>
      <c r="L46" s="56">
        <v>166</v>
      </c>
      <c r="M46" s="57">
        <f t="shared" si="6"/>
        <v>328</v>
      </c>
      <c r="N46" s="32">
        <f t="shared" si="13"/>
        <v>0.37731618713314463</v>
      </c>
      <c r="O46" s="32">
        <f t="shared" si="0"/>
        <v>0.18278277157559572</v>
      </c>
      <c r="P46" s="33">
        <f t="shared" si="1"/>
        <v>0.27886329999121434</v>
      </c>
      <c r="Q46" s="41"/>
      <c r="R46" s="58">
        <f t="shared" si="10"/>
        <v>93.574414409019866</v>
      </c>
      <c r="S46" s="58">
        <f t="shared" si="11"/>
        <v>45.330127350747738</v>
      </c>
      <c r="T46" s="58">
        <f t="shared" si="12"/>
        <v>69.158098397821163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14969.974455160738</v>
      </c>
      <c r="F47" s="56">
        <v>7556.0167504074807</v>
      </c>
      <c r="G47" s="57">
        <f t="shared" si="4"/>
        <v>22525.991205568218</v>
      </c>
      <c r="H47" s="56">
        <v>0</v>
      </c>
      <c r="I47" s="56">
        <v>0</v>
      </c>
      <c r="J47" s="57">
        <f t="shared" si="5"/>
        <v>0</v>
      </c>
      <c r="K47" s="56">
        <v>162</v>
      </c>
      <c r="L47" s="56">
        <v>166</v>
      </c>
      <c r="M47" s="57">
        <f t="shared" si="6"/>
        <v>328</v>
      </c>
      <c r="N47" s="32">
        <f t="shared" si="13"/>
        <v>0.37260987791618722</v>
      </c>
      <c r="O47" s="32">
        <f t="shared" si="0"/>
        <v>0.18354102094849109</v>
      </c>
      <c r="P47" s="33">
        <f t="shared" si="1"/>
        <v>0.2769225905483898</v>
      </c>
      <c r="Q47" s="41"/>
      <c r="R47" s="58">
        <f t="shared" si="10"/>
        <v>92.407249723214434</v>
      </c>
      <c r="S47" s="58">
        <f t="shared" si="11"/>
        <v>45.518173195225785</v>
      </c>
      <c r="T47" s="58">
        <f t="shared" si="12"/>
        <v>68.676802456000658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13962.433608859046</v>
      </c>
      <c r="F48" s="56">
        <v>6523.402048332714</v>
      </c>
      <c r="G48" s="57">
        <f t="shared" si="4"/>
        <v>20485.835657191761</v>
      </c>
      <c r="H48" s="56">
        <v>0</v>
      </c>
      <c r="I48" s="56">
        <v>0</v>
      </c>
      <c r="J48" s="57">
        <f t="shared" ref="J48:J58" si="14">+H48+I48</f>
        <v>0</v>
      </c>
      <c r="K48" s="56">
        <v>161</v>
      </c>
      <c r="L48" s="56">
        <v>166</v>
      </c>
      <c r="M48" s="57">
        <f t="shared" ref="M48:M58" si="15">+K48+L48</f>
        <v>327</v>
      </c>
      <c r="N48" s="32">
        <f t="shared" ref="N48" si="16">+E48/(H48*216+K48*248)</f>
        <v>0.34969028273039088</v>
      </c>
      <c r="O48" s="32">
        <f t="shared" ref="O48" si="17">+F48/(I48*216+L48*248)</f>
        <v>0.15845807540644952</v>
      </c>
      <c r="P48" s="33">
        <f t="shared" ref="P48" si="18">+G48/(J48*216+M48*248)</f>
        <v>0.25261215913475094</v>
      </c>
      <c r="Q48" s="41"/>
      <c r="R48" s="58">
        <f t="shared" ref="R48" si="19">+E48/(H48+K48)</f>
        <v>86.723190117136937</v>
      </c>
      <c r="S48" s="58">
        <f t="shared" ref="S48" si="20">+F48/(I48+L48)</f>
        <v>39.29760270079948</v>
      </c>
      <c r="T48" s="58">
        <f t="shared" ref="T48" si="21">+G48/(J48+M48)</f>
        <v>62.647815465418226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12873.177121445276</v>
      </c>
      <c r="F49" s="56">
        <v>6423.1674029632795</v>
      </c>
      <c r="G49" s="57">
        <f t="shared" si="4"/>
        <v>19296.344524408556</v>
      </c>
      <c r="H49" s="56">
        <v>0</v>
      </c>
      <c r="I49" s="56">
        <v>0</v>
      </c>
      <c r="J49" s="57">
        <f t="shared" si="14"/>
        <v>0</v>
      </c>
      <c r="K49" s="56">
        <v>161</v>
      </c>
      <c r="L49" s="56">
        <v>166</v>
      </c>
      <c r="M49" s="57">
        <f t="shared" si="15"/>
        <v>327</v>
      </c>
      <c r="N49" s="32">
        <f t="shared" si="13"/>
        <v>0.32240976561423756</v>
      </c>
      <c r="O49" s="32">
        <f t="shared" si="0"/>
        <v>0.15602330458033617</v>
      </c>
      <c r="P49" s="33">
        <f t="shared" si="1"/>
        <v>0.23794446735237934</v>
      </c>
      <c r="Q49" s="41"/>
      <c r="R49" s="58">
        <f t="shared" si="10"/>
        <v>79.957621872330904</v>
      </c>
      <c r="S49" s="58">
        <f t="shared" si="11"/>
        <v>38.693779535923369</v>
      </c>
      <c r="T49" s="58">
        <f t="shared" si="12"/>
        <v>59.010227903390081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12917.780354850884</v>
      </c>
      <c r="F50" s="56">
        <v>6131.244809880136</v>
      </c>
      <c r="G50" s="57">
        <f t="shared" si="4"/>
        <v>19049.025164731022</v>
      </c>
      <c r="H50" s="56">
        <v>0</v>
      </c>
      <c r="I50" s="56">
        <v>0</v>
      </c>
      <c r="J50" s="57">
        <f t="shared" si="14"/>
        <v>0</v>
      </c>
      <c r="K50" s="56">
        <v>165</v>
      </c>
      <c r="L50" s="56">
        <v>166</v>
      </c>
      <c r="M50" s="57">
        <f t="shared" si="15"/>
        <v>331</v>
      </c>
      <c r="N50" s="32">
        <f t="shared" si="13"/>
        <v>0.31568378188785151</v>
      </c>
      <c r="O50" s="32">
        <f t="shared" si="0"/>
        <v>0.14893229716964962</v>
      </c>
      <c r="P50" s="33">
        <f t="shared" si="1"/>
        <v>0.23205614906845121</v>
      </c>
      <c r="Q50" s="41"/>
      <c r="R50" s="58">
        <f t="shared" si="10"/>
        <v>78.289577908187169</v>
      </c>
      <c r="S50" s="58">
        <f t="shared" si="11"/>
        <v>36.935209698073109</v>
      </c>
      <c r="T50" s="58">
        <f t="shared" si="12"/>
        <v>57.549924968975894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11984.131517714419</v>
      </c>
      <c r="F51" s="56">
        <v>5758.7094457443791</v>
      </c>
      <c r="G51" s="57">
        <f t="shared" si="4"/>
        <v>17742.840963458799</v>
      </c>
      <c r="H51" s="56">
        <v>0</v>
      </c>
      <c r="I51" s="56">
        <v>0</v>
      </c>
      <c r="J51" s="57">
        <f t="shared" si="14"/>
        <v>0</v>
      </c>
      <c r="K51" s="56">
        <v>161</v>
      </c>
      <c r="L51" s="56">
        <v>167</v>
      </c>
      <c r="M51" s="57">
        <f t="shared" si="15"/>
        <v>328</v>
      </c>
      <c r="N51" s="32">
        <f t="shared" si="13"/>
        <v>0.30014354632624773</v>
      </c>
      <c r="O51" s="32">
        <f t="shared" si="0"/>
        <v>0.13904552457370048</v>
      </c>
      <c r="P51" s="33">
        <f t="shared" si="1"/>
        <v>0.21812107793394472</v>
      </c>
      <c r="Q51" s="41"/>
      <c r="R51" s="58">
        <f t="shared" si="10"/>
        <v>74.435599488909432</v>
      </c>
      <c r="S51" s="58">
        <f t="shared" si="11"/>
        <v>34.48329009427772</v>
      </c>
      <c r="T51" s="58">
        <f t="shared" si="12"/>
        <v>54.094027327618292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11911.888829175783</v>
      </c>
      <c r="F52" s="56">
        <v>5787.8167882930784</v>
      </c>
      <c r="G52" s="57">
        <f t="shared" si="4"/>
        <v>17699.705617468862</v>
      </c>
      <c r="H52" s="56">
        <v>0</v>
      </c>
      <c r="I52" s="56">
        <v>0</v>
      </c>
      <c r="J52" s="57">
        <f t="shared" si="14"/>
        <v>0</v>
      </c>
      <c r="K52" s="56">
        <v>171</v>
      </c>
      <c r="L52" s="56">
        <v>169</v>
      </c>
      <c r="M52" s="57">
        <f t="shared" si="15"/>
        <v>340</v>
      </c>
      <c r="N52" s="32">
        <f t="shared" si="13"/>
        <v>0.28088777657931951</v>
      </c>
      <c r="O52" s="32">
        <f t="shared" si="0"/>
        <v>0.13809450248838229</v>
      </c>
      <c r="P52" s="33">
        <f t="shared" si="1"/>
        <v>0.20991111975176543</v>
      </c>
      <c r="Q52" s="41"/>
      <c r="R52" s="58">
        <f t="shared" si="10"/>
        <v>69.660168591671251</v>
      </c>
      <c r="S52" s="58">
        <f t="shared" si="11"/>
        <v>34.247436617118808</v>
      </c>
      <c r="T52" s="58">
        <f t="shared" si="12"/>
        <v>52.057957698437832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11774.960984407127</v>
      </c>
      <c r="F53" s="56">
        <v>5767.8202941138406</v>
      </c>
      <c r="G53" s="57">
        <f t="shared" si="4"/>
        <v>17542.781278520968</v>
      </c>
      <c r="H53" s="56">
        <v>0</v>
      </c>
      <c r="I53" s="56">
        <v>0</v>
      </c>
      <c r="J53" s="57">
        <f t="shared" si="14"/>
        <v>0</v>
      </c>
      <c r="K53" s="56">
        <v>159</v>
      </c>
      <c r="L53" s="56">
        <v>163</v>
      </c>
      <c r="M53" s="57">
        <f t="shared" si="15"/>
        <v>322</v>
      </c>
      <c r="N53" s="32">
        <f t="shared" si="13"/>
        <v>0.29861434835684542</v>
      </c>
      <c r="O53" s="32">
        <f t="shared" si="0"/>
        <v>0.14268306684429646</v>
      </c>
      <c r="P53" s="33">
        <f t="shared" si="1"/>
        <v>0.21968019032409547</v>
      </c>
      <c r="Q53" s="41"/>
      <c r="R53" s="58">
        <f t="shared" si="10"/>
        <v>74.056358392497657</v>
      </c>
      <c r="S53" s="58">
        <f t="shared" si="11"/>
        <v>35.385400577385525</v>
      </c>
      <c r="T53" s="58">
        <f t="shared" si="12"/>
        <v>54.480687200375677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11840.014970953025</v>
      </c>
      <c r="F54" s="56">
        <v>5065.5867493494834</v>
      </c>
      <c r="G54" s="57">
        <f t="shared" si="4"/>
        <v>16905.601720302508</v>
      </c>
      <c r="H54" s="56">
        <v>0</v>
      </c>
      <c r="I54" s="56">
        <v>0</v>
      </c>
      <c r="J54" s="57">
        <f t="shared" si="14"/>
        <v>0</v>
      </c>
      <c r="K54" s="56">
        <v>167</v>
      </c>
      <c r="L54" s="56">
        <v>165</v>
      </c>
      <c r="M54" s="57">
        <f t="shared" si="15"/>
        <v>332</v>
      </c>
      <c r="N54" s="32">
        <f t="shared" si="13"/>
        <v>0.28588021467435354</v>
      </c>
      <c r="O54" s="32">
        <f t="shared" si="0"/>
        <v>0.12379244255497271</v>
      </c>
      <c r="P54" s="33">
        <f t="shared" si="1"/>
        <v>0.20532454479574558</v>
      </c>
      <c r="Q54" s="41"/>
      <c r="R54" s="58">
        <f t="shared" si="10"/>
        <v>70.898293239239678</v>
      </c>
      <c r="S54" s="58">
        <f t="shared" si="11"/>
        <v>30.700525753633233</v>
      </c>
      <c r="T54" s="58">
        <f t="shared" si="12"/>
        <v>50.920487109344904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8961.6238330378892</v>
      </c>
      <c r="F55" s="56">
        <v>3787.2877200811672</v>
      </c>
      <c r="G55" s="57">
        <f t="shared" si="4"/>
        <v>12748.911553119056</v>
      </c>
      <c r="H55" s="56">
        <v>0</v>
      </c>
      <c r="I55" s="56">
        <v>0</v>
      </c>
      <c r="J55" s="57">
        <f t="shared" si="14"/>
        <v>0</v>
      </c>
      <c r="K55" s="56">
        <v>165</v>
      </c>
      <c r="L55" s="56">
        <v>165</v>
      </c>
      <c r="M55" s="57">
        <f t="shared" si="15"/>
        <v>330</v>
      </c>
      <c r="N55" s="32">
        <f t="shared" si="13"/>
        <v>0.2190035149813756</v>
      </c>
      <c r="O55" s="32">
        <f t="shared" si="0"/>
        <v>9.2553463345092069E-2</v>
      </c>
      <c r="P55" s="33">
        <f t="shared" si="1"/>
        <v>0.15577848916323384</v>
      </c>
      <c r="Q55" s="41"/>
      <c r="R55" s="58">
        <f t="shared" si="10"/>
        <v>54.312871715381149</v>
      </c>
      <c r="S55" s="58">
        <f t="shared" si="11"/>
        <v>22.953258909582832</v>
      </c>
      <c r="T55" s="58">
        <f t="shared" si="12"/>
        <v>38.633065312481989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8674.5439815377613</v>
      </c>
      <c r="F56" s="56">
        <v>3638.9939052360237</v>
      </c>
      <c r="G56" s="57">
        <f t="shared" si="4"/>
        <v>12313.537886773785</v>
      </c>
      <c r="H56" s="56">
        <v>0</v>
      </c>
      <c r="I56" s="56">
        <v>0</v>
      </c>
      <c r="J56" s="57">
        <f t="shared" si="14"/>
        <v>0</v>
      </c>
      <c r="K56" s="56">
        <v>171</v>
      </c>
      <c r="L56" s="56">
        <v>165</v>
      </c>
      <c r="M56" s="57">
        <f t="shared" si="15"/>
        <v>336</v>
      </c>
      <c r="N56" s="32">
        <f t="shared" si="13"/>
        <v>0.20454970716699117</v>
      </c>
      <c r="O56" s="32">
        <f t="shared" si="0"/>
        <v>8.8929469824927262E-2</v>
      </c>
      <c r="P56" s="33">
        <f t="shared" si="1"/>
        <v>0.14777191204365622</v>
      </c>
      <c r="Q56" s="41"/>
      <c r="R56" s="58">
        <f t="shared" si="10"/>
        <v>50.728327377413805</v>
      </c>
      <c r="S56" s="58">
        <f t="shared" si="11"/>
        <v>22.054508516581961</v>
      </c>
      <c r="T56" s="58">
        <f t="shared" si="12"/>
        <v>36.647434186826743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6264.9657222698434</v>
      </c>
      <c r="F57" s="56">
        <v>3294.6442284571822</v>
      </c>
      <c r="G57" s="57">
        <f t="shared" si="4"/>
        <v>9559.6099507270264</v>
      </c>
      <c r="H57" s="56">
        <v>0</v>
      </c>
      <c r="I57" s="56">
        <v>0</v>
      </c>
      <c r="J57" s="57">
        <f t="shared" si="14"/>
        <v>0</v>
      </c>
      <c r="K57" s="56">
        <v>181</v>
      </c>
      <c r="L57" s="56">
        <v>165</v>
      </c>
      <c r="M57" s="57">
        <f t="shared" si="15"/>
        <v>346</v>
      </c>
      <c r="N57" s="32">
        <f t="shared" si="13"/>
        <v>0.13956883180961155</v>
      </c>
      <c r="O57" s="32">
        <f t="shared" si="0"/>
        <v>8.0514277332775719E-2</v>
      </c>
      <c r="P57" s="33">
        <f t="shared" si="1"/>
        <v>0.11140697779609159</v>
      </c>
      <c r="Q57" s="41"/>
      <c r="R57" s="58">
        <f t="shared" si="10"/>
        <v>34.613070288783668</v>
      </c>
      <c r="S57" s="58">
        <f t="shared" si="11"/>
        <v>19.967540778528377</v>
      </c>
      <c r="T57" s="58">
        <f t="shared" si="12"/>
        <v>27.628930493430712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5855.3415435293373</v>
      </c>
      <c r="F58" s="61">
        <v>3182.0000000022533</v>
      </c>
      <c r="G58" s="62">
        <f t="shared" si="4"/>
        <v>9037.341543531591</v>
      </c>
      <c r="H58" s="56">
        <v>0</v>
      </c>
      <c r="I58" s="56">
        <v>0</v>
      </c>
      <c r="J58" s="57">
        <f t="shared" si="14"/>
        <v>0</v>
      </c>
      <c r="K58" s="56">
        <v>167</v>
      </c>
      <c r="L58" s="56">
        <v>165</v>
      </c>
      <c r="M58" s="57">
        <f t="shared" si="15"/>
        <v>332</v>
      </c>
      <c r="N58" s="34">
        <f t="shared" si="13"/>
        <v>0.14137873149336819</v>
      </c>
      <c r="O58" s="34">
        <f t="shared" si="0"/>
        <v>7.776148582605702E-2</v>
      </c>
      <c r="P58" s="35">
        <f t="shared" si="1"/>
        <v>0.10976172686955392</v>
      </c>
      <c r="Q58" s="41"/>
      <c r="R58" s="58">
        <f t="shared" si="10"/>
        <v>35.061925410355315</v>
      </c>
      <c r="S58" s="58">
        <f t="shared" si="11"/>
        <v>19.284848484862142</v>
      </c>
      <c r="T58" s="58">
        <f t="shared" si="12"/>
        <v>27.22090826364937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20321.787833695282</v>
      </c>
      <c r="F59" s="56">
        <v>12032.067558022351</v>
      </c>
      <c r="G59" s="57">
        <f t="shared" si="4"/>
        <v>32353.855391717632</v>
      </c>
      <c r="H59" s="66">
        <v>118</v>
      </c>
      <c r="I59" s="64">
        <v>93</v>
      </c>
      <c r="J59" s="65">
        <f t="shared" si="5"/>
        <v>211</v>
      </c>
      <c r="K59" s="66">
        <v>93</v>
      </c>
      <c r="L59" s="64">
        <v>121</v>
      </c>
      <c r="M59" s="65">
        <f t="shared" si="6"/>
        <v>214</v>
      </c>
      <c r="N59" s="30">
        <f t="shared" si="13"/>
        <v>0.41855717238621026</v>
      </c>
      <c r="O59" s="30">
        <f t="shared" si="0"/>
        <v>0.24018020516652727</v>
      </c>
      <c r="P59" s="31">
        <f t="shared" si="1"/>
        <v>0.32797274543546379</v>
      </c>
      <c r="Q59" s="41"/>
      <c r="R59" s="58">
        <f t="shared" si="10"/>
        <v>96.311790681020298</v>
      </c>
      <c r="S59" s="58">
        <f t="shared" si="11"/>
        <v>56.224614757113791</v>
      </c>
      <c r="T59" s="58">
        <f t="shared" si="12"/>
        <v>76.126718568747364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19330.513359478035</v>
      </c>
      <c r="F60" s="56">
        <v>12194.040242600538</v>
      </c>
      <c r="G60" s="57">
        <f t="shared" si="4"/>
        <v>31524.553602078573</v>
      </c>
      <c r="H60" s="55">
        <v>116</v>
      </c>
      <c r="I60" s="56">
        <v>95</v>
      </c>
      <c r="J60" s="57">
        <f t="shared" ref="J60:J84" si="22">+H60+I60</f>
        <v>211</v>
      </c>
      <c r="K60" s="55">
        <v>91</v>
      </c>
      <c r="L60" s="56">
        <v>121</v>
      </c>
      <c r="M60" s="57">
        <f t="shared" ref="M60:M84" si="23">+K60+L60</f>
        <v>212</v>
      </c>
      <c r="N60" s="32">
        <f t="shared" si="13"/>
        <v>0.40589856709806055</v>
      </c>
      <c r="O60" s="32">
        <f t="shared" si="0"/>
        <v>0.24133233539028931</v>
      </c>
      <c r="P60" s="33">
        <f t="shared" si="1"/>
        <v>0.32118096016462805</v>
      </c>
      <c r="Q60" s="41"/>
      <c r="R60" s="58">
        <f t="shared" si="10"/>
        <v>93.384122509555723</v>
      </c>
      <c r="S60" s="58">
        <f t="shared" si="11"/>
        <v>56.45389001203953</v>
      </c>
      <c r="T60" s="58">
        <f t="shared" si="12"/>
        <v>74.526131446994256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18431.216921639982</v>
      </c>
      <c r="F61" s="56">
        <v>12020.361772766139</v>
      </c>
      <c r="G61" s="57">
        <f t="shared" si="4"/>
        <v>30451.578694406118</v>
      </c>
      <c r="H61" s="55">
        <v>116</v>
      </c>
      <c r="I61" s="56">
        <v>95</v>
      </c>
      <c r="J61" s="57">
        <f t="shared" si="22"/>
        <v>211</v>
      </c>
      <c r="K61" s="55">
        <v>91</v>
      </c>
      <c r="L61" s="56">
        <v>121</v>
      </c>
      <c r="M61" s="57">
        <f t="shared" si="23"/>
        <v>212</v>
      </c>
      <c r="N61" s="32">
        <f t="shared" si="13"/>
        <v>0.38701530576264032</v>
      </c>
      <c r="O61" s="32">
        <f t="shared" si="0"/>
        <v>0.23789506358387702</v>
      </c>
      <c r="P61" s="33">
        <f t="shared" si="1"/>
        <v>0.31024919201245127</v>
      </c>
      <c r="Q61" s="41"/>
      <c r="R61" s="58">
        <f t="shared" si="10"/>
        <v>89.039695273623096</v>
      </c>
      <c r="S61" s="58">
        <f t="shared" si="11"/>
        <v>55.649823022065455</v>
      </c>
      <c r="T61" s="58">
        <f t="shared" si="12"/>
        <v>71.989547740912812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17660.411875021557</v>
      </c>
      <c r="F62" s="56">
        <v>11725.263688722775</v>
      </c>
      <c r="G62" s="57">
        <f t="shared" si="4"/>
        <v>29385.675563744331</v>
      </c>
      <c r="H62" s="55">
        <v>116</v>
      </c>
      <c r="I62" s="56">
        <v>95</v>
      </c>
      <c r="J62" s="57">
        <f t="shared" si="22"/>
        <v>211</v>
      </c>
      <c r="K62" s="55">
        <v>91</v>
      </c>
      <c r="L62" s="56">
        <v>121</v>
      </c>
      <c r="M62" s="57">
        <f t="shared" si="23"/>
        <v>212</v>
      </c>
      <c r="N62" s="32">
        <f t="shared" si="13"/>
        <v>0.37083008304681581</v>
      </c>
      <c r="O62" s="32">
        <f t="shared" si="0"/>
        <v>0.23205477534679336</v>
      </c>
      <c r="P62" s="33">
        <f t="shared" si="1"/>
        <v>0.29938947310033753</v>
      </c>
      <c r="Q62" s="41"/>
      <c r="R62" s="58">
        <f t="shared" si="10"/>
        <v>85.315999396239405</v>
      </c>
      <c r="S62" s="58">
        <f t="shared" si="11"/>
        <v>54.283628188531367</v>
      </c>
      <c r="T62" s="58">
        <f t="shared" si="12"/>
        <v>69.469682183792742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17045.737385943878</v>
      </c>
      <c r="F63" s="56">
        <v>11530.319979329846</v>
      </c>
      <c r="G63" s="57">
        <f t="shared" si="4"/>
        <v>28576.057365273722</v>
      </c>
      <c r="H63" s="55">
        <v>116</v>
      </c>
      <c r="I63" s="56">
        <v>95</v>
      </c>
      <c r="J63" s="57">
        <f t="shared" si="22"/>
        <v>211</v>
      </c>
      <c r="K63" s="55">
        <v>91</v>
      </c>
      <c r="L63" s="56">
        <v>121</v>
      </c>
      <c r="M63" s="57">
        <f t="shared" si="23"/>
        <v>212</v>
      </c>
      <c r="N63" s="32">
        <f t="shared" si="13"/>
        <v>0.35792326108566852</v>
      </c>
      <c r="O63" s="32">
        <f t="shared" si="0"/>
        <v>0.22819664303613535</v>
      </c>
      <c r="P63" s="33">
        <f t="shared" si="1"/>
        <v>0.29114085668426237</v>
      </c>
      <c r="Q63" s="41"/>
      <c r="R63" s="58">
        <f t="shared" si="10"/>
        <v>82.346557420018726</v>
      </c>
      <c r="S63" s="58">
        <f t="shared" si="11"/>
        <v>53.381111015415954</v>
      </c>
      <c r="T63" s="58">
        <f t="shared" si="12"/>
        <v>67.555691170859859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15759.196333766216</v>
      </c>
      <c r="F64" s="56">
        <v>11446.230108828157</v>
      </c>
      <c r="G64" s="57">
        <f t="shared" si="4"/>
        <v>27205.426442594373</v>
      </c>
      <c r="H64" s="55">
        <v>116</v>
      </c>
      <c r="I64" s="56">
        <v>125</v>
      </c>
      <c r="J64" s="57">
        <f t="shared" si="22"/>
        <v>241</v>
      </c>
      <c r="K64" s="55">
        <v>92</v>
      </c>
      <c r="L64" s="56">
        <v>92</v>
      </c>
      <c r="M64" s="57">
        <f t="shared" si="23"/>
        <v>184</v>
      </c>
      <c r="N64" s="3">
        <f t="shared" si="13"/>
        <v>0.32919444213248278</v>
      </c>
      <c r="O64" s="3">
        <f t="shared" si="0"/>
        <v>0.22977015635193826</v>
      </c>
      <c r="P64" s="4">
        <f t="shared" si="1"/>
        <v>0.27849302312048946</v>
      </c>
      <c r="Q64" s="41"/>
      <c r="R64" s="58">
        <f t="shared" si="10"/>
        <v>75.765366989260656</v>
      </c>
      <c r="S64" s="58">
        <f t="shared" si="11"/>
        <v>52.747604188148188</v>
      </c>
      <c r="T64" s="58">
        <f t="shared" si="12"/>
        <v>64.012768100222047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12465.424828333727</v>
      </c>
      <c r="F65" s="56">
        <v>10591.92803587506</v>
      </c>
      <c r="G65" s="57">
        <f t="shared" si="4"/>
        <v>23057.352864208788</v>
      </c>
      <c r="H65" s="55">
        <v>116</v>
      </c>
      <c r="I65" s="56">
        <v>125</v>
      </c>
      <c r="J65" s="57">
        <f t="shared" si="22"/>
        <v>241</v>
      </c>
      <c r="K65" s="55">
        <v>94</v>
      </c>
      <c r="L65" s="56">
        <v>92</v>
      </c>
      <c r="M65" s="57">
        <f t="shared" si="23"/>
        <v>186</v>
      </c>
      <c r="N65" s="3">
        <f t="shared" si="13"/>
        <v>0.25772049347365461</v>
      </c>
      <c r="O65" s="3">
        <f t="shared" si="0"/>
        <v>0.21262100601965353</v>
      </c>
      <c r="P65" s="4">
        <f t="shared" si="1"/>
        <v>0.2348381901756782</v>
      </c>
      <c r="Q65" s="41"/>
      <c r="R65" s="58">
        <f t="shared" si="10"/>
        <v>59.359165849208225</v>
      </c>
      <c r="S65" s="58">
        <f t="shared" si="11"/>
        <v>48.810728275921939</v>
      </c>
      <c r="T65" s="58">
        <f t="shared" si="12"/>
        <v>53.998484459505356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5414.3682404513202</v>
      </c>
      <c r="F66" s="56">
        <v>5503.0475758626244</v>
      </c>
      <c r="G66" s="57">
        <f t="shared" si="4"/>
        <v>10917.415816313944</v>
      </c>
      <c r="H66" s="55">
        <v>55</v>
      </c>
      <c r="I66" s="56">
        <v>63</v>
      </c>
      <c r="J66" s="57">
        <f t="shared" si="22"/>
        <v>118</v>
      </c>
      <c r="K66" s="55">
        <v>48</v>
      </c>
      <c r="L66" s="56">
        <v>45</v>
      </c>
      <c r="M66" s="57">
        <f t="shared" si="23"/>
        <v>93</v>
      </c>
      <c r="N66" s="3">
        <f t="shared" si="13"/>
        <v>0.22764750422348301</v>
      </c>
      <c r="O66" s="3">
        <f t="shared" si="0"/>
        <v>0.22218376840530621</v>
      </c>
      <c r="P66" s="4">
        <f t="shared" si="1"/>
        <v>0.22486026973788811</v>
      </c>
      <c r="Q66" s="41"/>
      <c r="R66" s="58">
        <f t="shared" si="10"/>
        <v>52.566681946129322</v>
      </c>
      <c r="S66" s="58">
        <f t="shared" si="11"/>
        <v>50.954144220950226</v>
      </c>
      <c r="T66" s="58">
        <f t="shared" si="12"/>
        <v>51.741307186322011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5235.4476694361692</v>
      </c>
      <c r="F67" s="56">
        <v>4368.1174679621827</v>
      </c>
      <c r="G67" s="57">
        <f t="shared" si="4"/>
        <v>9603.5651373983528</v>
      </c>
      <c r="H67" s="55">
        <v>57</v>
      </c>
      <c r="I67" s="56">
        <v>63</v>
      </c>
      <c r="J67" s="57">
        <f t="shared" si="22"/>
        <v>120</v>
      </c>
      <c r="K67" s="55">
        <v>48</v>
      </c>
      <c r="L67" s="56">
        <v>45</v>
      </c>
      <c r="M67" s="57">
        <f t="shared" si="23"/>
        <v>93</v>
      </c>
      <c r="N67" s="3">
        <f t="shared" si="13"/>
        <v>0.21619787204477078</v>
      </c>
      <c r="O67" s="3">
        <f t="shared" si="0"/>
        <v>0.17636133187831809</v>
      </c>
      <c r="P67" s="4">
        <f t="shared" si="1"/>
        <v>0.19605514325898973</v>
      </c>
      <c r="Q67" s="41"/>
      <c r="R67" s="58">
        <f t="shared" si="10"/>
        <v>49.861406375582561</v>
      </c>
      <c r="S67" s="58">
        <f t="shared" si="11"/>
        <v>40.445532110760951</v>
      </c>
      <c r="T67" s="58">
        <f t="shared" si="12"/>
        <v>45.087160269475838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5230.8753846704576</v>
      </c>
      <c r="F68" s="56">
        <v>3087.3399149783709</v>
      </c>
      <c r="G68" s="57">
        <f t="shared" si="4"/>
        <v>8318.2152996488294</v>
      </c>
      <c r="H68" s="55">
        <v>56</v>
      </c>
      <c r="I68" s="56">
        <v>62</v>
      </c>
      <c r="J68" s="57">
        <f t="shared" si="22"/>
        <v>118</v>
      </c>
      <c r="K68" s="55">
        <v>46</v>
      </c>
      <c r="L68" s="56">
        <v>44</v>
      </c>
      <c r="M68" s="57">
        <f t="shared" si="23"/>
        <v>90</v>
      </c>
      <c r="N68" s="3">
        <f t="shared" si="13"/>
        <v>0.22255256061395753</v>
      </c>
      <c r="O68" s="3">
        <f t="shared" si="0"/>
        <v>0.12703011500075587</v>
      </c>
      <c r="P68" s="4">
        <f t="shared" si="1"/>
        <v>0.17399212055825028</v>
      </c>
      <c r="Q68" s="41"/>
      <c r="R68" s="58">
        <f t="shared" si="10"/>
        <v>51.283092006573114</v>
      </c>
      <c r="S68" s="58">
        <f t="shared" si="11"/>
        <v>29.125848254512931</v>
      </c>
      <c r="T68" s="58">
        <f t="shared" si="12"/>
        <v>39.991419709850142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2882.46194656234</v>
      </c>
      <c r="F69" s="61">
        <v>2297.0000000061823</v>
      </c>
      <c r="G69" s="62">
        <f t="shared" si="4"/>
        <v>5179.4619465685228</v>
      </c>
      <c r="H69" s="67">
        <v>62</v>
      </c>
      <c r="I69" s="61">
        <v>62</v>
      </c>
      <c r="J69" s="62">
        <f t="shared" si="22"/>
        <v>124</v>
      </c>
      <c r="K69" s="67">
        <v>44</v>
      </c>
      <c r="L69" s="61">
        <v>44</v>
      </c>
      <c r="M69" s="62">
        <f t="shared" si="23"/>
        <v>88</v>
      </c>
      <c r="N69" s="6">
        <f t="shared" si="13"/>
        <v>0.11860031050700873</v>
      </c>
      <c r="O69" s="6">
        <f t="shared" si="0"/>
        <v>9.4511191573657935E-2</v>
      </c>
      <c r="P69" s="7">
        <f t="shared" si="1"/>
        <v>0.10655575104033334</v>
      </c>
      <c r="Q69" s="41"/>
      <c r="R69" s="58">
        <f t="shared" si="10"/>
        <v>27.19303723172019</v>
      </c>
      <c r="S69" s="58">
        <f t="shared" si="11"/>
        <v>21.669811320813039</v>
      </c>
      <c r="T69" s="58">
        <f t="shared" si="12"/>
        <v>24.431424276266618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6780.9999999480506</v>
      </c>
      <c r="F70" s="56">
        <v>16460.383565596494</v>
      </c>
      <c r="G70" s="65">
        <f t="shared" si="4"/>
        <v>23241.383565544544</v>
      </c>
      <c r="H70" s="66">
        <v>400</v>
      </c>
      <c r="I70" s="64">
        <v>398</v>
      </c>
      <c r="J70" s="65">
        <f t="shared" si="22"/>
        <v>798</v>
      </c>
      <c r="K70" s="66">
        <v>0</v>
      </c>
      <c r="L70" s="64">
        <v>0</v>
      </c>
      <c r="M70" s="65">
        <f t="shared" si="23"/>
        <v>0</v>
      </c>
      <c r="N70" s="15">
        <f t="shared" si="13"/>
        <v>7.8483796295695032E-2</v>
      </c>
      <c r="O70" s="15">
        <f t="shared" si="0"/>
        <v>0.19147105394561342</v>
      </c>
      <c r="P70" s="16">
        <f t="shared" si="1"/>
        <v>0.1348358370784864</v>
      </c>
      <c r="Q70" s="41"/>
      <c r="R70" s="58">
        <f t="shared" si="10"/>
        <v>16.952499999870128</v>
      </c>
      <c r="S70" s="58">
        <f t="shared" si="11"/>
        <v>41.357747652252499</v>
      </c>
      <c r="T70" s="58">
        <f t="shared" si="12"/>
        <v>29.124540808953061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10664.376612369857</v>
      </c>
      <c r="F71" s="56">
        <v>25475.971745611161</v>
      </c>
      <c r="G71" s="57">
        <f t="shared" ref="G71:G84" si="24">+E71+F71</f>
        <v>36140.34835798102</v>
      </c>
      <c r="H71" s="55">
        <v>400</v>
      </c>
      <c r="I71" s="56">
        <v>398</v>
      </c>
      <c r="J71" s="57">
        <f t="shared" si="22"/>
        <v>798</v>
      </c>
      <c r="K71" s="55">
        <v>0</v>
      </c>
      <c r="L71" s="56">
        <v>0</v>
      </c>
      <c r="M71" s="57">
        <f t="shared" si="23"/>
        <v>0</v>
      </c>
      <c r="N71" s="3">
        <f t="shared" si="13"/>
        <v>0.12343028486539186</v>
      </c>
      <c r="O71" s="3">
        <f t="shared" si="0"/>
        <v>0.29634249657559975</v>
      </c>
      <c r="P71" s="4">
        <f t="shared" si="1"/>
        <v>0.20966970875093416</v>
      </c>
      <c r="Q71" s="41"/>
      <c r="R71" s="58">
        <f t="shared" ref="R71:R86" si="25">+E71/(H71+K71)</f>
        <v>26.660941530924642</v>
      </c>
      <c r="S71" s="58">
        <f t="shared" ref="S71:S86" si="26">+F71/(I71+L71)</f>
        <v>64.009979260329544</v>
      </c>
      <c r="T71" s="58">
        <f t="shared" ref="T71:T86" si="27">+G71/(J71+M71)</f>
        <v>45.288657090201781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19854.123387190255</v>
      </c>
      <c r="F72" s="56">
        <v>39203.36373641411</v>
      </c>
      <c r="G72" s="57">
        <f t="shared" si="24"/>
        <v>59057.487123604369</v>
      </c>
      <c r="H72" s="55">
        <v>402</v>
      </c>
      <c r="I72" s="56">
        <v>394</v>
      </c>
      <c r="J72" s="57">
        <f t="shared" si="22"/>
        <v>796</v>
      </c>
      <c r="K72" s="55">
        <v>0</v>
      </c>
      <c r="L72" s="56">
        <v>0</v>
      </c>
      <c r="M72" s="57">
        <f t="shared" si="23"/>
        <v>0</v>
      </c>
      <c r="N72" s="3">
        <f t="shared" si="13"/>
        <v>0.22864984553148904</v>
      </c>
      <c r="O72" s="3">
        <f t="shared" si="0"/>
        <v>0.46065242217068658</v>
      </c>
      <c r="P72" s="4">
        <f t="shared" si="1"/>
        <v>0.34348529175742354</v>
      </c>
      <c r="Q72" s="41"/>
      <c r="R72" s="58">
        <f t="shared" si="25"/>
        <v>49.388366634801628</v>
      </c>
      <c r="S72" s="58">
        <f t="shared" si="26"/>
        <v>99.500923188868299</v>
      </c>
      <c r="T72" s="58">
        <f t="shared" si="27"/>
        <v>74.19282301960348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23006.318331054277</v>
      </c>
      <c r="F73" s="56">
        <v>44633.260172738301</v>
      </c>
      <c r="G73" s="57">
        <f t="shared" si="24"/>
        <v>67639.578503792582</v>
      </c>
      <c r="H73" s="55">
        <v>400</v>
      </c>
      <c r="I73" s="56">
        <v>400</v>
      </c>
      <c r="J73" s="57">
        <f t="shared" si="22"/>
        <v>800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0.26627683253535045</v>
      </c>
      <c r="O73" s="3">
        <f t="shared" ref="O73" si="29">+F73/(I73*216+L73*248)</f>
        <v>0.5165886594066933</v>
      </c>
      <c r="P73" s="4">
        <f t="shared" ref="P73" si="30">+G73/(J73*216+M73*248)</f>
        <v>0.3914327459710219</v>
      </c>
      <c r="Q73" s="41"/>
      <c r="R73" s="58">
        <f t="shared" si="25"/>
        <v>57.515795827635692</v>
      </c>
      <c r="S73" s="58">
        <f t="shared" si="26"/>
        <v>111.58315043184575</v>
      </c>
      <c r="T73" s="58">
        <f t="shared" si="27"/>
        <v>84.549473129740733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25069.354838562776</v>
      </c>
      <c r="F74" s="56">
        <v>52359.308335998081</v>
      </c>
      <c r="G74" s="57">
        <f t="shared" si="24"/>
        <v>77428.663174560861</v>
      </c>
      <c r="H74" s="55">
        <v>400</v>
      </c>
      <c r="I74" s="56">
        <v>400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0.29015456989077287</v>
      </c>
      <c r="O74" s="3">
        <f t="shared" si="0"/>
        <v>0.60601051314812593</v>
      </c>
      <c r="P74" s="4">
        <f t="shared" si="1"/>
        <v>0.44808254151944943</v>
      </c>
      <c r="Q74" s="41"/>
      <c r="R74" s="58">
        <f t="shared" si="25"/>
        <v>62.673387096406941</v>
      </c>
      <c r="S74" s="58">
        <f t="shared" si="26"/>
        <v>130.89827083999521</v>
      </c>
      <c r="T74" s="58">
        <f t="shared" si="27"/>
        <v>96.785828968201074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27538.201187573311</v>
      </c>
      <c r="F75" s="56">
        <v>55368.303920679835</v>
      </c>
      <c r="G75" s="57">
        <f t="shared" si="24"/>
        <v>82906.505108253143</v>
      </c>
      <c r="H75" s="55">
        <v>398</v>
      </c>
      <c r="I75" s="56">
        <v>394</v>
      </c>
      <c r="J75" s="57">
        <f t="shared" si="22"/>
        <v>792</v>
      </c>
      <c r="K75" s="55">
        <v>0</v>
      </c>
      <c r="L75" s="56">
        <v>0</v>
      </c>
      <c r="M75" s="57">
        <f t="shared" si="23"/>
        <v>0</v>
      </c>
      <c r="N75" s="3">
        <f t="shared" si="13"/>
        <v>0.32033083458465139</v>
      </c>
      <c r="O75" s="3">
        <f t="shared" si="0"/>
        <v>0.65059578775004501</v>
      </c>
      <c r="P75" s="4">
        <f t="shared" si="1"/>
        <v>0.48462930876036492</v>
      </c>
      <c r="Q75" s="41"/>
      <c r="R75" s="58">
        <f t="shared" si="25"/>
        <v>69.191460270284708</v>
      </c>
      <c r="S75" s="58">
        <f t="shared" si="26"/>
        <v>140.52869015400972</v>
      </c>
      <c r="T75" s="58">
        <f t="shared" si="27"/>
        <v>104.67993069223881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38309.839920030128</v>
      </c>
      <c r="F76" s="56">
        <v>62121.711993069417</v>
      </c>
      <c r="G76" s="57">
        <f t="shared" si="24"/>
        <v>100431.55191309954</v>
      </c>
      <c r="H76" s="55">
        <v>404</v>
      </c>
      <c r="I76" s="56">
        <v>400</v>
      </c>
      <c r="J76" s="57">
        <f t="shared" si="22"/>
        <v>804</v>
      </c>
      <c r="K76" s="55">
        <v>0</v>
      </c>
      <c r="L76" s="56">
        <v>0</v>
      </c>
      <c r="M76" s="57">
        <f t="shared" si="23"/>
        <v>0</v>
      </c>
      <c r="N76" s="3">
        <f t="shared" si="13"/>
        <v>0.43901081683202842</v>
      </c>
      <c r="O76" s="3">
        <f t="shared" si="0"/>
        <v>0.71900129621608122</v>
      </c>
      <c r="P76" s="4">
        <f t="shared" si="1"/>
        <v>0.57830956279424373</v>
      </c>
      <c r="Q76" s="41"/>
      <c r="R76" s="58">
        <f t="shared" si="25"/>
        <v>94.826336435718133</v>
      </c>
      <c r="S76" s="58">
        <f t="shared" si="26"/>
        <v>155.30427998267353</v>
      </c>
      <c r="T76" s="58">
        <f t="shared" si="27"/>
        <v>124.91486556355665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44876.525964489505</v>
      </c>
      <c r="F77" s="56">
        <v>61976.981776590685</v>
      </c>
      <c r="G77" s="57">
        <f t="shared" si="24"/>
        <v>106853.50774108019</v>
      </c>
      <c r="H77" s="55">
        <v>400</v>
      </c>
      <c r="I77" s="56">
        <v>400</v>
      </c>
      <c r="J77" s="57">
        <f t="shared" si="22"/>
        <v>800</v>
      </c>
      <c r="K77" s="55">
        <v>0</v>
      </c>
      <c r="L77" s="56">
        <v>0</v>
      </c>
      <c r="M77" s="57">
        <f t="shared" si="23"/>
        <v>0</v>
      </c>
      <c r="N77" s="3">
        <f t="shared" si="13"/>
        <v>0.51940423570010996</v>
      </c>
      <c r="O77" s="3">
        <f t="shared" si="0"/>
        <v>0.71732617796979958</v>
      </c>
      <c r="P77" s="4">
        <f t="shared" si="1"/>
        <v>0.61836520683495477</v>
      </c>
      <c r="Q77" s="41"/>
      <c r="R77" s="58">
        <f t="shared" si="25"/>
        <v>112.19131491122376</v>
      </c>
      <c r="S77" s="58">
        <f t="shared" si="26"/>
        <v>154.94245444147671</v>
      </c>
      <c r="T77" s="58">
        <f t="shared" si="27"/>
        <v>133.56688467635024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39762.848553203279</v>
      </c>
      <c r="F78" s="56">
        <v>44615.669372804077</v>
      </c>
      <c r="G78" s="57">
        <f t="shared" si="24"/>
        <v>84378.517926007364</v>
      </c>
      <c r="H78" s="55">
        <v>398</v>
      </c>
      <c r="I78" s="56">
        <v>396</v>
      </c>
      <c r="J78" s="57">
        <f t="shared" si="22"/>
        <v>794</v>
      </c>
      <c r="K78" s="55">
        <v>0</v>
      </c>
      <c r="L78" s="56">
        <v>0</v>
      </c>
      <c r="M78" s="57">
        <f t="shared" si="23"/>
        <v>0</v>
      </c>
      <c r="N78" s="3">
        <f t="shared" si="13"/>
        <v>0.46253080859393353</v>
      </c>
      <c r="O78" s="3">
        <f t="shared" si="0"/>
        <v>0.52160107291437618</v>
      </c>
      <c r="P78" s="4">
        <f t="shared" si="1"/>
        <v>0.49199154495526265</v>
      </c>
      <c r="Q78" s="41"/>
      <c r="R78" s="58">
        <f t="shared" si="25"/>
        <v>99.906654656289646</v>
      </c>
      <c r="S78" s="58">
        <f t="shared" si="26"/>
        <v>112.66583174950524</v>
      </c>
      <c r="T78" s="58">
        <f t="shared" si="27"/>
        <v>106.27017371033673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37721.304822279279</v>
      </c>
      <c r="F79" s="56">
        <v>41700.567477336517</v>
      </c>
      <c r="G79" s="57">
        <f t="shared" si="24"/>
        <v>79421.872299615789</v>
      </c>
      <c r="H79" s="55">
        <v>400</v>
      </c>
      <c r="I79" s="56">
        <v>402</v>
      </c>
      <c r="J79" s="57">
        <f t="shared" si="22"/>
        <v>802</v>
      </c>
      <c r="K79" s="55">
        <v>0</v>
      </c>
      <c r="L79" s="56">
        <v>0</v>
      </c>
      <c r="M79" s="57">
        <f t="shared" si="23"/>
        <v>0</v>
      </c>
      <c r="N79" s="3">
        <f t="shared" si="13"/>
        <v>0.43658917618378795</v>
      </c>
      <c r="O79" s="3">
        <f t="shared" si="0"/>
        <v>0.4802442357349424</v>
      </c>
      <c r="P79" s="4">
        <f t="shared" si="1"/>
        <v>0.45847113870194761</v>
      </c>
      <c r="Q79" s="41"/>
      <c r="R79" s="58">
        <f t="shared" si="25"/>
        <v>94.303262055698198</v>
      </c>
      <c r="S79" s="58">
        <f t="shared" si="26"/>
        <v>103.73275491874756</v>
      </c>
      <c r="T79" s="58">
        <f t="shared" si="27"/>
        <v>99.02976595962069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30450.192377332187</v>
      </c>
      <c r="F80" s="56">
        <v>31177.776982993906</v>
      </c>
      <c r="G80" s="57">
        <f t="shared" si="24"/>
        <v>61627.969360326097</v>
      </c>
      <c r="H80" s="55">
        <v>400</v>
      </c>
      <c r="I80" s="56">
        <v>398</v>
      </c>
      <c r="J80" s="57">
        <f t="shared" si="22"/>
        <v>798</v>
      </c>
      <c r="K80" s="55">
        <v>0</v>
      </c>
      <c r="L80" s="56">
        <v>0</v>
      </c>
      <c r="M80" s="57">
        <f t="shared" si="23"/>
        <v>0</v>
      </c>
      <c r="N80" s="3">
        <f t="shared" si="13"/>
        <v>0.35243278214504847</v>
      </c>
      <c r="O80" s="3">
        <f t="shared" si="0"/>
        <v>0.36266723644837506</v>
      </c>
      <c r="P80" s="4">
        <f t="shared" si="1"/>
        <v>0.35753718416600583</v>
      </c>
      <c r="Q80" s="41"/>
      <c r="R80" s="58">
        <f t="shared" si="25"/>
        <v>76.125480943330473</v>
      </c>
      <c r="S80" s="58">
        <f t="shared" si="26"/>
        <v>78.336123072849006</v>
      </c>
      <c r="T80" s="58">
        <f t="shared" si="27"/>
        <v>77.228031779857261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25621.773487795126</v>
      </c>
      <c r="F81" s="56">
        <v>27113.399571849146</v>
      </c>
      <c r="G81" s="57">
        <f t="shared" si="24"/>
        <v>52735.173059644272</v>
      </c>
      <c r="H81" s="55">
        <v>402</v>
      </c>
      <c r="I81" s="56">
        <v>398</v>
      </c>
      <c r="J81" s="57">
        <f t="shared" si="22"/>
        <v>800</v>
      </c>
      <c r="K81" s="55">
        <v>0</v>
      </c>
      <c r="L81" s="56">
        <v>0</v>
      </c>
      <c r="M81" s="57">
        <f t="shared" si="23"/>
        <v>0</v>
      </c>
      <c r="N81" s="3">
        <f t="shared" si="13"/>
        <v>0.29507293955909258</v>
      </c>
      <c r="O81" s="3">
        <f t="shared" ref="O81:O86" si="31">+F81/(I81*216+L81*248)</f>
        <v>0.31538944225582943</v>
      </c>
      <c r="P81" s="4">
        <f t="shared" ref="P81:P86" si="32">+G81/(J81*216+M81*248)</f>
        <v>0.30518039965071919</v>
      </c>
      <c r="Q81" s="41"/>
      <c r="R81" s="58">
        <f t="shared" si="25"/>
        <v>63.735754944763997</v>
      </c>
      <c r="S81" s="58">
        <f t="shared" si="26"/>
        <v>68.124119527259154</v>
      </c>
      <c r="T81" s="58">
        <f t="shared" si="27"/>
        <v>65.918966324555342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21881.783692105393</v>
      </c>
      <c r="F82" s="56">
        <v>25304.549388639589</v>
      </c>
      <c r="G82" s="57">
        <f t="shared" si="24"/>
        <v>47186.333080744982</v>
      </c>
      <c r="H82" s="55">
        <v>398</v>
      </c>
      <c r="I82" s="56">
        <v>390</v>
      </c>
      <c r="J82" s="57">
        <f t="shared" si="22"/>
        <v>788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0.25453405560331044</v>
      </c>
      <c r="O82" s="3">
        <f t="shared" si="31"/>
        <v>0.30038638875403123</v>
      </c>
      <c r="P82" s="4">
        <f t="shared" si="32"/>
        <v>0.27722746921851488</v>
      </c>
      <c r="Q82" s="41"/>
      <c r="R82" s="58">
        <f t="shared" si="25"/>
        <v>54.979356010315058</v>
      </c>
      <c r="S82" s="58">
        <f t="shared" si="26"/>
        <v>64.883459970870746</v>
      </c>
      <c r="T82" s="58">
        <f t="shared" si="27"/>
        <v>59.881133351199217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16764.247092245332</v>
      </c>
      <c r="F83" s="56">
        <v>17423.122216495409</v>
      </c>
      <c r="G83" s="57">
        <f t="shared" si="24"/>
        <v>34187.369308740745</v>
      </c>
      <c r="H83" s="55">
        <v>400</v>
      </c>
      <c r="I83" s="56">
        <v>398</v>
      </c>
      <c r="J83" s="57">
        <f t="shared" si="22"/>
        <v>798</v>
      </c>
      <c r="K83" s="55">
        <v>0</v>
      </c>
      <c r="L83" s="56">
        <v>0</v>
      </c>
      <c r="M83" s="57">
        <f t="shared" si="23"/>
        <v>0</v>
      </c>
      <c r="N83" s="3">
        <f t="shared" si="33"/>
        <v>0.19403063764172837</v>
      </c>
      <c r="O83" s="3">
        <f t="shared" si="31"/>
        <v>0.20266985641745078</v>
      </c>
      <c r="P83" s="4">
        <f t="shared" si="32"/>
        <v>0.19833942094089821</v>
      </c>
      <c r="Q83" s="41"/>
      <c r="R83" s="58">
        <f t="shared" si="25"/>
        <v>41.910617730613332</v>
      </c>
      <c r="S83" s="58">
        <f t="shared" si="26"/>
        <v>43.776688986169368</v>
      </c>
      <c r="T83" s="58">
        <f t="shared" si="27"/>
        <v>42.841314923234016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9771.3471714176503</v>
      </c>
      <c r="F84" s="61">
        <v>8058.9999999540087</v>
      </c>
      <c r="G84" s="62">
        <f t="shared" si="24"/>
        <v>17830.347171371657</v>
      </c>
      <c r="H84" s="67">
        <v>400</v>
      </c>
      <c r="I84" s="61">
        <v>400</v>
      </c>
      <c r="J84" s="62">
        <f t="shared" si="22"/>
        <v>800</v>
      </c>
      <c r="K84" s="67">
        <v>0</v>
      </c>
      <c r="L84" s="61">
        <v>0</v>
      </c>
      <c r="M84" s="62">
        <f t="shared" si="23"/>
        <v>0</v>
      </c>
      <c r="N84" s="6">
        <f t="shared" si="33"/>
        <v>0.11309429596548207</v>
      </c>
      <c r="O84" s="6">
        <f t="shared" si="31"/>
        <v>9.3275462962430652E-2</v>
      </c>
      <c r="P84" s="7">
        <f t="shared" si="32"/>
        <v>0.10318487946395635</v>
      </c>
      <c r="Q84" s="41"/>
      <c r="R84" s="58">
        <f t="shared" si="25"/>
        <v>24.428367928544127</v>
      </c>
      <c r="S84" s="58">
        <f t="shared" si="26"/>
        <v>20.147499999885021</v>
      </c>
      <c r="T84" s="58">
        <f t="shared" si="27"/>
        <v>22.28793396421457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2960.1356589023421</v>
      </c>
      <c r="F85" s="56">
        <v>5969.8700384389167</v>
      </c>
      <c r="G85" s="65">
        <f t="shared" ref="G85:G86" si="34">+E85+F85</f>
        <v>8930.0056973412593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0.16314680659735131</v>
      </c>
      <c r="O85" s="3">
        <f t="shared" si="31"/>
        <v>0.32902722874994028</v>
      </c>
      <c r="P85" s="4">
        <f t="shared" si="32"/>
        <v>0.24608701767364582</v>
      </c>
      <c r="Q85" s="41"/>
      <c r="R85" s="58">
        <f t="shared" si="25"/>
        <v>35.239710225027885</v>
      </c>
      <c r="S85" s="58">
        <f t="shared" si="26"/>
        <v>71.069881409987104</v>
      </c>
      <c r="T85" s="58">
        <f t="shared" si="27"/>
        <v>53.154795817507498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2458.8492040244173</v>
      </c>
      <c r="F86" s="61">
        <v>4834.0000000001837</v>
      </c>
      <c r="G86" s="62">
        <f t="shared" si="34"/>
        <v>7292.849204024601</v>
      </c>
      <c r="H86" s="72">
        <v>83</v>
      </c>
      <c r="I86" s="61">
        <v>84</v>
      </c>
      <c r="J86" s="62">
        <f t="shared" si="35"/>
        <v>167</v>
      </c>
      <c r="K86" s="72">
        <v>0</v>
      </c>
      <c r="L86" s="61">
        <v>0</v>
      </c>
      <c r="M86" s="62">
        <f t="shared" si="36"/>
        <v>0</v>
      </c>
      <c r="N86" s="6">
        <f t="shared" si="33"/>
        <v>0.13715133891256232</v>
      </c>
      <c r="O86" s="6">
        <f t="shared" si="31"/>
        <v>0.2664241622575057</v>
      </c>
      <c r="P86" s="7">
        <f t="shared" si="32"/>
        <v>0.2021747949663063</v>
      </c>
      <c r="Q86" s="41"/>
      <c r="R86" s="58">
        <f t="shared" si="25"/>
        <v>29.624689205113462</v>
      </c>
      <c r="S86" s="58">
        <f t="shared" si="26"/>
        <v>57.547619047621232</v>
      </c>
      <c r="T86" s="58">
        <f t="shared" si="27"/>
        <v>43.669755712722164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2711338.4244547947</v>
      </c>
    </row>
    <row r="91" spans="2:20" x14ac:dyDescent="0.25">
      <c r="C91" t="s">
        <v>112</v>
      </c>
      <c r="D91" s="78">
        <f>SUMPRODUCT(((((J5:J86)*216)+((M5:M86)*248))*((D5:D86))/1000))</f>
        <v>8694262.4741600044</v>
      </c>
    </row>
    <row r="92" spans="2:20" x14ac:dyDescent="0.25">
      <c r="C92" t="s">
        <v>111</v>
      </c>
      <c r="D92" s="39">
        <f>+D90/D91</f>
        <v>0.3118537578676851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0.19785968448786026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505.99999999764339</v>
      </c>
      <c r="F5" s="56">
        <v>2283.7144214236173</v>
      </c>
      <c r="G5" s="57">
        <f>+E5+F5</f>
        <v>2789.7144214212608</v>
      </c>
      <c r="H5" s="56">
        <v>171</v>
      </c>
      <c r="I5" s="56">
        <v>209</v>
      </c>
      <c r="J5" s="57">
        <f>+H5+I5</f>
        <v>380</v>
      </c>
      <c r="K5" s="56">
        <v>0</v>
      </c>
      <c r="L5" s="56">
        <v>0</v>
      </c>
      <c r="M5" s="57">
        <f>+K5+L5</f>
        <v>0</v>
      </c>
      <c r="N5" s="32">
        <f>+E5/(H5*216+K5*248)</f>
        <v>1.3699371886442586E-2</v>
      </c>
      <c r="O5" s="32">
        <f t="shared" ref="O5:O80" si="0">+F5/(I5*216+L5*248)</f>
        <v>5.058732990925964E-2</v>
      </c>
      <c r="P5" s="33">
        <f>+G5/(J5*216+M5*248)</f>
        <v>3.3987748798991968E-2</v>
      </c>
      <c r="Q5" s="41"/>
      <c r="R5" s="58">
        <f>+E5/(H5+K5)</f>
        <v>2.9590643274715989</v>
      </c>
      <c r="S5" s="58">
        <f t="shared" ref="S5" si="1">+F5/(I5+L5)</f>
        <v>10.926863260400083</v>
      </c>
      <c r="T5" s="58">
        <f t="shared" ref="T5" si="2">+G5/(J5+M5)</f>
        <v>7.3413537405822655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846.59401762506604</v>
      </c>
      <c r="F6" s="56">
        <v>4229.8308484392119</v>
      </c>
      <c r="G6" s="57">
        <f t="shared" ref="G6:G70" si="3">+E6+F6</f>
        <v>5076.4248660642779</v>
      </c>
      <c r="H6" s="56">
        <v>167</v>
      </c>
      <c r="I6" s="56">
        <v>211</v>
      </c>
      <c r="J6" s="57">
        <f t="shared" ref="J6:J59" si="4">+H6+I6</f>
        <v>378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2.3469561366851466E-2</v>
      </c>
      <c r="O6" s="32">
        <f t="shared" ref="O6:O16" si="7">+F6/(I6*216+L6*248)</f>
        <v>9.2808294901685365E-2</v>
      </c>
      <c r="P6" s="33">
        <f t="shared" ref="P6:P16" si="8">+G6/(J6*216+M6*248)</f>
        <v>6.2174515800316944E-2</v>
      </c>
      <c r="Q6" s="41"/>
      <c r="R6" s="58">
        <f t="shared" ref="R6:R70" si="9">+E6/(H6+K6)</f>
        <v>5.0694252552399162</v>
      </c>
      <c r="S6" s="58">
        <f t="shared" ref="S6:S70" si="10">+F6/(I6+L6)</f>
        <v>20.046591698764036</v>
      </c>
      <c r="T6" s="58">
        <f t="shared" ref="T6:T70" si="11">+G6/(J6+M6)</f>
        <v>13.42969541286846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1064.1152102019914</v>
      </c>
      <c r="F7" s="56">
        <v>5513.166590536237</v>
      </c>
      <c r="G7" s="57">
        <f t="shared" si="3"/>
        <v>6577.2818007382284</v>
      </c>
      <c r="H7" s="56">
        <v>195</v>
      </c>
      <c r="I7" s="56">
        <v>214</v>
      </c>
      <c r="J7" s="57">
        <f t="shared" si="4"/>
        <v>409</v>
      </c>
      <c r="K7" s="56">
        <v>0</v>
      </c>
      <c r="L7" s="56">
        <v>0</v>
      </c>
      <c r="M7" s="57">
        <f t="shared" si="5"/>
        <v>0</v>
      </c>
      <c r="N7" s="32">
        <f t="shared" si="6"/>
        <v>2.5263893879439493E-2</v>
      </c>
      <c r="O7" s="32">
        <f t="shared" si="7"/>
        <v>0.11927065140481648</v>
      </c>
      <c r="P7" s="33">
        <f t="shared" si="8"/>
        <v>7.4450803684893471E-2</v>
      </c>
      <c r="Q7" s="41"/>
      <c r="R7" s="58">
        <f t="shared" si="9"/>
        <v>5.4570010779589309</v>
      </c>
      <c r="S7" s="58">
        <f t="shared" si="10"/>
        <v>25.762460703440361</v>
      </c>
      <c r="T7" s="58">
        <f t="shared" si="11"/>
        <v>16.081373595936988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1285.8760026120376</v>
      </c>
      <c r="F8" s="56">
        <v>6397.8801427687504</v>
      </c>
      <c r="G8" s="57">
        <f t="shared" si="3"/>
        <v>7683.7561453807884</v>
      </c>
      <c r="H8" s="56">
        <v>195</v>
      </c>
      <c r="I8" s="56">
        <v>213</v>
      </c>
      <c r="J8" s="57">
        <f t="shared" si="4"/>
        <v>408</v>
      </c>
      <c r="K8" s="56">
        <v>0</v>
      </c>
      <c r="L8" s="56">
        <v>0</v>
      </c>
      <c r="M8" s="57">
        <f t="shared" si="5"/>
        <v>0</v>
      </c>
      <c r="N8" s="32">
        <f t="shared" si="6"/>
        <v>3.0528869957550751E-2</v>
      </c>
      <c r="O8" s="32">
        <f t="shared" si="7"/>
        <v>0.13906016655296363</v>
      </c>
      <c r="P8" s="33">
        <f t="shared" si="8"/>
        <v>8.7188590974273658E-2</v>
      </c>
      <c r="Q8" s="41"/>
      <c r="R8" s="58">
        <f t="shared" si="9"/>
        <v>6.5942359108309621</v>
      </c>
      <c r="S8" s="58">
        <f t="shared" si="10"/>
        <v>30.036995975440142</v>
      </c>
      <c r="T8" s="58">
        <f t="shared" si="11"/>
        <v>18.832735650443109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1709.3791812478526</v>
      </c>
      <c r="F9" s="56">
        <v>7834.6051165171193</v>
      </c>
      <c r="G9" s="57">
        <f t="shared" si="3"/>
        <v>9543.9842977649714</v>
      </c>
      <c r="H9" s="56">
        <v>195</v>
      </c>
      <c r="I9" s="56">
        <v>224</v>
      </c>
      <c r="J9" s="57">
        <f t="shared" si="4"/>
        <v>419</v>
      </c>
      <c r="K9" s="56">
        <v>0</v>
      </c>
      <c r="L9" s="56">
        <v>0</v>
      </c>
      <c r="M9" s="57">
        <f t="shared" si="5"/>
        <v>0</v>
      </c>
      <c r="N9" s="32">
        <f t="shared" si="6"/>
        <v>4.0583551311677409E-2</v>
      </c>
      <c r="O9" s="32">
        <f t="shared" si="7"/>
        <v>0.16192553564230158</v>
      </c>
      <c r="P9" s="33">
        <f t="shared" si="8"/>
        <v>0.10545372909224975</v>
      </c>
      <c r="Q9" s="41"/>
      <c r="R9" s="58">
        <f t="shared" si="9"/>
        <v>8.7660470833223201</v>
      </c>
      <c r="S9" s="58">
        <f t="shared" si="10"/>
        <v>34.97591569873714</v>
      </c>
      <c r="T9" s="58">
        <f t="shared" si="11"/>
        <v>22.778005483925945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1944.0502828671492</v>
      </c>
      <c r="F10" s="56">
        <v>8978.7074223480849</v>
      </c>
      <c r="G10" s="57">
        <f t="shared" si="3"/>
        <v>10922.757705215234</v>
      </c>
      <c r="H10" s="56">
        <v>196</v>
      </c>
      <c r="I10" s="56">
        <v>210</v>
      </c>
      <c r="J10" s="57">
        <f t="shared" si="4"/>
        <v>406</v>
      </c>
      <c r="K10" s="56">
        <v>0</v>
      </c>
      <c r="L10" s="56">
        <v>0</v>
      </c>
      <c r="M10" s="57">
        <f t="shared" si="5"/>
        <v>0</v>
      </c>
      <c r="N10" s="32">
        <f t="shared" si="6"/>
        <v>4.59195550563858E-2</v>
      </c>
      <c r="O10" s="32">
        <f t="shared" si="7"/>
        <v>0.19794328532513414</v>
      </c>
      <c r="P10" s="33">
        <f t="shared" si="8"/>
        <v>0.12455251898849701</v>
      </c>
      <c r="Q10" s="41"/>
      <c r="R10" s="58">
        <f t="shared" si="9"/>
        <v>9.9186238921793333</v>
      </c>
      <c r="S10" s="58">
        <f t="shared" si="10"/>
        <v>42.755749630228976</v>
      </c>
      <c r="T10" s="58">
        <f t="shared" si="11"/>
        <v>26.903344101515355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2911.1107321695799</v>
      </c>
      <c r="F11" s="56">
        <v>10839.118209933762</v>
      </c>
      <c r="G11" s="57">
        <f t="shared" si="3"/>
        <v>13750.228942103342</v>
      </c>
      <c r="H11" s="56">
        <v>196</v>
      </c>
      <c r="I11" s="56">
        <v>208</v>
      </c>
      <c r="J11" s="57">
        <f t="shared" si="4"/>
        <v>404</v>
      </c>
      <c r="K11" s="56">
        <v>0</v>
      </c>
      <c r="L11" s="56">
        <v>0</v>
      </c>
      <c r="M11" s="57">
        <f t="shared" si="5"/>
        <v>0</v>
      </c>
      <c r="N11" s="32">
        <f t="shared" si="6"/>
        <v>6.8762063779515784E-2</v>
      </c>
      <c r="O11" s="32">
        <f t="shared" si="7"/>
        <v>0.24125530203734336</v>
      </c>
      <c r="P11" s="33">
        <f t="shared" si="8"/>
        <v>0.15757046367463493</v>
      </c>
      <c r="Q11" s="41"/>
      <c r="R11" s="58">
        <f t="shared" si="9"/>
        <v>14.852605776375407</v>
      </c>
      <c r="S11" s="58">
        <f t="shared" si="10"/>
        <v>52.111145240066165</v>
      </c>
      <c r="T11" s="58">
        <f t="shared" si="11"/>
        <v>34.035220153721141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3027.0323708681344</v>
      </c>
      <c r="F12" s="56">
        <v>11011.699536479839</v>
      </c>
      <c r="G12" s="57">
        <f t="shared" si="3"/>
        <v>14038.731907347974</v>
      </c>
      <c r="H12" s="56">
        <v>196</v>
      </c>
      <c r="I12" s="56">
        <v>208</v>
      </c>
      <c r="J12" s="57">
        <f t="shared" si="4"/>
        <v>404</v>
      </c>
      <c r="K12" s="56">
        <v>0</v>
      </c>
      <c r="L12" s="56">
        <v>0</v>
      </c>
      <c r="M12" s="57">
        <f t="shared" si="5"/>
        <v>0</v>
      </c>
      <c r="N12" s="32">
        <f t="shared" si="6"/>
        <v>7.1500197724587447E-2</v>
      </c>
      <c r="O12" s="32">
        <f t="shared" si="7"/>
        <v>0.24509658868589385</v>
      </c>
      <c r="P12" s="33">
        <f t="shared" si="8"/>
        <v>0.16087655742743828</v>
      </c>
      <c r="Q12" s="41"/>
      <c r="R12" s="58">
        <f t="shared" si="9"/>
        <v>15.44404270851089</v>
      </c>
      <c r="S12" s="58">
        <f t="shared" si="10"/>
        <v>52.940863156153071</v>
      </c>
      <c r="T12" s="58">
        <f t="shared" si="11"/>
        <v>34.749336404326669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3133.1047620464692</v>
      </c>
      <c r="F13" s="56">
        <v>11144.897256151116</v>
      </c>
      <c r="G13" s="57">
        <f t="shared" si="3"/>
        <v>14278.002018197585</v>
      </c>
      <c r="H13" s="56">
        <v>196</v>
      </c>
      <c r="I13" s="56">
        <v>200</v>
      </c>
      <c r="J13" s="57">
        <f t="shared" si="4"/>
        <v>396</v>
      </c>
      <c r="K13" s="56">
        <v>0</v>
      </c>
      <c r="L13" s="56">
        <v>0</v>
      </c>
      <c r="M13" s="57">
        <f t="shared" si="5"/>
        <v>0</v>
      </c>
      <c r="N13" s="32">
        <f t="shared" si="6"/>
        <v>7.4005686934204201E-2</v>
      </c>
      <c r="O13" s="32">
        <f t="shared" si="7"/>
        <v>0.25798373278127584</v>
      </c>
      <c r="P13" s="33">
        <f t="shared" si="8"/>
        <v>0.1669238919074727</v>
      </c>
      <c r="Q13" s="41"/>
      <c r="R13" s="58">
        <f t="shared" si="9"/>
        <v>15.985228377788108</v>
      </c>
      <c r="S13" s="58">
        <f t="shared" si="10"/>
        <v>55.724486280755585</v>
      </c>
      <c r="T13" s="58">
        <f t="shared" si="11"/>
        <v>36.055560652014101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3615.3285761321854</v>
      </c>
      <c r="F14" s="56">
        <v>12352.486270118512</v>
      </c>
      <c r="G14" s="57">
        <f t="shared" si="3"/>
        <v>15967.814846250698</v>
      </c>
      <c r="H14" s="56">
        <v>215</v>
      </c>
      <c r="I14" s="56">
        <v>181</v>
      </c>
      <c r="J14" s="57">
        <f t="shared" si="4"/>
        <v>396</v>
      </c>
      <c r="K14" s="56">
        <v>0</v>
      </c>
      <c r="L14" s="56">
        <v>0</v>
      </c>
      <c r="M14" s="57">
        <f t="shared" si="5"/>
        <v>0</v>
      </c>
      <c r="N14" s="32">
        <f t="shared" si="6"/>
        <v>7.784945254375937E-2</v>
      </c>
      <c r="O14" s="32">
        <f t="shared" si="7"/>
        <v>0.3159526874902423</v>
      </c>
      <c r="P14" s="33">
        <f t="shared" si="8"/>
        <v>0.18667946649657102</v>
      </c>
      <c r="Q14" s="41"/>
      <c r="R14" s="58">
        <f t="shared" si="9"/>
        <v>16.815481749452026</v>
      </c>
      <c r="S14" s="58">
        <f t="shared" si="10"/>
        <v>68.245780497892326</v>
      </c>
      <c r="T14" s="58">
        <f t="shared" si="11"/>
        <v>40.322764763259336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7178.3731204903079</v>
      </c>
      <c r="F15" s="56">
        <v>20175.20238322574</v>
      </c>
      <c r="G15" s="57">
        <f t="shared" si="3"/>
        <v>27353.575503716049</v>
      </c>
      <c r="H15" s="56">
        <v>241</v>
      </c>
      <c r="I15" s="56">
        <v>215</v>
      </c>
      <c r="J15" s="57">
        <f t="shared" si="4"/>
        <v>456</v>
      </c>
      <c r="K15" s="56">
        <v>169</v>
      </c>
      <c r="L15" s="56">
        <v>171</v>
      </c>
      <c r="M15" s="57">
        <f t="shared" si="5"/>
        <v>340</v>
      </c>
      <c r="N15" s="32">
        <f t="shared" si="6"/>
        <v>7.6391677171912864E-2</v>
      </c>
      <c r="O15" s="32">
        <f t="shared" si="7"/>
        <v>0.22707548153279467</v>
      </c>
      <c r="P15" s="33">
        <f t="shared" si="8"/>
        <v>0.1496235313304965</v>
      </c>
      <c r="Q15" s="41"/>
      <c r="R15" s="58">
        <f t="shared" si="9"/>
        <v>17.508227123147094</v>
      </c>
      <c r="S15" s="58">
        <f t="shared" si="10"/>
        <v>52.267363687113317</v>
      </c>
      <c r="T15" s="58">
        <f t="shared" si="11"/>
        <v>34.36378832125132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15384.15922005977</v>
      </c>
      <c r="F16" s="56">
        <v>32550.462453037395</v>
      </c>
      <c r="G16" s="57">
        <f t="shared" si="3"/>
        <v>47934.621673097165</v>
      </c>
      <c r="H16" s="56">
        <v>357</v>
      </c>
      <c r="I16" s="56">
        <v>339</v>
      </c>
      <c r="J16" s="57">
        <f t="shared" si="4"/>
        <v>696</v>
      </c>
      <c r="K16" s="56">
        <v>258</v>
      </c>
      <c r="L16" s="56">
        <v>263</v>
      </c>
      <c r="M16" s="57">
        <f t="shared" si="5"/>
        <v>521</v>
      </c>
      <c r="N16" s="32">
        <f t="shared" si="6"/>
        <v>0.10903327677651932</v>
      </c>
      <c r="O16" s="32">
        <f t="shared" si="7"/>
        <v>0.23510966177219891</v>
      </c>
      <c r="P16" s="33">
        <f t="shared" si="8"/>
        <v>0.17147433560762229</v>
      </c>
      <c r="Q16" s="41"/>
      <c r="R16" s="58">
        <f t="shared" si="9"/>
        <v>25.014893040747594</v>
      </c>
      <c r="S16" s="58">
        <f t="shared" si="10"/>
        <v>54.070535636274741</v>
      </c>
      <c r="T16" s="58">
        <f t="shared" si="11"/>
        <v>39.387528079784033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16590.344138364071</v>
      </c>
      <c r="F17" s="56">
        <v>34005.988746586001</v>
      </c>
      <c r="G17" s="57">
        <f t="shared" si="3"/>
        <v>50596.332884950069</v>
      </c>
      <c r="H17" s="56">
        <v>358</v>
      </c>
      <c r="I17" s="56">
        <v>341</v>
      </c>
      <c r="J17" s="57">
        <f t="shared" si="4"/>
        <v>699</v>
      </c>
      <c r="K17" s="56">
        <v>254</v>
      </c>
      <c r="L17" s="56">
        <v>265</v>
      </c>
      <c r="M17" s="57">
        <f t="shared" si="5"/>
        <v>519</v>
      </c>
      <c r="N17" s="32">
        <f t="shared" ref="N17:N81" si="12">+E17/(H17*216+K17*248)</f>
        <v>0.11823221307272</v>
      </c>
      <c r="O17" s="32">
        <f t="shared" si="0"/>
        <v>0.24398740634388991</v>
      </c>
      <c r="P17" s="33">
        <f t="shared" ref="P17:P80" si="13">+G17/(J17*216+M17*248)</f>
        <v>0.18089759197467989</v>
      </c>
      <c r="Q17" s="41"/>
      <c r="R17" s="58">
        <f t="shared" si="9"/>
        <v>27.108405454843254</v>
      </c>
      <c r="S17" s="58">
        <f t="shared" si="10"/>
        <v>56.115492981165019</v>
      </c>
      <c r="T17" s="58">
        <f t="shared" si="11"/>
        <v>41.540503189614178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22908.04074023115</v>
      </c>
      <c r="F18" s="56">
        <v>38492.629097823599</v>
      </c>
      <c r="G18" s="57">
        <f t="shared" si="3"/>
        <v>61400.669838054746</v>
      </c>
      <c r="H18" s="56">
        <v>371</v>
      </c>
      <c r="I18" s="56">
        <v>330</v>
      </c>
      <c r="J18" s="57">
        <f t="shared" si="4"/>
        <v>701</v>
      </c>
      <c r="K18" s="56">
        <v>254</v>
      </c>
      <c r="L18" s="56">
        <v>269</v>
      </c>
      <c r="M18" s="57">
        <f t="shared" si="5"/>
        <v>523</v>
      </c>
      <c r="N18" s="32">
        <f t="shared" si="12"/>
        <v>0.16005282502536994</v>
      </c>
      <c r="O18" s="32">
        <f t="shared" si="0"/>
        <v>0.27894826582572613</v>
      </c>
      <c r="P18" s="33">
        <f t="shared" si="13"/>
        <v>0.21841444876940361</v>
      </c>
      <c r="Q18" s="41"/>
      <c r="R18" s="58">
        <f t="shared" si="9"/>
        <v>36.652865184369837</v>
      </c>
      <c r="S18" s="58">
        <f t="shared" si="10"/>
        <v>64.261484303545245</v>
      </c>
      <c r="T18" s="58">
        <f t="shared" si="11"/>
        <v>50.163945946123157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34621.919103087486</v>
      </c>
      <c r="F19" s="56">
        <v>40789.005842600811</v>
      </c>
      <c r="G19" s="57">
        <f t="shared" si="3"/>
        <v>75410.924945688297</v>
      </c>
      <c r="H19" s="56">
        <v>373</v>
      </c>
      <c r="I19" s="56">
        <v>331</v>
      </c>
      <c r="J19" s="57">
        <f t="shared" si="4"/>
        <v>704</v>
      </c>
      <c r="K19" s="56">
        <v>254</v>
      </c>
      <c r="L19" s="56">
        <v>253</v>
      </c>
      <c r="M19" s="57">
        <f t="shared" si="5"/>
        <v>507</v>
      </c>
      <c r="N19" s="32">
        <f t="shared" si="12"/>
        <v>0.24116689260997135</v>
      </c>
      <c r="O19" s="32">
        <f t="shared" si="0"/>
        <v>0.30385135460817053</v>
      </c>
      <c r="P19" s="33">
        <f t="shared" si="13"/>
        <v>0.27145761319542222</v>
      </c>
      <c r="Q19" s="41"/>
      <c r="R19" s="58">
        <f t="shared" si="9"/>
        <v>55.218371775259151</v>
      </c>
      <c r="S19" s="58">
        <f t="shared" si="10"/>
        <v>69.844188086645218</v>
      </c>
      <c r="T19" s="58">
        <f t="shared" si="11"/>
        <v>62.27161432344203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51583.693418035444</v>
      </c>
      <c r="F20" s="56">
        <v>54767.36043011806</v>
      </c>
      <c r="G20" s="57">
        <f t="shared" si="3"/>
        <v>106351.0538481535</v>
      </c>
      <c r="H20" s="56">
        <v>459</v>
      </c>
      <c r="I20" s="56">
        <v>425</v>
      </c>
      <c r="J20" s="57">
        <f t="shared" si="4"/>
        <v>884</v>
      </c>
      <c r="K20" s="56">
        <v>256</v>
      </c>
      <c r="L20" s="56">
        <v>244</v>
      </c>
      <c r="M20" s="57">
        <f t="shared" si="5"/>
        <v>500</v>
      </c>
      <c r="N20" s="32">
        <f t="shared" si="12"/>
        <v>0.31718046521001675</v>
      </c>
      <c r="O20" s="32">
        <f t="shared" si="0"/>
        <v>0.35957350983585051</v>
      </c>
      <c r="P20" s="33">
        <f t="shared" si="13"/>
        <v>0.33768242559995904</v>
      </c>
      <c r="Q20" s="41"/>
      <c r="R20" s="58">
        <f t="shared" si="9"/>
        <v>72.145025759490125</v>
      </c>
      <c r="S20" s="58">
        <f t="shared" si="10"/>
        <v>81.864514843225805</v>
      </c>
      <c r="T20" s="58">
        <f t="shared" si="11"/>
        <v>76.843247000110907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46607.681600955533</v>
      </c>
      <c r="F21" s="56">
        <v>54426.921762644502</v>
      </c>
      <c r="G21" s="57">
        <f t="shared" si="3"/>
        <v>101034.60336360004</v>
      </c>
      <c r="H21" s="56">
        <v>459</v>
      </c>
      <c r="I21" s="56">
        <v>427</v>
      </c>
      <c r="J21" s="57">
        <f t="shared" si="4"/>
        <v>886</v>
      </c>
      <c r="K21" s="56">
        <v>233</v>
      </c>
      <c r="L21" s="56">
        <v>245</v>
      </c>
      <c r="M21" s="57">
        <f t="shared" si="5"/>
        <v>478</v>
      </c>
      <c r="N21" s="32">
        <f t="shared" si="12"/>
        <v>0.29700041803219013</v>
      </c>
      <c r="O21" s="32">
        <f t="shared" si="0"/>
        <v>0.35575011610178636</v>
      </c>
      <c r="P21" s="33">
        <f t="shared" si="13"/>
        <v>0.32600220496773374</v>
      </c>
      <c r="Q21" s="41"/>
      <c r="R21" s="58">
        <f t="shared" si="9"/>
        <v>67.352141041843254</v>
      </c>
      <c r="S21" s="58">
        <f t="shared" si="10"/>
        <v>80.992443099173371</v>
      </c>
      <c r="T21" s="58">
        <f t="shared" si="11"/>
        <v>74.07228985601175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45064.163216567635</v>
      </c>
      <c r="F22" s="56">
        <v>51882.61097286002</v>
      </c>
      <c r="G22" s="57">
        <f t="shared" si="3"/>
        <v>96946.774189427655</v>
      </c>
      <c r="H22" s="56">
        <v>458</v>
      </c>
      <c r="I22" s="56">
        <v>412</v>
      </c>
      <c r="J22" s="57">
        <f t="shared" si="4"/>
        <v>870</v>
      </c>
      <c r="K22" s="56">
        <v>256</v>
      </c>
      <c r="L22" s="56">
        <v>250</v>
      </c>
      <c r="M22" s="57">
        <f t="shared" si="5"/>
        <v>506</v>
      </c>
      <c r="N22" s="32">
        <f t="shared" si="12"/>
        <v>0.27746135366323288</v>
      </c>
      <c r="O22" s="32">
        <f t="shared" si="0"/>
        <v>0.3436116547423706</v>
      </c>
      <c r="P22" s="33">
        <f t="shared" si="13"/>
        <v>0.3093308855850127</v>
      </c>
      <c r="Q22" s="41"/>
      <c r="R22" s="58">
        <f t="shared" si="9"/>
        <v>63.115074533007892</v>
      </c>
      <c r="S22" s="58">
        <f t="shared" si="10"/>
        <v>78.372524128187337</v>
      </c>
      <c r="T22" s="58">
        <f t="shared" si="11"/>
        <v>70.455504498130566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45727.23293858493</v>
      </c>
      <c r="F23" s="56">
        <v>37423.564955498397</v>
      </c>
      <c r="G23" s="57">
        <f t="shared" si="3"/>
        <v>83150.797894083327</v>
      </c>
      <c r="H23" s="56">
        <v>454</v>
      </c>
      <c r="I23" s="56">
        <v>390</v>
      </c>
      <c r="J23" s="57">
        <f t="shared" si="4"/>
        <v>844</v>
      </c>
      <c r="K23" s="56">
        <v>258</v>
      </c>
      <c r="L23" s="56">
        <v>276</v>
      </c>
      <c r="M23" s="57">
        <f t="shared" si="5"/>
        <v>534</v>
      </c>
      <c r="N23" s="32">
        <f t="shared" si="12"/>
        <v>0.28218326013640976</v>
      </c>
      <c r="O23" s="32">
        <f t="shared" si="0"/>
        <v>0.24509827200237344</v>
      </c>
      <c r="P23" s="33">
        <f t="shared" si="13"/>
        <v>0.26419220519445924</v>
      </c>
      <c r="Q23" s="41"/>
      <c r="R23" s="58">
        <f t="shared" si="9"/>
        <v>64.22364176767546</v>
      </c>
      <c r="S23" s="58">
        <f t="shared" si="10"/>
        <v>56.191538972219817</v>
      </c>
      <c r="T23" s="58">
        <f t="shared" si="11"/>
        <v>60.341653043601831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43343.253950230755</v>
      </c>
      <c r="F24" s="56">
        <v>34470.520824022991</v>
      </c>
      <c r="G24" s="57">
        <f t="shared" si="3"/>
        <v>77813.774774253747</v>
      </c>
      <c r="H24" s="56">
        <v>458</v>
      </c>
      <c r="I24" s="56">
        <v>399</v>
      </c>
      <c r="J24" s="57">
        <f t="shared" si="4"/>
        <v>857</v>
      </c>
      <c r="K24" s="56">
        <v>255</v>
      </c>
      <c r="L24" s="56">
        <v>275</v>
      </c>
      <c r="M24" s="57">
        <f t="shared" si="5"/>
        <v>530</v>
      </c>
      <c r="N24" s="32">
        <f t="shared" si="12"/>
        <v>0.26727377750376619</v>
      </c>
      <c r="O24" s="32">
        <f t="shared" si="0"/>
        <v>0.22327780614586351</v>
      </c>
      <c r="P24" s="33">
        <f t="shared" si="13"/>
        <v>0.24581672134200305</v>
      </c>
      <c r="Q24" s="41"/>
      <c r="R24" s="58">
        <f t="shared" si="9"/>
        <v>60.789977489804706</v>
      </c>
      <c r="S24" s="58">
        <f t="shared" si="10"/>
        <v>51.143205970360519</v>
      </c>
      <c r="T24" s="58">
        <f t="shared" si="11"/>
        <v>56.102216852381936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40764.234250529291</v>
      </c>
      <c r="F25" s="56">
        <v>33486.594002489095</v>
      </c>
      <c r="G25" s="57">
        <f t="shared" si="3"/>
        <v>74250.828253018379</v>
      </c>
      <c r="H25" s="56">
        <v>458</v>
      </c>
      <c r="I25" s="56">
        <v>403</v>
      </c>
      <c r="J25" s="57">
        <f t="shared" si="4"/>
        <v>861</v>
      </c>
      <c r="K25" s="56">
        <v>264</v>
      </c>
      <c r="L25" s="56">
        <v>275</v>
      </c>
      <c r="M25" s="57">
        <f t="shared" si="5"/>
        <v>539</v>
      </c>
      <c r="N25" s="32">
        <f t="shared" si="12"/>
        <v>0.24795762926112708</v>
      </c>
      <c r="O25" s="32">
        <f t="shared" si="0"/>
        <v>0.21569742606983083</v>
      </c>
      <c r="P25" s="33">
        <f t="shared" si="13"/>
        <v>0.23228935658292366</v>
      </c>
      <c r="Q25" s="41"/>
      <c r="R25" s="58">
        <f t="shared" si="9"/>
        <v>56.460158241730319</v>
      </c>
      <c r="S25" s="58">
        <f t="shared" si="10"/>
        <v>49.390256640839375</v>
      </c>
      <c r="T25" s="58">
        <f t="shared" si="11"/>
        <v>53.036305895013129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39482.430913068012</v>
      </c>
      <c r="F26" s="56">
        <v>31123.22673676788</v>
      </c>
      <c r="G26" s="57">
        <f t="shared" si="3"/>
        <v>70605.657649835892</v>
      </c>
      <c r="H26" s="56">
        <v>453</v>
      </c>
      <c r="I26" s="56">
        <v>403</v>
      </c>
      <c r="J26" s="57">
        <f t="shared" si="4"/>
        <v>856</v>
      </c>
      <c r="K26" s="56">
        <v>265</v>
      </c>
      <c r="L26" s="56">
        <v>275</v>
      </c>
      <c r="M26" s="57">
        <f t="shared" si="5"/>
        <v>540</v>
      </c>
      <c r="N26" s="32">
        <f t="shared" si="12"/>
        <v>0.24138236643517078</v>
      </c>
      <c r="O26" s="32">
        <f t="shared" si="0"/>
        <v>0.20047425240111227</v>
      </c>
      <c r="P26" s="33">
        <f t="shared" si="13"/>
        <v>0.22146208988832397</v>
      </c>
      <c r="Q26" s="41"/>
      <c r="R26" s="58">
        <f t="shared" si="9"/>
        <v>54.989458096195001</v>
      </c>
      <c r="S26" s="58">
        <f t="shared" si="10"/>
        <v>45.904464213521948</v>
      </c>
      <c r="T26" s="58">
        <f t="shared" si="11"/>
        <v>50.577118660340894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36632.335834607686</v>
      </c>
      <c r="F27" s="56">
        <v>25505.533594377921</v>
      </c>
      <c r="G27" s="57">
        <f t="shared" si="3"/>
        <v>62137.869428985607</v>
      </c>
      <c r="H27" s="56">
        <v>434</v>
      </c>
      <c r="I27" s="56">
        <v>398</v>
      </c>
      <c r="J27" s="57">
        <f t="shared" si="4"/>
        <v>832</v>
      </c>
      <c r="K27" s="56">
        <v>286</v>
      </c>
      <c r="L27" s="56">
        <v>286</v>
      </c>
      <c r="M27" s="57">
        <f t="shared" si="5"/>
        <v>572</v>
      </c>
      <c r="N27" s="32">
        <f t="shared" si="12"/>
        <v>0.22245637287825304</v>
      </c>
      <c r="O27" s="32">
        <f t="shared" si="0"/>
        <v>0.16256331324175199</v>
      </c>
      <c r="P27" s="33">
        <f t="shared" si="13"/>
        <v>0.19323399538817795</v>
      </c>
      <c r="Q27" s="41"/>
      <c r="R27" s="58">
        <f t="shared" si="9"/>
        <v>50.878244214732895</v>
      </c>
      <c r="S27" s="58">
        <f t="shared" si="10"/>
        <v>37.288791804646081</v>
      </c>
      <c r="T27" s="58">
        <f t="shared" si="11"/>
        <v>44.25774175853676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10631.109743148394</v>
      </c>
      <c r="F28" s="56">
        <v>11714.020599513538</v>
      </c>
      <c r="G28" s="57">
        <f t="shared" si="3"/>
        <v>22345.130342661934</v>
      </c>
      <c r="H28" s="56">
        <v>250</v>
      </c>
      <c r="I28" s="56">
        <v>229</v>
      </c>
      <c r="J28" s="57">
        <f t="shared" si="4"/>
        <v>479</v>
      </c>
      <c r="K28" s="56">
        <v>0</v>
      </c>
      <c r="L28" s="56">
        <v>0</v>
      </c>
      <c r="M28" s="57">
        <f t="shared" si="5"/>
        <v>0</v>
      </c>
      <c r="N28" s="32">
        <f t="shared" si="12"/>
        <v>0.19687240265089617</v>
      </c>
      <c r="O28" s="32">
        <f t="shared" si="0"/>
        <v>0.2368191128803481</v>
      </c>
      <c r="P28" s="33">
        <f t="shared" si="13"/>
        <v>0.21597009919065505</v>
      </c>
      <c r="Q28" s="41"/>
      <c r="R28" s="58">
        <f t="shared" si="9"/>
        <v>42.524438972593579</v>
      </c>
      <c r="S28" s="58">
        <f t="shared" si="10"/>
        <v>51.152928382155189</v>
      </c>
      <c r="T28" s="58">
        <f t="shared" si="11"/>
        <v>46.649541425181489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9250.0462780593516</v>
      </c>
      <c r="F29" s="56">
        <v>11791.415231665062</v>
      </c>
      <c r="G29" s="57">
        <f t="shared" si="3"/>
        <v>21041.461509724413</v>
      </c>
      <c r="H29" s="56">
        <v>255</v>
      </c>
      <c r="I29" s="56">
        <v>217</v>
      </c>
      <c r="J29" s="57">
        <f t="shared" si="4"/>
        <v>472</v>
      </c>
      <c r="K29" s="56">
        <v>0</v>
      </c>
      <c r="L29" s="56">
        <v>0</v>
      </c>
      <c r="M29" s="57">
        <f t="shared" si="5"/>
        <v>0</v>
      </c>
      <c r="N29" s="32">
        <f t="shared" si="12"/>
        <v>0.16793838558568178</v>
      </c>
      <c r="O29" s="32">
        <f t="shared" si="0"/>
        <v>0.25156629185153312</v>
      </c>
      <c r="P29" s="33">
        <f t="shared" si="13"/>
        <v>0.2063859611358719</v>
      </c>
      <c r="Q29" s="41"/>
      <c r="R29" s="58">
        <f t="shared" si="9"/>
        <v>36.274691286507263</v>
      </c>
      <c r="S29" s="58">
        <f t="shared" si="10"/>
        <v>54.338319039931157</v>
      </c>
      <c r="T29" s="58">
        <f t="shared" si="11"/>
        <v>44.579367605348331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8671.587442813352</v>
      </c>
      <c r="F30" s="56">
        <v>11839.832894114877</v>
      </c>
      <c r="G30" s="57">
        <f t="shared" si="3"/>
        <v>20511.42033692823</v>
      </c>
      <c r="H30" s="56">
        <v>249</v>
      </c>
      <c r="I30" s="56">
        <v>225</v>
      </c>
      <c r="J30" s="57">
        <f t="shared" si="4"/>
        <v>474</v>
      </c>
      <c r="K30" s="56">
        <v>0</v>
      </c>
      <c r="L30" s="56">
        <v>0</v>
      </c>
      <c r="M30" s="57">
        <f t="shared" si="5"/>
        <v>0</v>
      </c>
      <c r="N30" s="32">
        <f t="shared" si="12"/>
        <v>0.16122987213322459</v>
      </c>
      <c r="O30" s="32">
        <f t="shared" si="0"/>
        <v>0.24361796078425674</v>
      </c>
      <c r="P30" s="33">
        <f t="shared" si="13"/>
        <v>0.20033814206251202</v>
      </c>
      <c r="Q30" s="41"/>
      <c r="R30" s="58">
        <f t="shared" si="9"/>
        <v>34.825652380776518</v>
      </c>
      <c r="S30" s="58">
        <f t="shared" si="10"/>
        <v>52.621479529399458</v>
      </c>
      <c r="T30" s="58">
        <f t="shared" si="11"/>
        <v>43.273038685502591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7810.2669713354117</v>
      </c>
      <c r="F31" s="56">
        <v>11426.20642423258</v>
      </c>
      <c r="G31" s="57">
        <f t="shared" si="3"/>
        <v>19236.473395567991</v>
      </c>
      <c r="H31" s="56">
        <v>249</v>
      </c>
      <c r="I31" s="56">
        <v>227</v>
      </c>
      <c r="J31" s="57">
        <f t="shared" si="4"/>
        <v>476</v>
      </c>
      <c r="K31" s="56">
        <v>0</v>
      </c>
      <c r="L31" s="56">
        <v>0</v>
      </c>
      <c r="M31" s="57">
        <f t="shared" si="5"/>
        <v>0</v>
      </c>
      <c r="N31" s="32">
        <f t="shared" si="12"/>
        <v>0.14521543528438591</v>
      </c>
      <c r="O31" s="32">
        <f t="shared" si="0"/>
        <v>0.23303569962947829</v>
      </c>
      <c r="P31" s="33">
        <f t="shared" si="13"/>
        <v>0.18709610756660433</v>
      </c>
      <c r="Q31" s="41"/>
      <c r="R31" s="58">
        <f t="shared" si="9"/>
        <v>31.366534021427356</v>
      </c>
      <c r="S31" s="58">
        <f t="shared" si="10"/>
        <v>50.335711119967314</v>
      </c>
      <c r="T31" s="58">
        <f t="shared" si="11"/>
        <v>40.412759234386535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7190.5269443291381</v>
      </c>
      <c r="F32" s="56">
        <v>11192.208392955958</v>
      </c>
      <c r="G32" s="57">
        <f t="shared" si="3"/>
        <v>18382.735337285096</v>
      </c>
      <c r="H32" s="56">
        <v>247</v>
      </c>
      <c r="I32" s="56">
        <v>227</v>
      </c>
      <c r="J32" s="57">
        <f t="shared" si="4"/>
        <v>474</v>
      </c>
      <c r="K32" s="56">
        <v>0</v>
      </c>
      <c r="L32" s="56">
        <v>0</v>
      </c>
      <c r="M32" s="57">
        <f t="shared" si="5"/>
        <v>0</v>
      </c>
      <c r="N32" s="32">
        <f t="shared" si="12"/>
        <v>0.13477520888306227</v>
      </c>
      <c r="O32" s="32">
        <f t="shared" si="0"/>
        <v>0.22826334624237146</v>
      </c>
      <c r="P32" s="33">
        <f t="shared" si="13"/>
        <v>0.17954695398973566</v>
      </c>
      <c r="Q32" s="41"/>
      <c r="R32" s="58">
        <f t="shared" si="9"/>
        <v>29.11144511874145</v>
      </c>
      <c r="S32" s="58">
        <f t="shared" si="10"/>
        <v>49.304882788352238</v>
      </c>
      <c r="T32" s="58">
        <f t="shared" si="11"/>
        <v>38.782142061782899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5299.2447841154544</v>
      </c>
      <c r="F33" s="56">
        <v>8738.4880177779378</v>
      </c>
      <c r="G33" s="57">
        <f t="shared" si="3"/>
        <v>14037.732801893391</v>
      </c>
      <c r="H33" s="56">
        <v>255</v>
      </c>
      <c r="I33" s="56">
        <v>231</v>
      </c>
      <c r="J33" s="57">
        <f t="shared" si="4"/>
        <v>486</v>
      </c>
      <c r="K33" s="56">
        <v>0</v>
      </c>
      <c r="L33" s="56">
        <v>0</v>
      </c>
      <c r="M33" s="57">
        <f t="shared" si="5"/>
        <v>0</v>
      </c>
      <c r="N33" s="32">
        <f t="shared" si="12"/>
        <v>9.6209963400788939E-2</v>
      </c>
      <c r="O33" s="32">
        <f t="shared" si="0"/>
        <v>0.17513403915700532</v>
      </c>
      <c r="P33" s="33">
        <f t="shared" si="13"/>
        <v>0.13372325866763252</v>
      </c>
      <c r="Q33" s="41"/>
      <c r="R33" s="58">
        <f t="shared" si="9"/>
        <v>20.781352094570408</v>
      </c>
      <c r="S33" s="58">
        <f t="shared" si="10"/>
        <v>37.828952457913154</v>
      </c>
      <c r="T33" s="58">
        <f t="shared" si="11"/>
        <v>28.884223872208626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2517.3288308390688</v>
      </c>
      <c r="F34" s="56">
        <v>3380.2066215246241</v>
      </c>
      <c r="G34" s="57">
        <f t="shared" si="3"/>
        <v>5897.5354523636925</v>
      </c>
      <c r="H34" s="56">
        <v>251</v>
      </c>
      <c r="I34" s="56">
        <v>233</v>
      </c>
      <c r="J34" s="57">
        <f t="shared" si="4"/>
        <v>484</v>
      </c>
      <c r="K34" s="56">
        <v>0</v>
      </c>
      <c r="L34" s="56">
        <v>0</v>
      </c>
      <c r="M34" s="57">
        <f t="shared" si="5"/>
        <v>0</v>
      </c>
      <c r="N34" s="32">
        <f t="shared" si="12"/>
        <v>4.6431474672404251E-2</v>
      </c>
      <c r="O34" s="32">
        <f t="shared" si="0"/>
        <v>6.7163539610646639E-2</v>
      </c>
      <c r="P34" s="33">
        <f t="shared" si="13"/>
        <v>5.6411993537301926E-2</v>
      </c>
      <c r="Q34" s="41"/>
      <c r="R34" s="58">
        <f t="shared" si="9"/>
        <v>10.029198529239318</v>
      </c>
      <c r="S34" s="58">
        <f t="shared" si="10"/>
        <v>14.507324555899674</v>
      </c>
      <c r="T34" s="58">
        <f t="shared" si="11"/>
        <v>12.184990604057216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1251.5882379620032</v>
      </c>
      <c r="F35" s="56">
        <v>1696.7851701087893</v>
      </c>
      <c r="G35" s="57">
        <f t="shared" si="3"/>
        <v>2948.3734080707927</v>
      </c>
      <c r="H35" s="56">
        <v>251</v>
      </c>
      <c r="I35" s="56">
        <v>242</v>
      </c>
      <c r="J35" s="57">
        <f t="shared" si="4"/>
        <v>493</v>
      </c>
      <c r="K35" s="56">
        <v>0</v>
      </c>
      <c r="L35" s="56">
        <v>0</v>
      </c>
      <c r="M35" s="57">
        <f t="shared" si="5"/>
        <v>0</v>
      </c>
      <c r="N35" s="32">
        <f t="shared" si="12"/>
        <v>2.3085219085915657E-2</v>
      </c>
      <c r="O35" s="32">
        <f t="shared" si="0"/>
        <v>3.246068966385042E-2</v>
      </c>
      <c r="P35" s="33">
        <f t="shared" si="13"/>
        <v>2.768737705723455E-2</v>
      </c>
      <c r="Q35" s="41"/>
      <c r="R35" s="58">
        <f t="shared" si="9"/>
        <v>4.9864073225577812</v>
      </c>
      <c r="S35" s="58">
        <f t="shared" si="10"/>
        <v>7.0115089673916913</v>
      </c>
      <c r="T35" s="58">
        <f t="shared" si="11"/>
        <v>5.980473444362663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317.27482592809423</v>
      </c>
      <c r="F36" s="61">
        <v>279.99999999970959</v>
      </c>
      <c r="G36" s="62">
        <f t="shared" si="3"/>
        <v>597.27482592780382</v>
      </c>
      <c r="H36" s="61">
        <v>248</v>
      </c>
      <c r="I36" s="61">
        <v>242</v>
      </c>
      <c r="J36" s="62">
        <f t="shared" si="4"/>
        <v>490</v>
      </c>
      <c r="K36" s="61">
        <v>0</v>
      </c>
      <c r="L36" s="61">
        <v>0</v>
      </c>
      <c r="M36" s="62">
        <f t="shared" si="5"/>
        <v>0</v>
      </c>
      <c r="N36" s="34">
        <f t="shared" si="12"/>
        <v>5.9228424792430968E-3</v>
      </c>
      <c r="O36" s="34">
        <f t="shared" si="0"/>
        <v>5.356596265681619E-3</v>
      </c>
      <c r="P36" s="35">
        <f t="shared" si="13"/>
        <v>5.6431861860147753E-3</v>
      </c>
      <c r="Q36" s="41"/>
      <c r="R36" s="58">
        <f t="shared" si="9"/>
        <v>1.279333975516509</v>
      </c>
      <c r="S36" s="58">
        <f t="shared" si="10"/>
        <v>1.1570247933872297</v>
      </c>
      <c r="T36" s="58">
        <f t="shared" si="11"/>
        <v>1.2189282161791914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13954.340800539469</v>
      </c>
      <c r="F37" s="56">
        <v>10479.261247080913</v>
      </c>
      <c r="G37" s="65">
        <f t="shared" si="3"/>
        <v>24433.602047620381</v>
      </c>
      <c r="H37" s="64">
        <v>81</v>
      </c>
      <c r="I37" s="64">
        <v>84</v>
      </c>
      <c r="J37" s="65">
        <f t="shared" si="4"/>
        <v>165</v>
      </c>
      <c r="K37" s="64">
        <v>168</v>
      </c>
      <c r="L37" s="64">
        <v>145</v>
      </c>
      <c r="M37" s="65">
        <f t="shared" si="5"/>
        <v>313</v>
      </c>
      <c r="N37" s="30">
        <f t="shared" si="12"/>
        <v>0.235874590948943</v>
      </c>
      <c r="O37" s="30">
        <f t="shared" si="0"/>
        <v>0.19368736594486383</v>
      </c>
      <c r="P37" s="31">
        <f t="shared" si="13"/>
        <v>0.21572257776186946</v>
      </c>
      <c r="Q37" s="41"/>
      <c r="R37" s="58">
        <f t="shared" si="9"/>
        <v>56.041529319435618</v>
      </c>
      <c r="S37" s="58">
        <f t="shared" si="10"/>
        <v>45.760966144458131</v>
      </c>
      <c r="T37" s="58">
        <f t="shared" si="11"/>
        <v>51.116322275356445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13272.079702664849</v>
      </c>
      <c r="F38" s="56">
        <v>10402.539680292872</v>
      </c>
      <c r="G38" s="57">
        <f t="shared" si="3"/>
        <v>23674.619382957721</v>
      </c>
      <c r="H38" s="56">
        <v>84</v>
      </c>
      <c r="I38" s="56">
        <v>84</v>
      </c>
      <c r="J38" s="57">
        <f t="shared" si="4"/>
        <v>168</v>
      </c>
      <c r="K38" s="56">
        <v>170</v>
      </c>
      <c r="L38" s="56">
        <v>136</v>
      </c>
      <c r="M38" s="57">
        <f t="shared" si="5"/>
        <v>306</v>
      </c>
      <c r="N38" s="32">
        <f t="shared" si="12"/>
        <v>0.22008622483856541</v>
      </c>
      <c r="O38" s="32">
        <f t="shared" si="0"/>
        <v>0.20054248304080952</v>
      </c>
      <c r="P38" s="33">
        <f t="shared" si="13"/>
        <v>0.21104888196189667</v>
      </c>
      <c r="Q38" s="41"/>
      <c r="R38" s="58">
        <f t="shared" si="9"/>
        <v>52.2522822939561</v>
      </c>
      <c r="S38" s="58">
        <f t="shared" si="10"/>
        <v>47.284271274058504</v>
      </c>
      <c r="T38" s="58">
        <f t="shared" si="11"/>
        <v>49.946454394425572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12786.611956278522</v>
      </c>
      <c r="F39" s="56">
        <v>10257.419510099122</v>
      </c>
      <c r="G39" s="57">
        <f t="shared" si="3"/>
        <v>23044.031466377644</v>
      </c>
      <c r="H39" s="56">
        <v>84</v>
      </c>
      <c r="I39" s="56">
        <v>84</v>
      </c>
      <c r="J39" s="57">
        <f t="shared" si="4"/>
        <v>168</v>
      </c>
      <c r="K39" s="56">
        <v>170</v>
      </c>
      <c r="L39" s="56">
        <v>131</v>
      </c>
      <c r="M39" s="57">
        <f t="shared" si="5"/>
        <v>301</v>
      </c>
      <c r="N39" s="32">
        <f t="shared" si="12"/>
        <v>0.21203588412507499</v>
      </c>
      <c r="O39" s="32">
        <f t="shared" si="0"/>
        <v>0.20258768190273191</v>
      </c>
      <c r="P39" s="33">
        <f t="shared" si="13"/>
        <v>0.20772365567874851</v>
      </c>
      <c r="Q39" s="41"/>
      <c r="R39" s="58">
        <f t="shared" si="9"/>
        <v>50.340991953852452</v>
      </c>
      <c r="S39" s="58">
        <f t="shared" si="10"/>
        <v>47.708927953949406</v>
      </c>
      <c r="T39" s="58">
        <f t="shared" si="11"/>
        <v>49.134395450698605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12614.41766805023</v>
      </c>
      <c r="F40" s="56">
        <v>10176.558884140992</v>
      </c>
      <c r="G40" s="57">
        <f t="shared" si="3"/>
        <v>22790.97655219122</v>
      </c>
      <c r="H40" s="56">
        <v>84</v>
      </c>
      <c r="I40" s="56">
        <v>84</v>
      </c>
      <c r="J40" s="57">
        <f t="shared" si="4"/>
        <v>168</v>
      </c>
      <c r="K40" s="56">
        <v>164</v>
      </c>
      <c r="L40" s="56">
        <v>131</v>
      </c>
      <c r="M40" s="57">
        <f t="shared" si="5"/>
        <v>295</v>
      </c>
      <c r="N40" s="32">
        <f t="shared" si="12"/>
        <v>0.21447255284361788</v>
      </c>
      <c r="O40" s="32">
        <f t="shared" si="0"/>
        <v>0.20099065579358888</v>
      </c>
      <c r="P40" s="33">
        <f t="shared" si="13"/>
        <v>0.20823566033359422</v>
      </c>
      <c r="Q40" s="41"/>
      <c r="R40" s="58">
        <f t="shared" si="9"/>
        <v>50.864587371170281</v>
      </c>
      <c r="S40" s="58">
        <f t="shared" si="10"/>
        <v>47.332832019260429</v>
      </c>
      <c r="T40" s="58">
        <f t="shared" si="11"/>
        <v>49.224571387022074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12497.154767947724</v>
      </c>
      <c r="F41" s="56">
        <v>10019.488072960048</v>
      </c>
      <c r="G41" s="57">
        <f t="shared" si="3"/>
        <v>22516.642840907771</v>
      </c>
      <c r="H41" s="56">
        <v>84</v>
      </c>
      <c r="I41" s="56">
        <v>85</v>
      </c>
      <c r="J41" s="57">
        <f t="shared" si="4"/>
        <v>169</v>
      </c>
      <c r="K41" s="56">
        <v>165</v>
      </c>
      <c r="L41" s="56">
        <v>131</v>
      </c>
      <c r="M41" s="57">
        <f t="shared" si="5"/>
        <v>296</v>
      </c>
      <c r="N41" s="32">
        <f t="shared" si="12"/>
        <v>0.21158666476953347</v>
      </c>
      <c r="O41" s="32">
        <f t="shared" si="0"/>
        <v>0.19704783025802486</v>
      </c>
      <c r="P41" s="33">
        <f t="shared" si="13"/>
        <v>0.20486064161245152</v>
      </c>
      <c r="Q41" s="41"/>
      <c r="R41" s="58">
        <f t="shared" si="9"/>
        <v>50.189376578103314</v>
      </c>
      <c r="S41" s="58">
        <f t="shared" si="10"/>
        <v>46.386518856296519</v>
      </c>
      <c r="T41" s="58">
        <f t="shared" si="11"/>
        <v>48.422887829909186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10317.364476304689</v>
      </c>
      <c r="F42" s="56">
        <v>5364.9280147889594</v>
      </c>
      <c r="G42" s="57">
        <f t="shared" si="3"/>
        <v>15682.292491093649</v>
      </c>
      <c r="H42" s="56">
        <v>0</v>
      </c>
      <c r="I42" s="56">
        <v>0</v>
      </c>
      <c r="J42" s="57">
        <f t="shared" si="4"/>
        <v>0</v>
      </c>
      <c r="K42" s="56">
        <v>167</v>
      </c>
      <c r="L42" s="56">
        <v>131</v>
      </c>
      <c r="M42" s="57">
        <f t="shared" si="5"/>
        <v>298</v>
      </c>
      <c r="N42" s="32">
        <f t="shared" si="12"/>
        <v>0.2491154258331246</v>
      </c>
      <c r="O42" s="32">
        <f t="shared" si="0"/>
        <v>0.16513568132199458</v>
      </c>
      <c r="P42" s="33">
        <f t="shared" si="13"/>
        <v>0.2121981555950104</v>
      </c>
      <c r="Q42" s="41"/>
      <c r="R42" s="58">
        <f t="shared" si="9"/>
        <v>61.780625606614905</v>
      </c>
      <c r="S42" s="58">
        <f t="shared" si="10"/>
        <v>40.953648967854654</v>
      </c>
      <c r="T42" s="58">
        <f t="shared" si="11"/>
        <v>52.625142587562578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8955.5964486967932</v>
      </c>
      <c r="F43" s="56">
        <v>5118.7944041092478</v>
      </c>
      <c r="G43" s="57">
        <f t="shared" si="3"/>
        <v>14074.390852806042</v>
      </c>
      <c r="H43" s="56">
        <v>0</v>
      </c>
      <c r="I43" s="56">
        <v>0</v>
      </c>
      <c r="J43" s="57">
        <f t="shared" si="4"/>
        <v>0</v>
      </c>
      <c r="K43" s="56">
        <v>167</v>
      </c>
      <c r="L43" s="56">
        <v>132</v>
      </c>
      <c r="M43" s="57">
        <f t="shared" si="5"/>
        <v>299</v>
      </c>
      <c r="N43" s="32">
        <f t="shared" si="12"/>
        <v>0.21623518564556676</v>
      </c>
      <c r="O43" s="32">
        <f t="shared" si="0"/>
        <v>0.15636590921643598</v>
      </c>
      <c r="P43" s="33">
        <f t="shared" si="13"/>
        <v>0.18980460207150235</v>
      </c>
      <c r="Q43" s="41"/>
      <c r="R43" s="58">
        <f t="shared" si="9"/>
        <v>53.626326040100558</v>
      </c>
      <c r="S43" s="58">
        <f t="shared" si="10"/>
        <v>38.778745485676119</v>
      </c>
      <c r="T43" s="58">
        <f t="shared" si="11"/>
        <v>47.071541313732581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8562.2732840053723</v>
      </c>
      <c r="F44" s="56">
        <v>5050.3094377611205</v>
      </c>
      <c r="G44" s="57">
        <f t="shared" si="3"/>
        <v>13612.582721766492</v>
      </c>
      <c r="H44" s="56">
        <v>0</v>
      </c>
      <c r="I44" s="56">
        <v>0</v>
      </c>
      <c r="J44" s="57">
        <f t="shared" si="4"/>
        <v>0</v>
      </c>
      <c r="K44" s="56">
        <v>167</v>
      </c>
      <c r="L44" s="56">
        <v>127</v>
      </c>
      <c r="M44" s="57">
        <f t="shared" si="5"/>
        <v>294</v>
      </c>
      <c r="N44" s="32">
        <f t="shared" si="12"/>
        <v>0.20673829640731534</v>
      </c>
      <c r="O44" s="32">
        <f t="shared" si="0"/>
        <v>0.16034764534420626</v>
      </c>
      <c r="P44" s="33">
        <f t="shared" si="13"/>
        <v>0.18669879747869339</v>
      </c>
      <c r="Q44" s="41"/>
      <c r="R44" s="58">
        <f t="shared" si="9"/>
        <v>51.271097509014204</v>
      </c>
      <c r="S44" s="58">
        <f t="shared" si="10"/>
        <v>39.766216045363151</v>
      </c>
      <c r="T44" s="58">
        <f t="shared" si="11"/>
        <v>46.301301774715959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8304.4035551592006</v>
      </c>
      <c r="F45" s="56">
        <v>4956.5723010525571</v>
      </c>
      <c r="G45" s="57">
        <f t="shared" si="3"/>
        <v>13260.975856211757</v>
      </c>
      <c r="H45" s="56">
        <v>0</v>
      </c>
      <c r="I45" s="56">
        <v>0</v>
      </c>
      <c r="J45" s="57">
        <f t="shared" si="4"/>
        <v>0</v>
      </c>
      <c r="K45" s="56">
        <v>167</v>
      </c>
      <c r="L45" s="56">
        <v>108</v>
      </c>
      <c r="M45" s="57">
        <f t="shared" si="5"/>
        <v>275</v>
      </c>
      <c r="N45" s="32">
        <f t="shared" si="12"/>
        <v>0.20051196530710838</v>
      </c>
      <c r="O45" s="32">
        <f t="shared" si="0"/>
        <v>0.18505720956737445</v>
      </c>
      <c r="P45" s="33">
        <f t="shared" si="13"/>
        <v>0.19444246123477649</v>
      </c>
      <c r="Q45" s="41"/>
      <c r="R45" s="58">
        <f t="shared" si="9"/>
        <v>49.726967396162877</v>
      </c>
      <c r="S45" s="58">
        <f t="shared" si="10"/>
        <v>45.894187972708863</v>
      </c>
      <c r="T45" s="58">
        <f t="shared" si="11"/>
        <v>48.221730386224571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8199.1934919864307</v>
      </c>
      <c r="F46" s="56">
        <v>4931.9630356113294</v>
      </c>
      <c r="G46" s="57">
        <f t="shared" si="3"/>
        <v>13131.156527597759</v>
      </c>
      <c r="H46" s="56">
        <v>0</v>
      </c>
      <c r="I46" s="56">
        <v>0</v>
      </c>
      <c r="J46" s="57">
        <f t="shared" si="4"/>
        <v>0</v>
      </c>
      <c r="K46" s="56">
        <v>169</v>
      </c>
      <c r="L46" s="56">
        <v>111</v>
      </c>
      <c r="M46" s="57">
        <f t="shared" si="5"/>
        <v>280</v>
      </c>
      <c r="N46" s="32">
        <f t="shared" si="12"/>
        <v>0.19562878154195532</v>
      </c>
      <c r="O46" s="32">
        <f t="shared" si="0"/>
        <v>0.17916169120936246</v>
      </c>
      <c r="P46" s="33">
        <f t="shared" si="13"/>
        <v>0.18910075644582025</v>
      </c>
      <c r="Q46" s="41"/>
      <c r="R46" s="58">
        <f t="shared" si="9"/>
        <v>48.515937822404915</v>
      </c>
      <c r="S46" s="58">
        <f t="shared" si="10"/>
        <v>44.432099419921883</v>
      </c>
      <c r="T46" s="58">
        <f t="shared" si="11"/>
        <v>46.896987598563427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8159.7805772410129</v>
      </c>
      <c r="F47" s="56">
        <v>4924.7926311882848</v>
      </c>
      <c r="G47" s="57">
        <f t="shared" si="3"/>
        <v>13084.573208429298</v>
      </c>
      <c r="H47" s="56">
        <v>0</v>
      </c>
      <c r="I47" s="56">
        <v>0</v>
      </c>
      <c r="J47" s="57">
        <f t="shared" si="4"/>
        <v>0</v>
      </c>
      <c r="K47" s="56">
        <v>169</v>
      </c>
      <c r="L47" s="56">
        <v>112</v>
      </c>
      <c r="M47" s="57">
        <f t="shared" si="5"/>
        <v>281</v>
      </c>
      <c r="N47" s="32">
        <f t="shared" si="12"/>
        <v>0.19468840850450975</v>
      </c>
      <c r="O47" s="32">
        <f t="shared" si="0"/>
        <v>0.17730388217123721</v>
      </c>
      <c r="P47" s="33">
        <f t="shared" si="13"/>
        <v>0.18775934462790292</v>
      </c>
      <c r="Q47" s="41"/>
      <c r="R47" s="58">
        <f t="shared" si="9"/>
        <v>48.282725309118419</v>
      </c>
      <c r="S47" s="58">
        <f t="shared" si="10"/>
        <v>43.971362778466826</v>
      </c>
      <c r="T47" s="58">
        <f t="shared" si="11"/>
        <v>46.564317467719917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7705.144177807274</v>
      </c>
      <c r="F48" s="56">
        <v>4115.9238225214303</v>
      </c>
      <c r="G48" s="57">
        <f t="shared" si="3"/>
        <v>11821.068000328705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113</v>
      </c>
      <c r="M48" s="57">
        <f t="shared" ref="M48:M58" si="15">+K48+L48</f>
        <v>283</v>
      </c>
      <c r="N48" s="32">
        <f t="shared" ref="N48" si="16">+E48/(H48*216+K48*248)</f>
        <v>0.1827595867601346</v>
      </c>
      <c r="O48" s="32">
        <f t="shared" ref="O48" si="17">+F48/(I48*216+L48*248)</f>
        <v>0.14687138961323973</v>
      </c>
      <c r="P48" s="33">
        <f t="shared" ref="P48" si="18">+G48/(J48*216+M48*248)</f>
        <v>0.16842967058487268</v>
      </c>
      <c r="Q48" s="41"/>
      <c r="R48" s="58">
        <f t="shared" ref="R48" si="19">+E48/(H48+K48)</f>
        <v>45.32437751651338</v>
      </c>
      <c r="S48" s="58">
        <f t="shared" ref="S48" si="20">+F48/(I48+L48)</f>
        <v>36.424104624083455</v>
      </c>
      <c r="T48" s="58">
        <f t="shared" ref="T48" si="21">+G48/(J48+M48)</f>
        <v>41.770558305048425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7309.1993167096534</v>
      </c>
      <c r="F49" s="56">
        <v>4095.6051326257975</v>
      </c>
      <c r="G49" s="57">
        <f t="shared" si="3"/>
        <v>11404.80444933545</v>
      </c>
      <c r="H49" s="56">
        <v>0</v>
      </c>
      <c r="I49" s="56">
        <v>0</v>
      </c>
      <c r="J49" s="57">
        <f t="shared" si="14"/>
        <v>0</v>
      </c>
      <c r="K49" s="56">
        <v>170</v>
      </c>
      <c r="L49" s="56">
        <v>113</v>
      </c>
      <c r="M49" s="57">
        <f t="shared" si="15"/>
        <v>283</v>
      </c>
      <c r="N49" s="32">
        <f t="shared" si="12"/>
        <v>0.1733681052350487</v>
      </c>
      <c r="O49" s="32">
        <f t="shared" si="0"/>
        <v>0.14614634358499135</v>
      </c>
      <c r="P49" s="33">
        <f t="shared" si="13"/>
        <v>0.16249863856912472</v>
      </c>
      <c r="Q49" s="41"/>
      <c r="R49" s="58">
        <f t="shared" si="9"/>
        <v>42.995290098292081</v>
      </c>
      <c r="S49" s="58">
        <f t="shared" si="10"/>
        <v>36.244293209077853</v>
      </c>
      <c r="T49" s="58">
        <f t="shared" si="11"/>
        <v>40.299662365142936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7500.182098903254</v>
      </c>
      <c r="F50" s="56">
        <v>3824.9273858288634</v>
      </c>
      <c r="G50" s="57">
        <f t="shared" si="3"/>
        <v>11325.109484732118</v>
      </c>
      <c r="H50" s="56">
        <v>0</v>
      </c>
      <c r="I50" s="56">
        <v>0</v>
      </c>
      <c r="J50" s="57">
        <f t="shared" si="14"/>
        <v>0</v>
      </c>
      <c r="K50" s="56">
        <v>170</v>
      </c>
      <c r="L50" s="56">
        <v>113</v>
      </c>
      <c r="M50" s="57">
        <f t="shared" si="15"/>
        <v>283</v>
      </c>
      <c r="N50" s="32">
        <f t="shared" si="12"/>
        <v>0.17789805737436562</v>
      </c>
      <c r="O50" s="32">
        <f t="shared" si="0"/>
        <v>0.13648756015661087</v>
      </c>
      <c r="P50" s="33">
        <f t="shared" si="13"/>
        <v>0.1613631238563222</v>
      </c>
      <c r="Q50" s="41"/>
      <c r="R50" s="58">
        <f t="shared" si="9"/>
        <v>44.118718228842667</v>
      </c>
      <c r="S50" s="58">
        <f t="shared" si="10"/>
        <v>33.848914918839498</v>
      </c>
      <c r="T50" s="58">
        <f t="shared" si="11"/>
        <v>40.018054716367907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7063.2862101116907</v>
      </c>
      <c r="F51" s="56">
        <v>3389.5655878312346</v>
      </c>
      <c r="G51" s="57">
        <f t="shared" si="3"/>
        <v>10452.851797942925</v>
      </c>
      <c r="H51" s="56">
        <v>0</v>
      </c>
      <c r="I51" s="56">
        <v>0</v>
      </c>
      <c r="J51" s="57">
        <f t="shared" si="14"/>
        <v>0</v>
      </c>
      <c r="K51" s="56">
        <v>174</v>
      </c>
      <c r="L51" s="56">
        <v>112</v>
      </c>
      <c r="M51" s="57">
        <f t="shared" si="15"/>
        <v>286</v>
      </c>
      <c r="N51" s="32">
        <f t="shared" si="12"/>
        <v>0.16368386656728984</v>
      </c>
      <c r="O51" s="32">
        <f t="shared" si="0"/>
        <v>0.12203217122088258</v>
      </c>
      <c r="P51" s="33">
        <f t="shared" si="13"/>
        <v>0.14737271314492056</v>
      </c>
      <c r="Q51" s="41"/>
      <c r="R51" s="58">
        <f t="shared" si="9"/>
        <v>40.593598908687881</v>
      </c>
      <c r="S51" s="58">
        <f t="shared" si="10"/>
        <v>30.26397846277888</v>
      </c>
      <c r="T51" s="58">
        <f t="shared" si="11"/>
        <v>36.548432859940299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6987.8858069548314</v>
      </c>
      <c r="F52" s="56">
        <v>3403.7356157694626</v>
      </c>
      <c r="G52" s="57">
        <f t="shared" si="3"/>
        <v>10391.621422724294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110</v>
      </c>
      <c r="M52" s="57">
        <f t="shared" si="15"/>
        <v>276</v>
      </c>
      <c r="N52" s="32">
        <f t="shared" si="12"/>
        <v>0.16974071625910492</v>
      </c>
      <c r="O52" s="32">
        <f t="shared" si="0"/>
        <v>0.12477036714697444</v>
      </c>
      <c r="P52" s="33">
        <f t="shared" si="13"/>
        <v>0.15181775103325582</v>
      </c>
      <c r="Q52" s="41"/>
      <c r="R52" s="58">
        <f t="shared" si="9"/>
        <v>42.095697632258023</v>
      </c>
      <c r="S52" s="58">
        <f t="shared" si="10"/>
        <v>30.943051052449661</v>
      </c>
      <c r="T52" s="58">
        <f t="shared" si="11"/>
        <v>37.650802256247445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6886.972297067271</v>
      </c>
      <c r="F53" s="56">
        <v>3365.7676850698044</v>
      </c>
      <c r="G53" s="57">
        <f t="shared" si="3"/>
        <v>10252.739982137075</v>
      </c>
      <c r="H53" s="56">
        <v>0</v>
      </c>
      <c r="I53" s="56">
        <v>0</v>
      </c>
      <c r="J53" s="57">
        <f t="shared" si="14"/>
        <v>0</v>
      </c>
      <c r="K53" s="56">
        <v>176</v>
      </c>
      <c r="L53" s="56">
        <v>95</v>
      </c>
      <c r="M53" s="57">
        <f t="shared" si="15"/>
        <v>271</v>
      </c>
      <c r="N53" s="32">
        <f t="shared" si="12"/>
        <v>0.15778437264175382</v>
      </c>
      <c r="O53" s="32">
        <f t="shared" si="0"/>
        <v>0.14285940938326844</v>
      </c>
      <c r="P53" s="33">
        <f t="shared" si="13"/>
        <v>0.15255237445150985</v>
      </c>
      <c r="Q53" s="41"/>
      <c r="R53" s="58">
        <f t="shared" si="9"/>
        <v>39.130524415154952</v>
      </c>
      <c r="S53" s="58">
        <f t="shared" si="10"/>
        <v>35.429133527050574</v>
      </c>
      <c r="T53" s="58">
        <f t="shared" si="11"/>
        <v>37.832988863974442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6631.2968102710656</v>
      </c>
      <c r="F54" s="56">
        <v>3238.5773410622332</v>
      </c>
      <c r="G54" s="57">
        <f t="shared" si="3"/>
        <v>9869.8741513332989</v>
      </c>
      <c r="H54" s="56">
        <v>0</v>
      </c>
      <c r="I54" s="56">
        <v>0</v>
      </c>
      <c r="J54" s="57">
        <f t="shared" si="14"/>
        <v>0</v>
      </c>
      <c r="K54" s="56">
        <v>168</v>
      </c>
      <c r="L54" s="56">
        <v>93</v>
      </c>
      <c r="M54" s="57">
        <f t="shared" si="15"/>
        <v>261</v>
      </c>
      <c r="N54" s="32">
        <f t="shared" si="12"/>
        <v>0.15916130977033088</v>
      </c>
      <c r="O54" s="32">
        <f t="shared" si="0"/>
        <v>0.14041698495760638</v>
      </c>
      <c r="P54" s="33">
        <f t="shared" si="13"/>
        <v>0.15248229748073938</v>
      </c>
      <c r="Q54" s="41"/>
      <c r="R54" s="58">
        <f t="shared" si="9"/>
        <v>39.472004823042056</v>
      </c>
      <c r="S54" s="58">
        <f t="shared" si="10"/>
        <v>34.823412269486376</v>
      </c>
      <c r="T54" s="58">
        <f t="shared" si="11"/>
        <v>37.815609775223365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5164.5073589251197</v>
      </c>
      <c r="F55" s="56">
        <v>2353.5636186268512</v>
      </c>
      <c r="G55" s="57">
        <f t="shared" si="3"/>
        <v>7518.0709775519708</v>
      </c>
      <c r="H55" s="56">
        <v>0</v>
      </c>
      <c r="I55" s="56">
        <v>0</v>
      </c>
      <c r="J55" s="57">
        <f t="shared" si="14"/>
        <v>0</v>
      </c>
      <c r="K55" s="56">
        <v>164</v>
      </c>
      <c r="L55" s="56">
        <v>93</v>
      </c>
      <c r="M55" s="57">
        <f t="shared" si="15"/>
        <v>257</v>
      </c>
      <c r="N55" s="32">
        <f t="shared" si="12"/>
        <v>0.12697942955657748</v>
      </c>
      <c r="O55" s="32">
        <f t="shared" si="0"/>
        <v>0.10204490195225681</v>
      </c>
      <c r="P55" s="33">
        <f t="shared" si="13"/>
        <v>0.1179564292950918</v>
      </c>
      <c r="Q55" s="41"/>
      <c r="R55" s="58">
        <f t="shared" si="9"/>
        <v>31.490898530031217</v>
      </c>
      <c r="S55" s="58">
        <f t="shared" si="10"/>
        <v>25.30713568415969</v>
      </c>
      <c r="T55" s="58">
        <f t="shared" si="11"/>
        <v>29.253194465182766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4980.1008689338041</v>
      </c>
      <c r="F56" s="56">
        <v>2282.6014575974455</v>
      </c>
      <c r="G56" s="57">
        <f t="shared" si="3"/>
        <v>7262.7023265312491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93</v>
      </c>
      <c r="M56" s="57">
        <f t="shared" si="15"/>
        <v>261</v>
      </c>
      <c r="N56" s="32">
        <f t="shared" si="12"/>
        <v>0.11953007077894115</v>
      </c>
      <c r="O56" s="32">
        <f t="shared" si="0"/>
        <v>9.8968151994339462E-2</v>
      </c>
      <c r="P56" s="33">
        <f t="shared" si="13"/>
        <v>0.11220341006258883</v>
      </c>
      <c r="Q56" s="41"/>
      <c r="R56" s="58">
        <f t="shared" si="9"/>
        <v>29.643457553177406</v>
      </c>
      <c r="S56" s="58">
        <f t="shared" si="10"/>
        <v>24.544101694596186</v>
      </c>
      <c r="T56" s="58">
        <f t="shared" si="11"/>
        <v>27.826445695522029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3822.8358458481625</v>
      </c>
      <c r="F57" s="56">
        <v>1939.5190980045741</v>
      </c>
      <c r="G57" s="57">
        <f t="shared" si="3"/>
        <v>5762.3549438527371</v>
      </c>
      <c r="H57" s="56">
        <v>0</v>
      </c>
      <c r="I57" s="56">
        <v>0</v>
      </c>
      <c r="J57" s="57">
        <f t="shared" si="14"/>
        <v>0</v>
      </c>
      <c r="K57" s="56">
        <v>154</v>
      </c>
      <c r="L57" s="56">
        <v>93</v>
      </c>
      <c r="M57" s="57">
        <f t="shared" si="15"/>
        <v>247</v>
      </c>
      <c r="N57" s="32">
        <f t="shared" si="12"/>
        <v>0.10009519914767916</v>
      </c>
      <c r="O57" s="32">
        <f t="shared" si="0"/>
        <v>8.4092919615182712E-2</v>
      </c>
      <c r="P57" s="33">
        <f t="shared" si="13"/>
        <v>9.4070049364188599E-2</v>
      </c>
      <c r="Q57" s="41"/>
      <c r="R57" s="58">
        <f t="shared" si="9"/>
        <v>24.823609388624433</v>
      </c>
      <c r="S57" s="58">
        <f t="shared" si="10"/>
        <v>20.855044064565313</v>
      </c>
      <c r="T57" s="58">
        <f t="shared" si="11"/>
        <v>23.329372242318772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3561.6077742333828</v>
      </c>
      <c r="F58" s="61">
        <v>1869.0000000022221</v>
      </c>
      <c r="G58" s="62">
        <f t="shared" si="3"/>
        <v>5430.6077742356047</v>
      </c>
      <c r="H58" s="56">
        <v>0</v>
      </c>
      <c r="I58" s="56">
        <v>0</v>
      </c>
      <c r="J58" s="57">
        <f t="shared" si="14"/>
        <v>0</v>
      </c>
      <c r="K58" s="56">
        <v>164</v>
      </c>
      <c r="L58" s="56">
        <v>93</v>
      </c>
      <c r="M58" s="57">
        <f t="shared" si="15"/>
        <v>257</v>
      </c>
      <c r="N58" s="34">
        <f t="shared" si="12"/>
        <v>8.7569034574974988E-2</v>
      </c>
      <c r="O58" s="34">
        <f t="shared" si="0"/>
        <v>8.103537981279145E-2</v>
      </c>
      <c r="P58" s="35">
        <f t="shared" si="13"/>
        <v>8.5204715925624522E-2</v>
      </c>
      <c r="Q58" s="41"/>
      <c r="R58" s="58">
        <f t="shared" si="9"/>
        <v>21.717120574593796</v>
      </c>
      <c r="S58" s="58">
        <f t="shared" si="10"/>
        <v>20.09677419357228</v>
      </c>
      <c r="T58" s="58">
        <f t="shared" si="11"/>
        <v>21.130769549554881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11424.591394873916</v>
      </c>
      <c r="F59" s="56">
        <v>5756.804914129516</v>
      </c>
      <c r="G59" s="57">
        <f t="shared" si="3"/>
        <v>17181.39630900343</v>
      </c>
      <c r="H59" s="66">
        <v>97</v>
      </c>
      <c r="I59" s="64">
        <v>66</v>
      </c>
      <c r="J59" s="65">
        <f t="shared" si="4"/>
        <v>163</v>
      </c>
      <c r="K59" s="66">
        <v>121</v>
      </c>
      <c r="L59" s="64">
        <v>139</v>
      </c>
      <c r="M59" s="65">
        <f t="shared" si="5"/>
        <v>260</v>
      </c>
      <c r="N59" s="30">
        <f t="shared" si="12"/>
        <v>0.2241874292557676</v>
      </c>
      <c r="O59" s="30">
        <f t="shared" si="0"/>
        <v>0.11814162112398448</v>
      </c>
      <c r="P59" s="31">
        <f t="shared" si="13"/>
        <v>0.17235170039526754</v>
      </c>
      <c r="Q59" s="41"/>
      <c r="R59" s="58">
        <f t="shared" si="9"/>
        <v>52.406382545293191</v>
      </c>
      <c r="S59" s="58">
        <f t="shared" si="10"/>
        <v>28.081975190875688</v>
      </c>
      <c r="T59" s="58">
        <f t="shared" si="11"/>
        <v>40.617958177313071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10891.988101294739</v>
      </c>
      <c r="F60" s="56">
        <v>5735.1758702332281</v>
      </c>
      <c r="G60" s="57">
        <f t="shared" si="3"/>
        <v>16627.163971527967</v>
      </c>
      <c r="H60" s="55">
        <v>99</v>
      </c>
      <c r="I60" s="56">
        <v>63</v>
      </c>
      <c r="J60" s="57">
        <f t="shared" ref="J60:J84" si="22">+H60+I60</f>
        <v>162</v>
      </c>
      <c r="K60" s="55">
        <v>121</v>
      </c>
      <c r="L60" s="56">
        <v>139</v>
      </c>
      <c r="M60" s="57">
        <f t="shared" ref="M60:M84" si="23">+K60+L60</f>
        <v>260</v>
      </c>
      <c r="N60" s="32">
        <f t="shared" si="12"/>
        <v>0.21193936996604021</v>
      </c>
      <c r="O60" s="32">
        <f t="shared" si="0"/>
        <v>0.11928402392332005</v>
      </c>
      <c r="P60" s="33">
        <f t="shared" si="13"/>
        <v>0.16715421396501495</v>
      </c>
      <c r="Q60" s="41"/>
      <c r="R60" s="58">
        <f t="shared" si="9"/>
        <v>49.509036824066996</v>
      </c>
      <c r="S60" s="58">
        <f t="shared" si="10"/>
        <v>28.391959753629841</v>
      </c>
      <c r="T60" s="58">
        <f t="shared" si="11"/>
        <v>39.400862491772436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10252.131180555049</v>
      </c>
      <c r="F61" s="56">
        <v>5654.4965577137928</v>
      </c>
      <c r="G61" s="57">
        <f t="shared" si="3"/>
        <v>15906.627738268842</v>
      </c>
      <c r="H61" s="55">
        <v>99</v>
      </c>
      <c r="I61" s="56">
        <v>63</v>
      </c>
      <c r="J61" s="57">
        <f t="shared" si="22"/>
        <v>162</v>
      </c>
      <c r="K61" s="55">
        <v>123</v>
      </c>
      <c r="L61" s="56">
        <v>139</v>
      </c>
      <c r="M61" s="57">
        <f t="shared" si="23"/>
        <v>262</v>
      </c>
      <c r="N61" s="32">
        <f t="shared" si="12"/>
        <v>0.19758192993669149</v>
      </c>
      <c r="O61" s="32">
        <f t="shared" si="0"/>
        <v>0.11760600161634345</v>
      </c>
      <c r="P61" s="33">
        <f t="shared" si="13"/>
        <v>0.15911719488505163</v>
      </c>
      <c r="Q61" s="41"/>
      <c r="R61" s="58">
        <f t="shared" si="9"/>
        <v>46.180771083581298</v>
      </c>
      <c r="S61" s="58">
        <f t="shared" si="10"/>
        <v>27.992557216404915</v>
      </c>
      <c r="T61" s="58">
        <f t="shared" si="11"/>
        <v>37.515631458181232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9841.7008237260416</v>
      </c>
      <c r="F62" s="56">
        <v>5540.1814374239639</v>
      </c>
      <c r="G62" s="57">
        <f t="shared" si="3"/>
        <v>15381.882261150005</v>
      </c>
      <c r="H62" s="55">
        <v>99</v>
      </c>
      <c r="I62" s="56">
        <v>63</v>
      </c>
      <c r="J62" s="57">
        <f t="shared" si="22"/>
        <v>162</v>
      </c>
      <c r="K62" s="55">
        <v>123</v>
      </c>
      <c r="L62" s="56">
        <v>139</v>
      </c>
      <c r="M62" s="57">
        <f t="shared" si="23"/>
        <v>262</v>
      </c>
      <c r="N62" s="32">
        <f t="shared" si="12"/>
        <v>0.18967200169068071</v>
      </c>
      <c r="O62" s="32">
        <f t="shared" si="0"/>
        <v>0.11522839928086448</v>
      </c>
      <c r="P62" s="33">
        <f t="shared" si="13"/>
        <v>0.15386806039082512</v>
      </c>
      <c r="Q62" s="41"/>
      <c r="R62" s="58">
        <f t="shared" si="9"/>
        <v>44.331985692459646</v>
      </c>
      <c r="S62" s="58">
        <f t="shared" si="10"/>
        <v>27.426640779326554</v>
      </c>
      <c r="T62" s="58">
        <f t="shared" si="11"/>
        <v>36.278024200825485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9430.2980068384786</v>
      </c>
      <c r="F63" s="56">
        <v>5404.6631669544286</v>
      </c>
      <c r="G63" s="57">
        <f t="shared" si="3"/>
        <v>14834.961173792908</v>
      </c>
      <c r="H63" s="55">
        <v>97</v>
      </c>
      <c r="I63" s="56">
        <v>63</v>
      </c>
      <c r="J63" s="57">
        <f t="shared" si="22"/>
        <v>160</v>
      </c>
      <c r="K63" s="55">
        <v>123</v>
      </c>
      <c r="L63" s="56">
        <v>139</v>
      </c>
      <c r="M63" s="57">
        <f t="shared" si="23"/>
        <v>262</v>
      </c>
      <c r="N63" s="32">
        <f t="shared" si="12"/>
        <v>0.1832691621353871</v>
      </c>
      <c r="O63" s="32">
        <f t="shared" si="0"/>
        <v>0.1124097996454748</v>
      </c>
      <c r="P63" s="33">
        <f t="shared" si="13"/>
        <v>0.14904116273301024</v>
      </c>
      <c r="Q63" s="41"/>
      <c r="R63" s="58">
        <f t="shared" si="9"/>
        <v>42.864990940174906</v>
      </c>
      <c r="S63" s="58">
        <f t="shared" si="10"/>
        <v>26.755758252249645</v>
      </c>
      <c r="T63" s="58">
        <f t="shared" si="11"/>
        <v>35.153936430788882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8642.0439670852702</v>
      </c>
      <c r="F64" s="56">
        <v>5271.2712728694323</v>
      </c>
      <c r="G64" s="57">
        <f t="shared" si="3"/>
        <v>13913.315239954703</v>
      </c>
      <c r="H64" s="55">
        <v>88</v>
      </c>
      <c r="I64" s="56">
        <v>54</v>
      </c>
      <c r="J64" s="57">
        <f t="shared" si="22"/>
        <v>142</v>
      </c>
      <c r="K64" s="55">
        <v>130</v>
      </c>
      <c r="L64" s="56">
        <v>137</v>
      </c>
      <c r="M64" s="57">
        <f t="shared" si="23"/>
        <v>267</v>
      </c>
      <c r="N64" s="3">
        <f t="shared" si="12"/>
        <v>0.16863182889254741</v>
      </c>
      <c r="O64" s="3">
        <f t="shared" si="0"/>
        <v>0.11549674129862911</v>
      </c>
      <c r="P64" s="4">
        <f t="shared" si="13"/>
        <v>0.14360204813758881</v>
      </c>
      <c r="Q64" s="41"/>
      <c r="R64" s="58">
        <f t="shared" si="9"/>
        <v>39.642403518739769</v>
      </c>
      <c r="S64" s="58">
        <f t="shared" si="10"/>
        <v>27.598278915546768</v>
      </c>
      <c r="T64" s="58">
        <f t="shared" si="11"/>
        <v>34.017885672260888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7123.0076038181751</v>
      </c>
      <c r="F65" s="56">
        <v>4724.2079849576021</v>
      </c>
      <c r="G65" s="57">
        <f t="shared" si="3"/>
        <v>11847.215588775776</v>
      </c>
      <c r="H65" s="55">
        <v>68</v>
      </c>
      <c r="I65" s="56">
        <v>64</v>
      </c>
      <c r="J65" s="57">
        <f t="shared" si="22"/>
        <v>132</v>
      </c>
      <c r="K65" s="55">
        <v>151</v>
      </c>
      <c r="L65" s="56">
        <v>138</v>
      </c>
      <c r="M65" s="57">
        <f t="shared" si="23"/>
        <v>289</v>
      </c>
      <c r="N65" s="3">
        <f t="shared" si="12"/>
        <v>0.13662359221685927</v>
      </c>
      <c r="O65" s="3">
        <f t="shared" si="0"/>
        <v>9.8322677009607104E-2</v>
      </c>
      <c r="P65" s="4">
        <f t="shared" si="13"/>
        <v>0.11825456748358797</v>
      </c>
      <c r="Q65" s="41"/>
      <c r="R65" s="58">
        <f t="shared" si="9"/>
        <v>32.525148875882081</v>
      </c>
      <c r="S65" s="58">
        <f t="shared" si="10"/>
        <v>23.387168242364368</v>
      </c>
      <c r="T65" s="58">
        <f t="shared" si="11"/>
        <v>28.140654605168116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3086.5439514075661</v>
      </c>
      <c r="F66" s="56">
        <v>2255.8227313035359</v>
      </c>
      <c r="G66" s="57">
        <f t="shared" si="3"/>
        <v>5342.3666827111019</v>
      </c>
      <c r="H66" s="55">
        <v>32</v>
      </c>
      <c r="I66" s="56">
        <v>30</v>
      </c>
      <c r="J66" s="57">
        <f t="shared" si="22"/>
        <v>62</v>
      </c>
      <c r="K66" s="55">
        <v>76</v>
      </c>
      <c r="L66" s="56">
        <v>61</v>
      </c>
      <c r="M66" s="57">
        <f t="shared" si="23"/>
        <v>137</v>
      </c>
      <c r="N66" s="3">
        <f t="shared" si="12"/>
        <v>0.11981925277203284</v>
      </c>
      <c r="O66" s="3">
        <f t="shared" si="0"/>
        <v>0.10439757179301813</v>
      </c>
      <c r="P66" s="4">
        <f t="shared" si="13"/>
        <v>0.11278429916211581</v>
      </c>
      <c r="Q66" s="41"/>
      <c r="R66" s="58">
        <f t="shared" si="9"/>
        <v>28.579110661181168</v>
      </c>
      <c r="S66" s="58">
        <f t="shared" si="10"/>
        <v>24.789260783555338</v>
      </c>
      <c r="T66" s="58">
        <f t="shared" si="11"/>
        <v>26.846063732216592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2988.6742630232502</v>
      </c>
      <c r="F67" s="56">
        <v>1811.4836279429692</v>
      </c>
      <c r="G67" s="57">
        <f t="shared" si="3"/>
        <v>4800.1578909662194</v>
      </c>
      <c r="H67" s="55">
        <v>26</v>
      </c>
      <c r="I67" s="56">
        <v>30</v>
      </c>
      <c r="J67" s="57">
        <f t="shared" si="22"/>
        <v>56</v>
      </c>
      <c r="K67" s="55">
        <v>76</v>
      </c>
      <c r="L67" s="56">
        <v>61</v>
      </c>
      <c r="M67" s="57">
        <f t="shared" si="23"/>
        <v>137</v>
      </c>
      <c r="N67" s="3">
        <f t="shared" si="12"/>
        <v>0.12216621415235653</v>
      </c>
      <c r="O67" s="3">
        <f t="shared" si="0"/>
        <v>8.3833933170259584E-2</v>
      </c>
      <c r="P67" s="4">
        <f t="shared" si="13"/>
        <v>0.10418818134585474</v>
      </c>
      <c r="Q67" s="41"/>
      <c r="R67" s="58">
        <f t="shared" si="9"/>
        <v>29.300728068855395</v>
      </c>
      <c r="S67" s="58">
        <f t="shared" si="10"/>
        <v>19.906413493878784</v>
      </c>
      <c r="T67" s="58">
        <f t="shared" si="11"/>
        <v>24.871284409151396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2929.3362020315444</v>
      </c>
      <c r="F68" s="56">
        <v>1585.7175638717845</v>
      </c>
      <c r="G68" s="57">
        <f t="shared" si="3"/>
        <v>4515.0537659033289</v>
      </c>
      <c r="H68" s="55">
        <v>25</v>
      </c>
      <c r="I68" s="56">
        <v>30</v>
      </c>
      <c r="J68" s="57">
        <f t="shared" si="22"/>
        <v>55</v>
      </c>
      <c r="K68" s="55">
        <v>77</v>
      </c>
      <c r="L68" s="56">
        <v>48</v>
      </c>
      <c r="M68" s="57">
        <f t="shared" si="23"/>
        <v>125</v>
      </c>
      <c r="N68" s="3">
        <f t="shared" si="12"/>
        <v>0.11958426690200623</v>
      </c>
      <c r="O68" s="3">
        <f t="shared" si="0"/>
        <v>8.6255306999117959E-2</v>
      </c>
      <c r="P68" s="4">
        <f t="shared" si="13"/>
        <v>0.10529509715259629</v>
      </c>
      <c r="Q68" s="41"/>
      <c r="R68" s="58">
        <f t="shared" si="9"/>
        <v>28.718982372858278</v>
      </c>
      <c r="S68" s="58">
        <f t="shared" si="10"/>
        <v>20.329712357330571</v>
      </c>
      <c r="T68" s="58">
        <f t="shared" si="11"/>
        <v>25.08363203279627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1592.9812588317579</v>
      </c>
      <c r="F69" s="61">
        <v>1132.0000000031876</v>
      </c>
      <c r="G69" s="62">
        <f t="shared" si="3"/>
        <v>2724.9812588349455</v>
      </c>
      <c r="H69" s="67">
        <v>28</v>
      </c>
      <c r="I69" s="61">
        <v>30</v>
      </c>
      <c r="J69" s="62">
        <f t="shared" si="22"/>
        <v>58</v>
      </c>
      <c r="K69" s="67">
        <v>77</v>
      </c>
      <c r="L69" s="61">
        <v>48</v>
      </c>
      <c r="M69" s="62">
        <f t="shared" si="23"/>
        <v>125</v>
      </c>
      <c r="N69" s="6">
        <f t="shared" si="12"/>
        <v>6.3354329415835103E-2</v>
      </c>
      <c r="O69" s="6">
        <f t="shared" si="0"/>
        <v>6.1575282854829612E-2</v>
      </c>
      <c r="P69" s="7">
        <f t="shared" si="13"/>
        <v>6.2602951177057192E-2</v>
      </c>
      <c r="Q69" s="41"/>
      <c r="R69" s="58">
        <f t="shared" si="9"/>
        <v>15.17125008411198</v>
      </c>
      <c r="S69" s="58">
        <f t="shared" si="10"/>
        <v>14.51282051286138</v>
      </c>
      <c r="T69" s="58">
        <f t="shared" si="11"/>
        <v>14.890607971775658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4004.999999972872</v>
      </c>
      <c r="F70" s="56">
        <v>10648.573719569751</v>
      </c>
      <c r="G70" s="65">
        <f t="shared" si="3"/>
        <v>14653.573719542623</v>
      </c>
      <c r="H70" s="66">
        <v>340</v>
      </c>
      <c r="I70" s="64">
        <v>398</v>
      </c>
      <c r="J70" s="65">
        <f t="shared" si="22"/>
        <v>738</v>
      </c>
      <c r="K70" s="66">
        <v>0</v>
      </c>
      <c r="L70" s="64">
        <v>0</v>
      </c>
      <c r="M70" s="65">
        <f t="shared" si="23"/>
        <v>0</v>
      </c>
      <c r="N70" s="15">
        <f t="shared" si="12"/>
        <v>5.4534313725120805E-2</v>
      </c>
      <c r="O70" s="15">
        <f t="shared" si="0"/>
        <v>0.12386671458647114</v>
      </c>
      <c r="P70" s="16">
        <f t="shared" si="13"/>
        <v>9.1924958092082093E-2</v>
      </c>
      <c r="Q70" s="41"/>
      <c r="R70" s="58">
        <f t="shared" si="9"/>
        <v>11.779411764626094</v>
      </c>
      <c r="S70" s="58">
        <f t="shared" si="10"/>
        <v>26.755210350677768</v>
      </c>
      <c r="T70" s="58">
        <f t="shared" si="11"/>
        <v>19.855790947889734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6225.2450929372217</v>
      </c>
      <c r="F71" s="56">
        <v>16223.331156278709</v>
      </c>
      <c r="G71" s="57">
        <f t="shared" ref="G71:G84" si="24">+E71+F71</f>
        <v>22448.57624921593</v>
      </c>
      <c r="H71" s="55">
        <v>340</v>
      </c>
      <c r="I71" s="56">
        <v>404</v>
      </c>
      <c r="J71" s="57">
        <f t="shared" si="22"/>
        <v>744</v>
      </c>
      <c r="K71" s="55">
        <v>0</v>
      </c>
      <c r="L71" s="56">
        <v>0</v>
      </c>
      <c r="M71" s="57">
        <f t="shared" si="23"/>
        <v>0</v>
      </c>
      <c r="N71" s="3">
        <f t="shared" si="12"/>
        <v>8.4766409217554767E-2</v>
      </c>
      <c r="O71" s="3">
        <f t="shared" si="0"/>
        <v>0.1859109272584194</v>
      </c>
      <c r="P71" s="4">
        <f t="shared" si="13"/>
        <v>0.13968897008920705</v>
      </c>
      <c r="Q71" s="41"/>
      <c r="R71" s="58">
        <f t="shared" ref="R71:R86" si="25">+E71/(H71+K71)</f>
        <v>18.309544390991828</v>
      </c>
      <c r="S71" s="58">
        <f t="shared" ref="S71:S86" si="26">+F71/(I71+L71)</f>
        <v>40.156760287818585</v>
      </c>
      <c r="T71" s="58">
        <f t="shared" ref="T71:T86" si="27">+G71/(J71+M71)</f>
        <v>30.172817539268724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12747.732468753529</v>
      </c>
      <c r="F72" s="56">
        <v>24947.499329467952</v>
      </c>
      <c r="G72" s="57">
        <f t="shared" si="24"/>
        <v>37695.231798221481</v>
      </c>
      <c r="H72" s="55">
        <v>372</v>
      </c>
      <c r="I72" s="56">
        <v>402</v>
      </c>
      <c r="J72" s="57">
        <f t="shared" si="22"/>
        <v>774</v>
      </c>
      <c r="K72" s="55">
        <v>0</v>
      </c>
      <c r="L72" s="56">
        <v>0</v>
      </c>
      <c r="M72" s="57">
        <f t="shared" si="23"/>
        <v>0</v>
      </c>
      <c r="N72" s="3">
        <f t="shared" si="12"/>
        <v>0.1586486020105726</v>
      </c>
      <c r="O72" s="3">
        <f t="shared" si="0"/>
        <v>0.28730766686783621</v>
      </c>
      <c r="P72" s="4">
        <f t="shared" si="13"/>
        <v>0.22547152716899632</v>
      </c>
      <c r="Q72" s="41"/>
      <c r="R72" s="58">
        <f t="shared" si="25"/>
        <v>34.268098034283682</v>
      </c>
      <c r="S72" s="58">
        <f t="shared" si="26"/>
        <v>62.058456043452615</v>
      </c>
      <c r="T72" s="58">
        <f t="shared" si="27"/>
        <v>48.701849868503203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14766.600735864482</v>
      </c>
      <c r="F73" s="56">
        <v>28614.678879874227</v>
      </c>
      <c r="G73" s="57">
        <f t="shared" si="24"/>
        <v>43381.279615738706</v>
      </c>
      <c r="H73" s="55">
        <v>382</v>
      </c>
      <c r="I73" s="56">
        <v>406</v>
      </c>
      <c r="J73" s="57">
        <f t="shared" si="22"/>
        <v>788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0.17896306883682958</v>
      </c>
      <c r="O73" s="3">
        <f t="shared" ref="O73" si="29">+F73/(I73*216+L73*248)</f>
        <v>0.32629400291774113</v>
      </c>
      <c r="P73" s="4">
        <f t="shared" ref="P73" si="30">+G73/(J73*216+M73*248)</f>
        <v>0.25487215416278147</v>
      </c>
      <c r="Q73" s="41"/>
      <c r="R73" s="58">
        <f t="shared" si="25"/>
        <v>38.656022868755187</v>
      </c>
      <c r="S73" s="58">
        <f t="shared" si="26"/>
        <v>70.479504630232086</v>
      </c>
      <c r="T73" s="58">
        <f t="shared" si="27"/>
        <v>55.052385299160797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16096.715860002356</v>
      </c>
      <c r="F74" s="56">
        <v>32701.192955227074</v>
      </c>
      <c r="G74" s="57">
        <f t="shared" si="24"/>
        <v>48797.908815229428</v>
      </c>
      <c r="H74" s="55">
        <v>370</v>
      </c>
      <c r="I74" s="56">
        <v>394</v>
      </c>
      <c r="J74" s="57">
        <f t="shared" si="22"/>
        <v>764</v>
      </c>
      <c r="K74" s="55">
        <v>0</v>
      </c>
      <c r="L74" s="56">
        <v>0</v>
      </c>
      <c r="M74" s="57">
        <f t="shared" si="23"/>
        <v>0</v>
      </c>
      <c r="N74" s="3">
        <f t="shared" si="12"/>
        <v>0.2014103586086381</v>
      </c>
      <c r="O74" s="3">
        <f t="shared" si="0"/>
        <v>0.38424977621765222</v>
      </c>
      <c r="P74" s="4">
        <f t="shared" si="13"/>
        <v>0.2957018907263757</v>
      </c>
      <c r="Q74" s="41"/>
      <c r="R74" s="58">
        <f t="shared" si="25"/>
        <v>43.504637459465826</v>
      </c>
      <c r="S74" s="58">
        <f t="shared" si="26"/>
        <v>82.997951663012884</v>
      </c>
      <c r="T74" s="58">
        <f t="shared" si="27"/>
        <v>63.871608396897159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18666.674025583357</v>
      </c>
      <c r="F75" s="56">
        <v>34735.330876031599</v>
      </c>
      <c r="G75" s="57">
        <f t="shared" si="24"/>
        <v>53402.004901614957</v>
      </c>
      <c r="H75" s="55">
        <v>362</v>
      </c>
      <c r="I75" s="56">
        <v>400</v>
      </c>
      <c r="J75" s="57">
        <f t="shared" si="22"/>
        <v>762</v>
      </c>
      <c r="K75" s="55">
        <v>0</v>
      </c>
      <c r="L75" s="56">
        <v>0</v>
      </c>
      <c r="M75" s="57">
        <f t="shared" si="23"/>
        <v>0</v>
      </c>
      <c r="N75" s="3">
        <f t="shared" si="12"/>
        <v>0.23872869379966438</v>
      </c>
      <c r="O75" s="3">
        <f t="shared" si="0"/>
        <v>0.40202929254666203</v>
      </c>
      <c r="P75" s="4">
        <f t="shared" si="13"/>
        <v>0.32445079287945316</v>
      </c>
      <c r="Q75" s="41"/>
      <c r="R75" s="58">
        <f t="shared" si="25"/>
        <v>51.565397860727508</v>
      </c>
      <c r="S75" s="58">
        <f t="shared" si="26"/>
        <v>86.838327190078999</v>
      </c>
      <c r="T75" s="58">
        <f t="shared" si="27"/>
        <v>70.081371261961891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27043.806503699074</v>
      </c>
      <c r="F76" s="56">
        <v>37843.69809267619</v>
      </c>
      <c r="G76" s="57">
        <f t="shared" si="24"/>
        <v>64887.504596375264</v>
      </c>
      <c r="H76" s="55">
        <v>388</v>
      </c>
      <c r="I76" s="56">
        <v>392</v>
      </c>
      <c r="J76" s="57">
        <f t="shared" si="22"/>
        <v>780</v>
      </c>
      <c r="K76" s="55">
        <v>0</v>
      </c>
      <c r="L76" s="56">
        <v>0</v>
      </c>
      <c r="M76" s="57">
        <f t="shared" si="23"/>
        <v>0</v>
      </c>
      <c r="N76" s="3">
        <f t="shared" si="12"/>
        <v>0.3226876491945766</v>
      </c>
      <c r="O76" s="3">
        <f t="shared" si="0"/>
        <v>0.44694465812401019</v>
      </c>
      <c r="P76" s="4">
        <f t="shared" si="13"/>
        <v>0.38513476137449704</v>
      </c>
      <c r="Q76" s="41"/>
      <c r="R76" s="58">
        <f t="shared" si="25"/>
        <v>69.700532226028542</v>
      </c>
      <c r="S76" s="58">
        <f t="shared" si="26"/>
        <v>96.540046154786197</v>
      </c>
      <c r="T76" s="58">
        <f t="shared" si="27"/>
        <v>83.189108456891361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31757.392619783794</v>
      </c>
      <c r="F77" s="56">
        <v>38251.787497806064</v>
      </c>
      <c r="G77" s="57">
        <f t="shared" si="24"/>
        <v>70009.180117589858</v>
      </c>
      <c r="H77" s="55">
        <v>394</v>
      </c>
      <c r="I77" s="56">
        <v>404</v>
      </c>
      <c r="J77" s="57">
        <f t="shared" si="22"/>
        <v>798</v>
      </c>
      <c r="K77" s="55">
        <v>0</v>
      </c>
      <c r="L77" s="56">
        <v>0</v>
      </c>
      <c r="M77" s="57">
        <f t="shared" si="23"/>
        <v>0</v>
      </c>
      <c r="N77" s="3">
        <f t="shared" si="12"/>
        <v>0.37315981175718876</v>
      </c>
      <c r="O77" s="3">
        <f t="shared" si="0"/>
        <v>0.43834556630232474</v>
      </c>
      <c r="P77" s="4">
        <f t="shared" si="13"/>
        <v>0.4061611210757789</v>
      </c>
      <c r="Q77" s="41"/>
      <c r="R77" s="58">
        <f t="shared" si="25"/>
        <v>80.602519339552771</v>
      </c>
      <c r="S77" s="58">
        <f t="shared" si="26"/>
        <v>94.68264232130214</v>
      </c>
      <c r="T77" s="58">
        <f t="shared" si="27"/>
        <v>87.730802152368241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26549.929993597405</v>
      </c>
      <c r="F78" s="56">
        <v>26569.12460710961</v>
      </c>
      <c r="G78" s="57">
        <f t="shared" si="24"/>
        <v>53119.054600707015</v>
      </c>
      <c r="H78" s="55">
        <v>372</v>
      </c>
      <c r="I78" s="56">
        <v>400</v>
      </c>
      <c r="J78" s="57">
        <f t="shared" si="22"/>
        <v>772</v>
      </c>
      <c r="K78" s="55">
        <v>0</v>
      </c>
      <c r="L78" s="56">
        <v>0</v>
      </c>
      <c r="M78" s="57">
        <f t="shared" si="23"/>
        <v>0</v>
      </c>
      <c r="N78" s="3">
        <f t="shared" si="12"/>
        <v>0.33042027570685739</v>
      </c>
      <c r="O78" s="3">
        <f t="shared" si="0"/>
        <v>0.30751301628599087</v>
      </c>
      <c r="P78" s="4">
        <f t="shared" si="13"/>
        <v>0.31855122937480218</v>
      </c>
      <c r="Q78" s="41"/>
      <c r="R78" s="58">
        <f t="shared" si="25"/>
        <v>71.370779552681199</v>
      </c>
      <c r="S78" s="58">
        <f t="shared" si="26"/>
        <v>66.422811517774022</v>
      </c>
      <c r="T78" s="58">
        <f t="shared" si="27"/>
        <v>68.807065544957268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24776.395138156524</v>
      </c>
      <c r="F79" s="56">
        <v>25069.742026507902</v>
      </c>
      <c r="G79" s="57">
        <f t="shared" si="24"/>
        <v>49846.137164664426</v>
      </c>
      <c r="H79" s="55">
        <v>396</v>
      </c>
      <c r="I79" s="56">
        <v>398</v>
      </c>
      <c r="J79" s="57">
        <f t="shared" si="22"/>
        <v>794</v>
      </c>
      <c r="K79" s="55">
        <v>0</v>
      </c>
      <c r="L79" s="56">
        <v>0</v>
      </c>
      <c r="M79" s="57">
        <f t="shared" si="23"/>
        <v>0</v>
      </c>
      <c r="N79" s="3">
        <f t="shared" si="12"/>
        <v>0.28966043698742661</v>
      </c>
      <c r="O79" s="3">
        <f t="shared" si="0"/>
        <v>0.29161713691731694</v>
      </c>
      <c r="P79" s="4">
        <f t="shared" si="13"/>
        <v>0.2906412513099661</v>
      </c>
      <c r="Q79" s="41"/>
      <c r="R79" s="58">
        <f t="shared" si="25"/>
        <v>62.566654389284153</v>
      </c>
      <c r="S79" s="58">
        <f t="shared" si="26"/>
        <v>62.989301574140455</v>
      </c>
      <c r="T79" s="58">
        <f t="shared" si="27"/>
        <v>62.778510282952681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19375.543611288016</v>
      </c>
      <c r="F80" s="56">
        <v>19286.80625158874</v>
      </c>
      <c r="G80" s="57">
        <f t="shared" si="24"/>
        <v>38662.349862876756</v>
      </c>
      <c r="H80" s="55">
        <v>388</v>
      </c>
      <c r="I80" s="56">
        <v>398</v>
      </c>
      <c r="J80" s="57">
        <f t="shared" si="22"/>
        <v>786</v>
      </c>
      <c r="K80" s="55">
        <v>0</v>
      </c>
      <c r="L80" s="56">
        <v>0</v>
      </c>
      <c r="M80" s="57">
        <f t="shared" si="23"/>
        <v>0</v>
      </c>
      <c r="N80" s="3">
        <f t="shared" si="12"/>
        <v>0.23118966699226823</v>
      </c>
      <c r="O80" s="3">
        <f t="shared" si="0"/>
        <v>0.22434866754593266</v>
      </c>
      <c r="P80" s="4">
        <f t="shared" si="13"/>
        <v>0.22772564946091767</v>
      </c>
      <c r="Q80" s="41"/>
      <c r="R80" s="58">
        <f t="shared" si="25"/>
        <v>49.936968070329939</v>
      </c>
      <c r="S80" s="58">
        <f t="shared" si="26"/>
        <v>48.459312189921455</v>
      </c>
      <c r="T80" s="58">
        <f t="shared" si="27"/>
        <v>49.188740283558211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16245.057264000125</v>
      </c>
      <c r="F81" s="56">
        <v>17187.323517036646</v>
      </c>
      <c r="G81" s="57">
        <f t="shared" si="24"/>
        <v>33432.380781036773</v>
      </c>
      <c r="H81" s="55">
        <v>390</v>
      </c>
      <c r="I81" s="56">
        <v>402</v>
      </c>
      <c r="J81" s="57">
        <f t="shared" si="22"/>
        <v>792</v>
      </c>
      <c r="K81" s="55">
        <v>0</v>
      </c>
      <c r="L81" s="56">
        <v>0</v>
      </c>
      <c r="M81" s="57">
        <f t="shared" si="23"/>
        <v>0</v>
      </c>
      <c r="N81" s="3">
        <f t="shared" si="12"/>
        <v>0.19284256011396159</v>
      </c>
      <c r="O81" s="3">
        <f t="shared" ref="O81:O85" si="31">+F81/(I81*216+L81*248)</f>
        <v>0.19793766718533082</v>
      </c>
      <c r="P81" s="4">
        <f t="shared" ref="P81:P86" si="32">+G81/(J81*216+M81*248)</f>
        <v>0.19542871294564143</v>
      </c>
      <c r="Q81" s="41"/>
      <c r="R81" s="58">
        <f t="shared" si="25"/>
        <v>41.653992984615705</v>
      </c>
      <c r="S81" s="58">
        <f t="shared" si="26"/>
        <v>42.75453611203146</v>
      </c>
      <c r="T81" s="58">
        <f t="shared" si="27"/>
        <v>42.212601996258549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13792.769790414839</v>
      </c>
      <c r="F82" s="56">
        <v>16130.369939178423</v>
      </c>
      <c r="G82" s="57">
        <f t="shared" si="24"/>
        <v>29923.139729593262</v>
      </c>
      <c r="H82" s="55">
        <v>398</v>
      </c>
      <c r="I82" s="56">
        <v>404</v>
      </c>
      <c r="J82" s="57">
        <f t="shared" si="22"/>
        <v>802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0.16044074295569094</v>
      </c>
      <c r="O82" s="3">
        <f t="shared" si="31"/>
        <v>0.18484564011709781</v>
      </c>
      <c r="P82" s="4">
        <f t="shared" si="32"/>
        <v>0.17273448167540212</v>
      </c>
      <c r="Q82" s="41"/>
      <c r="R82" s="58">
        <f t="shared" si="25"/>
        <v>34.655200478429244</v>
      </c>
      <c r="S82" s="58">
        <f t="shared" si="26"/>
        <v>39.926658265293128</v>
      </c>
      <c r="T82" s="58">
        <f t="shared" si="27"/>
        <v>37.310648041886857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10559.60185077771</v>
      </c>
      <c r="F83" s="56">
        <v>11779.824121013771</v>
      </c>
      <c r="G83" s="57">
        <f t="shared" si="24"/>
        <v>22339.425971791483</v>
      </c>
      <c r="H83" s="55">
        <v>398</v>
      </c>
      <c r="I83" s="56">
        <v>400</v>
      </c>
      <c r="J83" s="57">
        <f t="shared" si="22"/>
        <v>798</v>
      </c>
      <c r="K83" s="55">
        <v>0</v>
      </c>
      <c r="L83" s="56">
        <v>0</v>
      </c>
      <c r="M83" s="57">
        <f t="shared" si="23"/>
        <v>0</v>
      </c>
      <c r="N83" s="3">
        <f t="shared" si="33"/>
        <v>0.12283177287802101</v>
      </c>
      <c r="O83" s="3">
        <f t="shared" si="31"/>
        <v>0.13634055695617792</v>
      </c>
      <c r="P83" s="4">
        <f t="shared" si="32"/>
        <v>0.1296030932179493</v>
      </c>
      <c r="Q83" s="41"/>
      <c r="R83" s="58">
        <f t="shared" si="25"/>
        <v>26.531662941652538</v>
      </c>
      <c r="S83" s="58">
        <f t="shared" si="26"/>
        <v>29.449560302534429</v>
      </c>
      <c r="T83" s="58">
        <f t="shared" si="27"/>
        <v>27.994268135077046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6042.5861306966508</v>
      </c>
      <c r="F84" s="61">
        <v>5301.9999999743022</v>
      </c>
      <c r="G84" s="62">
        <f t="shared" si="24"/>
        <v>11344.586130670952</v>
      </c>
      <c r="H84" s="67">
        <v>394</v>
      </c>
      <c r="I84" s="61">
        <v>398</v>
      </c>
      <c r="J84" s="62">
        <f t="shared" si="22"/>
        <v>792</v>
      </c>
      <c r="K84" s="67">
        <v>0</v>
      </c>
      <c r="L84" s="61">
        <v>0</v>
      </c>
      <c r="M84" s="62">
        <f t="shared" si="23"/>
        <v>0</v>
      </c>
      <c r="N84" s="6">
        <f t="shared" si="33"/>
        <v>7.1002375102188514E-2</v>
      </c>
      <c r="O84" s="6">
        <f t="shared" si="31"/>
        <v>6.1674111296927951E-2</v>
      </c>
      <c r="P84" s="7">
        <f t="shared" si="32"/>
        <v>6.6314686977827775E-2</v>
      </c>
      <c r="Q84" s="41"/>
      <c r="R84" s="58">
        <f t="shared" si="25"/>
        <v>15.336513022072717</v>
      </c>
      <c r="S84" s="58">
        <f t="shared" si="26"/>
        <v>13.321608040136438</v>
      </c>
      <c r="T84" s="58">
        <f t="shared" si="27"/>
        <v>14.323972387210798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2230.8057109558986</v>
      </c>
      <c r="F85" s="56">
        <v>4719.0105974537901</v>
      </c>
      <c r="G85" s="65">
        <f t="shared" ref="G85:G86" si="34">+E85+F85</f>
        <v>6949.8163084096886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0.12295005020700499</v>
      </c>
      <c r="O85" s="3">
        <f t="shared" si="31"/>
        <v>0.26008656291081295</v>
      </c>
      <c r="P85" s="4">
        <f t="shared" si="32"/>
        <v>0.19151830655890897</v>
      </c>
      <c r="Q85" s="41"/>
      <c r="R85" s="58">
        <f t="shared" si="25"/>
        <v>26.557210844713079</v>
      </c>
      <c r="S85" s="58">
        <f t="shared" si="26"/>
        <v>56.178697588735595</v>
      </c>
      <c r="T85" s="58">
        <f t="shared" si="27"/>
        <v>41.367954216724335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1887.9485359930895</v>
      </c>
      <c r="F86" s="61">
        <v>4383.000000000804</v>
      </c>
      <c r="G86" s="62">
        <f t="shared" si="34"/>
        <v>6270.9485359938935</v>
      </c>
      <c r="H86" s="72">
        <v>85</v>
      </c>
      <c r="I86" s="61">
        <v>84</v>
      </c>
      <c r="J86" s="62">
        <f t="shared" si="35"/>
        <v>169</v>
      </c>
      <c r="K86" s="72">
        <v>0</v>
      </c>
      <c r="L86" s="61">
        <v>0</v>
      </c>
      <c r="M86" s="62">
        <f t="shared" si="36"/>
        <v>0</v>
      </c>
      <c r="N86" s="6">
        <f t="shared" si="33"/>
        <v>0.10282944095822928</v>
      </c>
      <c r="O86" s="6">
        <f>+F86/(I86*216+L86*248)</f>
        <v>0.24156746031750462</v>
      </c>
      <c r="P86" s="7">
        <f t="shared" si="32"/>
        <v>0.17178798312496968</v>
      </c>
      <c r="Q86" s="41"/>
      <c r="R86" s="58">
        <f t="shared" si="25"/>
        <v>22.211159246977523</v>
      </c>
      <c r="S86" s="58">
        <f t="shared" si="26"/>
        <v>52.178571428581002</v>
      </c>
      <c r="T86" s="58">
        <f t="shared" si="27"/>
        <v>37.106204354993451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1631705.0554613413</v>
      </c>
    </row>
    <row r="91" spans="2:20" x14ac:dyDescent="0.25">
      <c r="C91" t="s">
        <v>112</v>
      </c>
      <c r="D91" s="78">
        <f>SUMPRODUCT(((((J5:J86)*216)+((M5:M86)*248))*((D5:D86))/1000))</f>
        <v>8246778.8204799984</v>
      </c>
    </row>
    <row r="92" spans="2:20" x14ac:dyDescent="0.25">
      <c r="C92" t="s">
        <v>111</v>
      </c>
      <c r="D92" s="39">
        <f>+D90/D91</f>
        <v>0.19785968448786032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3" zoomScaleNormal="93" workbookViewId="0">
      <selection activeCell="N3" sqref="N3:P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0.1429513993758969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259.99999999952058</v>
      </c>
      <c r="F5" s="56">
        <v>931.71287745970642</v>
      </c>
      <c r="G5" s="57">
        <f>+E5+F5</f>
        <v>1191.712877459227</v>
      </c>
      <c r="H5" s="56">
        <v>67</v>
      </c>
      <c r="I5" s="56">
        <v>125</v>
      </c>
      <c r="J5" s="57">
        <f>+H5+I5</f>
        <v>192</v>
      </c>
      <c r="K5" s="56">
        <v>0</v>
      </c>
      <c r="L5" s="56">
        <v>0</v>
      </c>
      <c r="M5" s="57">
        <f>+K5+L5</f>
        <v>0</v>
      </c>
      <c r="N5" s="32">
        <f>+E5/(H5*216+K5*248)</f>
        <v>1.7965726920917673E-2</v>
      </c>
      <c r="O5" s="32">
        <f t="shared" ref="O5:O80" si="0">+F5/(I5*216+L5*248)</f>
        <v>3.4507884350359494E-2</v>
      </c>
      <c r="P5" s="33">
        <f t="shared" ref="P5:P80" si="1">+G5/(J5*216+M5*248)</f>
        <v>2.873536066404386E-2</v>
      </c>
      <c r="Q5" s="41"/>
      <c r="R5" s="58">
        <f>+E5/(H5+K5)</f>
        <v>3.8805970149182176</v>
      </c>
      <c r="S5" s="58">
        <f t="shared" ref="S5" si="2">+F5/(I5+L5)</f>
        <v>7.4537030196776515</v>
      </c>
      <c r="T5" s="58">
        <f t="shared" ref="T5" si="3">+G5/(J5+M5)</f>
        <v>6.206837903433474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431.33619187909193</v>
      </c>
      <c r="F6" s="56">
        <v>1784.4865056367489</v>
      </c>
      <c r="G6" s="57">
        <f t="shared" ref="G6:G70" si="4">+E6+F6</f>
        <v>2215.8226975158409</v>
      </c>
      <c r="H6" s="56">
        <v>74</v>
      </c>
      <c r="I6" s="56">
        <v>119</v>
      </c>
      <c r="J6" s="57">
        <f t="shared" ref="J6:J59" si="5">+H6+I6</f>
        <v>193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2.6985497489933178E-2</v>
      </c>
      <c r="O6" s="32">
        <f t="shared" ref="O6:O16" si="8">+F6/(I6*216+L6*248)</f>
        <v>6.9424467228320449E-2</v>
      </c>
      <c r="P6" s="33">
        <f t="shared" ref="P6:P16" si="9">+G6/(J6*216+M6*248)</f>
        <v>5.3152530644690103E-2</v>
      </c>
      <c r="Q6" s="41"/>
      <c r="R6" s="58">
        <f t="shared" ref="R6:R70" si="10">+E6/(H6+K6)</f>
        <v>5.8288674578255666</v>
      </c>
      <c r="S6" s="58">
        <f t="shared" ref="S6:S70" si="11">+F6/(I6+L6)</f>
        <v>14.995684921317217</v>
      </c>
      <c r="T6" s="58">
        <f t="shared" ref="T6:T70" si="12">+G6/(J6+M6)</f>
        <v>11.480946619253062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541.27840163612132</v>
      </c>
      <c r="F7" s="56">
        <v>2233.7619935886391</v>
      </c>
      <c r="G7" s="57">
        <f t="shared" si="4"/>
        <v>2775.0403952247607</v>
      </c>
      <c r="H7" s="56">
        <v>88</v>
      </c>
      <c r="I7" s="56">
        <v>128</v>
      </c>
      <c r="J7" s="57">
        <f t="shared" si="5"/>
        <v>216</v>
      </c>
      <c r="K7" s="56">
        <v>0</v>
      </c>
      <c r="L7" s="56">
        <v>0</v>
      </c>
      <c r="M7" s="57">
        <f t="shared" si="6"/>
        <v>0</v>
      </c>
      <c r="N7" s="32">
        <f t="shared" si="7"/>
        <v>2.8476346887422208E-2</v>
      </c>
      <c r="O7" s="32">
        <f t="shared" si="8"/>
        <v>8.0792896180144638E-2</v>
      </c>
      <c r="P7" s="33">
        <f t="shared" si="9"/>
        <v>5.947874646829477E-2</v>
      </c>
      <c r="Q7" s="41"/>
      <c r="R7" s="58">
        <f t="shared" si="10"/>
        <v>6.1508909276831965</v>
      </c>
      <c r="S7" s="58">
        <f t="shared" si="11"/>
        <v>17.451265574911243</v>
      </c>
      <c r="T7" s="58">
        <f t="shared" si="12"/>
        <v>12.84740923715167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642.77856706761077</v>
      </c>
      <c r="F8" s="56">
        <v>2590.1697671603952</v>
      </c>
      <c r="G8" s="57">
        <f t="shared" si="4"/>
        <v>3232.9483342280059</v>
      </c>
      <c r="H8" s="56">
        <v>88</v>
      </c>
      <c r="I8" s="56">
        <v>128</v>
      </c>
      <c r="J8" s="57">
        <f t="shared" si="5"/>
        <v>216</v>
      </c>
      <c r="K8" s="56">
        <v>0</v>
      </c>
      <c r="L8" s="56">
        <v>0</v>
      </c>
      <c r="M8" s="57">
        <f t="shared" si="6"/>
        <v>0</v>
      </c>
      <c r="N8" s="32">
        <f t="shared" si="7"/>
        <v>3.3816212493035076E-2</v>
      </c>
      <c r="O8" s="32">
        <f t="shared" si="8"/>
        <v>9.3683802342317532E-2</v>
      </c>
      <c r="P8" s="33">
        <f t="shared" si="9"/>
        <v>6.9293302774091348E-2</v>
      </c>
      <c r="Q8" s="41"/>
      <c r="R8" s="58">
        <f t="shared" si="10"/>
        <v>7.3043018984955772</v>
      </c>
      <c r="S8" s="58">
        <f t="shared" si="11"/>
        <v>20.235701305940587</v>
      </c>
      <c r="T8" s="58">
        <f t="shared" si="12"/>
        <v>14.967353399203731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882.64421329301308</v>
      </c>
      <c r="F9" s="56">
        <v>3267.7162356319245</v>
      </c>
      <c r="G9" s="57">
        <f t="shared" si="4"/>
        <v>4150.3604489249374</v>
      </c>
      <c r="H9" s="56">
        <v>88</v>
      </c>
      <c r="I9" s="56">
        <v>106</v>
      </c>
      <c r="J9" s="57">
        <f t="shared" si="5"/>
        <v>194</v>
      </c>
      <c r="K9" s="56">
        <v>0</v>
      </c>
      <c r="L9" s="56">
        <v>0</v>
      </c>
      <c r="M9" s="57">
        <f t="shared" si="6"/>
        <v>0</v>
      </c>
      <c r="N9" s="32">
        <f t="shared" si="7"/>
        <v>4.6435406844118954E-2</v>
      </c>
      <c r="O9" s="32">
        <f t="shared" si="8"/>
        <v>0.14271996137455994</v>
      </c>
      <c r="P9" s="33">
        <f t="shared" si="9"/>
        <v>9.90444933401331E-2</v>
      </c>
      <c r="Q9" s="41"/>
      <c r="R9" s="58">
        <f t="shared" si="10"/>
        <v>10.030047878329695</v>
      </c>
      <c r="S9" s="58">
        <f t="shared" si="11"/>
        <v>30.827511656904949</v>
      </c>
      <c r="T9" s="58">
        <f t="shared" si="12"/>
        <v>21.393610561468748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984.55252527769596</v>
      </c>
      <c r="F10" s="56">
        <v>3881.6839740230516</v>
      </c>
      <c r="G10" s="57">
        <f t="shared" si="4"/>
        <v>4866.2364993007477</v>
      </c>
      <c r="H10" s="56">
        <v>88</v>
      </c>
      <c r="I10" s="56">
        <v>106</v>
      </c>
      <c r="J10" s="57">
        <f t="shared" si="5"/>
        <v>194</v>
      </c>
      <c r="K10" s="56">
        <v>0</v>
      </c>
      <c r="L10" s="56">
        <v>0</v>
      </c>
      <c r="M10" s="57">
        <f t="shared" si="6"/>
        <v>0</v>
      </c>
      <c r="N10" s="32">
        <f t="shared" si="7"/>
        <v>5.1796744806276093E-2</v>
      </c>
      <c r="O10" s="32">
        <f t="shared" si="8"/>
        <v>0.16953546357543028</v>
      </c>
      <c r="P10" s="33">
        <f t="shared" si="9"/>
        <v>0.1161282097007624</v>
      </c>
      <c r="Q10" s="41"/>
      <c r="R10" s="58">
        <f t="shared" si="10"/>
        <v>11.188096878155635</v>
      </c>
      <c r="S10" s="58">
        <f t="shared" si="11"/>
        <v>36.619660132292942</v>
      </c>
      <c r="T10" s="58">
        <f t="shared" si="12"/>
        <v>25.083693295364679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1708.1832705091761</v>
      </c>
      <c r="F11" s="56">
        <v>4627.0664828970157</v>
      </c>
      <c r="G11" s="57">
        <f t="shared" si="4"/>
        <v>6335.2497534061913</v>
      </c>
      <c r="H11" s="56">
        <v>88</v>
      </c>
      <c r="I11" s="56">
        <v>104</v>
      </c>
      <c r="J11" s="57">
        <f t="shared" si="5"/>
        <v>192</v>
      </c>
      <c r="K11" s="56">
        <v>0</v>
      </c>
      <c r="L11" s="56">
        <v>0</v>
      </c>
      <c r="M11" s="57">
        <f t="shared" si="6"/>
        <v>0</v>
      </c>
      <c r="N11" s="32">
        <f t="shared" si="7"/>
        <v>8.9866544113487795E-2</v>
      </c>
      <c r="O11" s="32">
        <f t="shared" si="8"/>
        <v>0.20597696237967483</v>
      </c>
      <c r="P11" s="33">
        <f t="shared" si="9"/>
        <v>0.15275968734100576</v>
      </c>
      <c r="Q11" s="41"/>
      <c r="R11" s="58">
        <f t="shared" si="10"/>
        <v>19.411173528513363</v>
      </c>
      <c r="S11" s="58">
        <f t="shared" si="11"/>
        <v>44.49102387400977</v>
      </c>
      <c r="T11" s="58">
        <f t="shared" si="12"/>
        <v>32.996092465657249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1774.9842163087305</v>
      </c>
      <c r="F12" s="56">
        <v>4745.5667733826931</v>
      </c>
      <c r="G12" s="57">
        <f t="shared" si="4"/>
        <v>6520.5509896914236</v>
      </c>
      <c r="H12" s="56">
        <v>88</v>
      </c>
      <c r="I12" s="56">
        <v>105</v>
      </c>
      <c r="J12" s="57">
        <f t="shared" si="5"/>
        <v>193</v>
      </c>
      <c r="K12" s="56">
        <v>0</v>
      </c>
      <c r="L12" s="56">
        <v>0</v>
      </c>
      <c r="M12" s="57">
        <f t="shared" si="6"/>
        <v>0</v>
      </c>
      <c r="N12" s="32">
        <f t="shared" si="7"/>
        <v>9.3380903635770757E-2</v>
      </c>
      <c r="O12" s="32">
        <f t="shared" si="8"/>
        <v>0.20924015755655614</v>
      </c>
      <c r="P12" s="33">
        <f t="shared" si="9"/>
        <v>0.15641314022479907</v>
      </c>
      <c r="Q12" s="41"/>
      <c r="R12" s="58">
        <f t="shared" si="10"/>
        <v>20.170275185326485</v>
      </c>
      <c r="S12" s="58">
        <f t="shared" si="11"/>
        <v>45.195874032216125</v>
      </c>
      <c r="T12" s="58">
        <f t="shared" si="12"/>
        <v>33.785238288556599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1826.6724966411866</v>
      </c>
      <c r="F13" s="56">
        <v>4846.4369302999676</v>
      </c>
      <c r="G13" s="57">
        <f t="shared" si="4"/>
        <v>6673.1094269411542</v>
      </c>
      <c r="H13" s="56">
        <v>106</v>
      </c>
      <c r="I13" s="56">
        <v>117</v>
      </c>
      <c r="J13" s="57">
        <f t="shared" si="5"/>
        <v>223</v>
      </c>
      <c r="K13" s="56">
        <v>0</v>
      </c>
      <c r="L13" s="56">
        <v>0</v>
      </c>
      <c r="M13" s="57">
        <f t="shared" si="6"/>
        <v>0</v>
      </c>
      <c r="N13" s="32">
        <f t="shared" si="7"/>
        <v>7.9781293529052527E-2</v>
      </c>
      <c r="O13" s="32">
        <f t="shared" si="8"/>
        <v>0.19177100863801708</v>
      </c>
      <c r="P13" s="33">
        <f t="shared" si="9"/>
        <v>0.138538229258868</v>
      </c>
      <c r="Q13" s="41"/>
      <c r="R13" s="58">
        <f t="shared" si="10"/>
        <v>17.232759402275345</v>
      </c>
      <c r="S13" s="58">
        <f t="shared" si="11"/>
        <v>41.422537865811691</v>
      </c>
      <c r="T13" s="58">
        <f t="shared" si="12"/>
        <v>29.924257519915489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2117.8332833571594</v>
      </c>
      <c r="F14" s="56">
        <v>5481.6409818840193</v>
      </c>
      <c r="G14" s="57">
        <f t="shared" si="4"/>
        <v>7599.4742652411787</v>
      </c>
      <c r="H14" s="56">
        <v>109</v>
      </c>
      <c r="I14" s="56">
        <v>117</v>
      </c>
      <c r="J14" s="57">
        <f t="shared" si="5"/>
        <v>226</v>
      </c>
      <c r="K14" s="56">
        <v>0</v>
      </c>
      <c r="L14" s="56">
        <v>0</v>
      </c>
      <c r="M14" s="57">
        <f t="shared" si="6"/>
        <v>0</v>
      </c>
      <c r="N14" s="32">
        <f t="shared" si="7"/>
        <v>8.9952144213267055E-2</v>
      </c>
      <c r="O14" s="32">
        <f t="shared" si="8"/>
        <v>0.21690570520275479</v>
      </c>
      <c r="P14" s="33">
        <f t="shared" si="9"/>
        <v>0.15567589038924079</v>
      </c>
      <c r="Q14" s="41"/>
      <c r="R14" s="58">
        <f t="shared" si="10"/>
        <v>19.429663150065682</v>
      </c>
      <c r="S14" s="58">
        <f t="shared" si="11"/>
        <v>46.851632323795037</v>
      </c>
      <c r="T14" s="58">
        <f t="shared" si="12"/>
        <v>33.625992324076009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3929.8248933441218</v>
      </c>
      <c r="F15" s="56">
        <v>9390.4283112776557</v>
      </c>
      <c r="G15" s="57">
        <f t="shared" si="4"/>
        <v>13320.253204621778</v>
      </c>
      <c r="H15" s="56">
        <v>109</v>
      </c>
      <c r="I15" s="56">
        <v>199</v>
      </c>
      <c r="J15" s="57">
        <f t="shared" si="5"/>
        <v>308</v>
      </c>
      <c r="K15" s="56">
        <v>89</v>
      </c>
      <c r="L15" s="56">
        <v>99</v>
      </c>
      <c r="M15" s="57">
        <f t="shared" si="6"/>
        <v>188</v>
      </c>
      <c r="N15" s="32">
        <f t="shared" si="7"/>
        <v>8.6150142347950764E-2</v>
      </c>
      <c r="O15" s="32">
        <f t="shared" si="8"/>
        <v>0.13904330003668644</v>
      </c>
      <c r="P15" s="33">
        <f t="shared" si="9"/>
        <v>0.11771999791980503</v>
      </c>
      <c r="Q15" s="41"/>
      <c r="R15" s="58">
        <f t="shared" si="10"/>
        <v>19.847600471434959</v>
      </c>
      <c r="S15" s="58">
        <f t="shared" si="11"/>
        <v>31.511504400260588</v>
      </c>
      <c r="T15" s="58">
        <f t="shared" si="12"/>
        <v>26.855349202866488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8343.5158377247008</v>
      </c>
      <c r="F16" s="56">
        <v>14747.861490470921</v>
      </c>
      <c r="G16" s="57">
        <f t="shared" si="4"/>
        <v>23091.377328195624</v>
      </c>
      <c r="H16" s="56">
        <v>112</v>
      </c>
      <c r="I16" s="56">
        <v>276</v>
      </c>
      <c r="J16" s="57">
        <f t="shared" si="5"/>
        <v>388</v>
      </c>
      <c r="K16" s="56">
        <v>183</v>
      </c>
      <c r="L16" s="56">
        <v>190</v>
      </c>
      <c r="M16" s="57">
        <f t="shared" si="6"/>
        <v>373</v>
      </c>
      <c r="N16" s="32">
        <f t="shared" si="7"/>
        <v>0.1199194526521315</v>
      </c>
      <c r="O16" s="32">
        <f t="shared" si="8"/>
        <v>0.13817139006961962</v>
      </c>
      <c r="P16" s="33">
        <f t="shared" si="9"/>
        <v>0.13096883551996247</v>
      </c>
      <c r="Q16" s="41"/>
      <c r="R16" s="58">
        <f t="shared" si="10"/>
        <v>28.283104534660001</v>
      </c>
      <c r="S16" s="58">
        <f t="shared" si="11"/>
        <v>31.647771438778801</v>
      </c>
      <c r="T16" s="58">
        <f t="shared" si="12"/>
        <v>30.343465608667049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9035.3858705340263</v>
      </c>
      <c r="F17" s="56">
        <v>15621.767660773074</v>
      </c>
      <c r="G17" s="57">
        <f t="shared" si="4"/>
        <v>24657.1535313071</v>
      </c>
      <c r="H17" s="56">
        <v>101</v>
      </c>
      <c r="I17" s="56">
        <v>267</v>
      </c>
      <c r="J17" s="57">
        <f t="shared" si="5"/>
        <v>368</v>
      </c>
      <c r="K17" s="56">
        <v>187</v>
      </c>
      <c r="L17" s="56">
        <v>191</v>
      </c>
      <c r="M17" s="57">
        <f t="shared" si="6"/>
        <v>378</v>
      </c>
      <c r="N17" s="32">
        <f t="shared" ref="N17:N81" si="13">+E17/(H17*216+K17*248)</f>
        <v>0.13249920621970357</v>
      </c>
      <c r="O17" s="32">
        <f t="shared" si="0"/>
        <v>0.14872208359456468</v>
      </c>
      <c r="P17" s="33">
        <f t="shared" si="1"/>
        <v>0.14233602066192794</v>
      </c>
      <c r="Q17" s="41"/>
      <c r="R17" s="58">
        <f t="shared" si="10"/>
        <v>31.372867606020925</v>
      </c>
      <c r="S17" s="58">
        <f t="shared" si="11"/>
        <v>34.10866301478837</v>
      </c>
      <c r="T17" s="58">
        <f t="shared" si="12"/>
        <v>33.052484626417026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12345.878224481105</v>
      </c>
      <c r="F18" s="56">
        <v>18440.210824371421</v>
      </c>
      <c r="G18" s="57">
        <f t="shared" si="4"/>
        <v>30786.089048852526</v>
      </c>
      <c r="H18" s="56">
        <v>110</v>
      </c>
      <c r="I18" s="56">
        <v>260</v>
      </c>
      <c r="J18" s="57">
        <f t="shared" si="5"/>
        <v>370</v>
      </c>
      <c r="K18" s="56">
        <v>187</v>
      </c>
      <c r="L18" s="56">
        <v>196</v>
      </c>
      <c r="M18" s="57">
        <f t="shared" si="6"/>
        <v>383</v>
      </c>
      <c r="N18" s="32">
        <f t="shared" si="13"/>
        <v>0.17602769226190693</v>
      </c>
      <c r="O18" s="32">
        <f t="shared" si="0"/>
        <v>0.17600995365351463</v>
      </c>
      <c r="P18" s="33">
        <f t="shared" si="1"/>
        <v>0.17601706678436471</v>
      </c>
      <c r="Q18" s="41"/>
      <c r="R18" s="58">
        <f t="shared" si="10"/>
        <v>41.568613550441427</v>
      </c>
      <c r="S18" s="58">
        <f t="shared" si="11"/>
        <v>40.439058825375923</v>
      </c>
      <c r="T18" s="58">
        <f t="shared" si="12"/>
        <v>40.884580410162719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16983.504925382873</v>
      </c>
      <c r="F19" s="56">
        <v>20434.050499173121</v>
      </c>
      <c r="G19" s="57">
        <f t="shared" si="4"/>
        <v>37417.555424555991</v>
      </c>
      <c r="H19" s="56">
        <v>114</v>
      </c>
      <c r="I19" s="56">
        <v>259</v>
      </c>
      <c r="J19" s="57">
        <f t="shared" si="5"/>
        <v>373</v>
      </c>
      <c r="K19" s="56">
        <v>187</v>
      </c>
      <c r="L19" s="56">
        <v>192</v>
      </c>
      <c r="M19" s="57">
        <f t="shared" si="6"/>
        <v>379</v>
      </c>
      <c r="N19" s="32">
        <f t="shared" si="13"/>
        <v>0.23920429472370244</v>
      </c>
      <c r="O19" s="32">
        <f t="shared" si="0"/>
        <v>0.19731605348757358</v>
      </c>
      <c r="P19" s="33">
        <f t="shared" si="1"/>
        <v>0.21435354849081112</v>
      </c>
      <c r="Q19" s="41"/>
      <c r="R19" s="58">
        <f t="shared" si="10"/>
        <v>56.423604403265358</v>
      </c>
      <c r="S19" s="58">
        <f t="shared" si="11"/>
        <v>45.308315962689846</v>
      </c>
      <c r="T19" s="58">
        <f t="shared" si="12"/>
        <v>49.757387532654242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25529.821240445875</v>
      </c>
      <c r="F20" s="56">
        <v>28004.055694725892</v>
      </c>
      <c r="G20" s="57">
        <f t="shared" si="4"/>
        <v>53533.876935171764</v>
      </c>
      <c r="H20" s="56">
        <v>259</v>
      </c>
      <c r="I20" s="56">
        <v>355</v>
      </c>
      <c r="J20" s="57">
        <f t="shared" si="5"/>
        <v>614</v>
      </c>
      <c r="K20" s="56">
        <v>187</v>
      </c>
      <c r="L20" s="56">
        <v>192</v>
      </c>
      <c r="M20" s="57">
        <f t="shared" si="6"/>
        <v>379</v>
      </c>
      <c r="N20" s="32">
        <f t="shared" si="13"/>
        <v>0.24950958991835295</v>
      </c>
      <c r="O20" s="32">
        <f t="shared" si="0"/>
        <v>0.22530134272000621</v>
      </c>
      <c r="P20" s="33">
        <f t="shared" si="1"/>
        <v>0.23623167355867089</v>
      </c>
      <c r="Q20" s="41"/>
      <c r="R20" s="58">
        <f t="shared" si="10"/>
        <v>57.241751660192548</v>
      </c>
      <c r="S20" s="58">
        <f t="shared" si="11"/>
        <v>51.195714249955927</v>
      </c>
      <c r="T20" s="58">
        <f t="shared" si="12"/>
        <v>53.911255725248502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23206.910362205334</v>
      </c>
      <c r="F21" s="56">
        <v>28176.479148989456</v>
      </c>
      <c r="G21" s="57">
        <f t="shared" si="4"/>
        <v>51383.389511194793</v>
      </c>
      <c r="H21" s="56">
        <v>260</v>
      </c>
      <c r="I21" s="56">
        <v>343</v>
      </c>
      <c r="J21" s="57">
        <f t="shared" si="5"/>
        <v>603</v>
      </c>
      <c r="K21" s="56">
        <v>218</v>
      </c>
      <c r="L21" s="56">
        <v>191</v>
      </c>
      <c r="M21" s="57">
        <f t="shared" si="6"/>
        <v>409</v>
      </c>
      <c r="N21" s="32">
        <f t="shared" si="13"/>
        <v>0.21054316992855759</v>
      </c>
      <c r="O21" s="32">
        <f t="shared" si="0"/>
        <v>0.23198919072741944</v>
      </c>
      <c r="P21" s="33">
        <f t="shared" si="1"/>
        <v>0.22178603898133112</v>
      </c>
      <c r="Q21" s="41"/>
      <c r="R21" s="58">
        <f t="shared" si="10"/>
        <v>48.550021678253835</v>
      </c>
      <c r="S21" s="58">
        <f t="shared" si="11"/>
        <v>52.764942226572018</v>
      </c>
      <c r="T21" s="58">
        <f t="shared" si="12"/>
        <v>50.774100307504739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22300.143442225231</v>
      </c>
      <c r="F22" s="56">
        <v>26523.867035641309</v>
      </c>
      <c r="G22" s="57">
        <f t="shared" si="4"/>
        <v>48824.010477866541</v>
      </c>
      <c r="H22" s="56">
        <v>264</v>
      </c>
      <c r="I22" s="56">
        <v>347</v>
      </c>
      <c r="J22" s="57">
        <f t="shared" si="5"/>
        <v>611</v>
      </c>
      <c r="K22" s="56">
        <v>207</v>
      </c>
      <c r="L22" s="56">
        <v>182</v>
      </c>
      <c r="M22" s="57">
        <f t="shared" si="6"/>
        <v>389</v>
      </c>
      <c r="N22" s="32">
        <f t="shared" si="13"/>
        <v>0.2057968202494023</v>
      </c>
      <c r="O22" s="32">
        <f t="shared" si="0"/>
        <v>0.22087025377757402</v>
      </c>
      <c r="P22" s="33">
        <f t="shared" si="1"/>
        <v>0.21372045488630473</v>
      </c>
      <c r="Q22" s="41"/>
      <c r="R22" s="58">
        <f t="shared" si="10"/>
        <v>47.346376735085414</v>
      </c>
      <c r="S22" s="58">
        <f t="shared" si="11"/>
        <v>50.139635228055404</v>
      </c>
      <c r="T22" s="58">
        <f t="shared" si="12"/>
        <v>48.824010477866544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21481.513556919064</v>
      </c>
      <c r="F23" s="56">
        <v>20508.651598646717</v>
      </c>
      <c r="G23" s="57">
        <f t="shared" si="4"/>
        <v>41990.165155565781</v>
      </c>
      <c r="H23" s="56">
        <v>288</v>
      </c>
      <c r="I23" s="56">
        <v>349</v>
      </c>
      <c r="J23" s="57">
        <f t="shared" si="5"/>
        <v>637</v>
      </c>
      <c r="K23" s="56">
        <v>201</v>
      </c>
      <c r="L23" s="56">
        <v>156</v>
      </c>
      <c r="M23" s="57">
        <f t="shared" si="6"/>
        <v>357</v>
      </c>
      <c r="N23" s="32">
        <f t="shared" si="13"/>
        <v>0.19170337649852809</v>
      </c>
      <c r="O23" s="32">
        <f t="shared" si="0"/>
        <v>0.17978690299676273</v>
      </c>
      <c r="P23" s="33">
        <f t="shared" si="1"/>
        <v>0.18569202025209519</v>
      </c>
      <c r="Q23" s="41"/>
      <c r="R23" s="58">
        <f t="shared" si="10"/>
        <v>43.929475576521604</v>
      </c>
      <c r="S23" s="58">
        <f t="shared" si="11"/>
        <v>40.611191284448942</v>
      </c>
      <c r="T23" s="58">
        <f t="shared" si="12"/>
        <v>42.243626917068191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20353.080640433272</v>
      </c>
      <c r="F24" s="56">
        <v>19140.335773043054</v>
      </c>
      <c r="G24" s="57">
        <f t="shared" si="4"/>
        <v>39493.416413476327</v>
      </c>
      <c r="H24" s="56">
        <v>301</v>
      </c>
      <c r="I24" s="56">
        <v>342</v>
      </c>
      <c r="J24" s="57">
        <f t="shared" si="5"/>
        <v>643</v>
      </c>
      <c r="K24" s="56">
        <v>203</v>
      </c>
      <c r="L24" s="56">
        <v>156</v>
      </c>
      <c r="M24" s="57">
        <f t="shared" si="6"/>
        <v>359</v>
      </c>
      <c r="N24" s="32">
        <f t="shared" si="13"/>
        <v>0.1764310041646435</v>
      </c>
      <c r="O24" s="32">
        <f t="shared" si="0"/>
        <v>0.1700456269815481</v>
      </c>
      <c r="P24" s="33">
        <f t="shared" si="1"/>
        <v>0.17327753779166519</v>
      </c>
      <c r="Q24" s="41"/>
      <c r="R24" s="58">
        <f t="shared" si="10"/>
        <v>40.383096508796179</v>
      </c>
      <c r="S24" s="58">
        <f t="shared" si="11"/>
        <v>38.434409182817376</v>
      </c>
      <c r="T24" s="58">
        <f t="shared" si="12"/>
        <v>39.41458723899833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19135.124951747726</v>
      </c>
      <c r="F25" s="56">
        <v>18856.990281324201</v>
      </c>
      <c r="G25" s="57">
        <f t="shared" si="4"/>
        <v>37992.115233071927</v>
      </c>
      <c r="H25" s="56">
        <v>300</v>
      </c>
      <c r="I25" s="56">
        <v>342</v>
      </c>
      <c r="J25" s="57">
        <f t="shared" si="5"/>
        <v>642</v>
      </c>
      <c r="K25" s="56">
        <v>212</v>
      </c>
      <c r="L25" s="56">
        <v>156</v>
      </c>
      <c r="M25" s="57">
        <f t="shared" si="6"/>
        <v>368</v>
      </c>
      <c r="N25" s="32">
        <f t="shared" si="13"/>
        <v>0.16302416977702194</v>
      </c>
      <c r="O25" s="32">
        <f t="shared" si="0"/>
        <v>0.16752834293998045</v>
      </c>
      <c r="P25" s="33">
        <f t="shared" si="1"/>
        <v>0.16522908649829485</v>
      </c>
      <c r="Q25" s="41"/>
      <c r="R25" s="58">
        <f t="shared" si="10"/>
        <v>37.373290921382278</v>
      </c>
      <c r="S25" s="58">
        <f t="shared" si="11"/>
        <v>37.865442331976304</v>
      </c>
      <c r="T25" s="58">
        <f t="shared" si="12"/>
        <v>37.615955676308836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18583.592635836088</v>
      </c>
      <c r="F26" s="56">
        <v>17444.786548049389</v>
      </c>
      <c r="G26" s="57">
        <f t="shared" si="4"/>
        <v>36028.379183885481</v>
      </c>
      <c r="H26" s="56">
        <v>304</v>
      </c>
      <c r="I26" s="56">
        <v>318</v>
      </c>
      <c r="J26" s="57">
        <f t="shared" si="5"/>
        <v>622</v>
      </c>
      <c r="K26" s="56">
        <v>216</v>
      </c>
      <c r="L26" s="56">
        <v>156</v>
      </c>
      <c r="M26" s="57">
        <f t="shared" si="6"/>
        <v>372</v>
      </c>
      <c r="N26" s="32">
        <f t="shared" si="13"/>
        <v>0.15586078096346692</v>
      </c>
      <c r="O26" s="32">
        <f t="shared" si="0"/>
        <v>0.16246448506229874</v>
      </c>
      <c r="P26" s="33">
        <f t="shared" si="1"/>
        <v>0.15898988201601658</v>
      </c>
      <c r="Q26" s="41"/>
      <c r="R26" s="58">
        <f t="shared" si="10"/>
        <v>35.737678145838629</v>
      </c>
      <c r="S26" s="58">
        <f t="shared" si="11"/>
        <v>36.803347147783519</v>
      </c>
      <c r="T26" s="58">
        <f t="shared" si="12"/>
        <v>36.245854309743947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17251.174388176354</v>
      </c>
      <c r="F27" s="56">
        <v>13813.409858457766</v>
      </c>
      <c r="G27" s="57">
        <f t="shared" si="4"/>
        <v>31064.58424663412</v>
      </c>
      <c r="H27" s="56">
        <v>313</v>
      </c>
      <c r="I27" s="56">
        <v>312</v>
      </c>
      <c r="J27" s="57">
        <f t="shared" si="5"/>
        <v>625</v>
      </c>
      <c r="K27" s="56">
        <v>220</v>
      </c>
      <c r="L27" s="56">
        <v>148</v>
      </c>
      <c r="M27" s="57">
        <f t="shared" si="6"/>
        <v>368</v>
      </c>
      <c r="N27" s="32">
        <f t="shared" si="13"/>
        <v>0.14120861754449901</v>
      </c>
      <c r="O27" s="32">
        <f t="shared" si="0"/>
        <v>0.13269875747826781</v>
      </c>
      <c r="P27" s="33">
        <f t="shared" si="1"/>
        <v>0.13729353430786215</v>
      </c>
      <c r="Q27" s="41"/>
      <c r="R27" s="58">
        <f t="shared" si="10"/>
        <v>32.366180840856202</v>
      </c>
      <c r="S27" s="58">
        <f t="shared" si="11"/>
        <v>30.029151866212533</v>
      </c>
      <c r="T27" s="58">
        <f t="shared" si="12"/>
        <v>31.283569231252891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5289.7519380784261</v>
      </c>
      <c r="F28" s="56">
        <v>6096.797749449408</v>
      </c>
      <c r="G28" s="57">
        <f t="shared" si="4"/>
        <v>11386.549687527833</v>
      </c>
      <c r="H28" s="56">
        <v>131</v>
      </c>
      <c r="I28" s="56">
        <v>162</v>
      </c>
      <c r="J28" s="57">
        <f t="shared" si="5"/>
        <v>293</v>
      </c>
      <c r="K28" s="56">
        <v>0</v>
      </c>
      <c r="L28" s="56">
        <v>0</v>
      </c>
      <c r="M28" s="57">
        <f t="shared" si="6"/>
        <v>0</v>
      </c>
      <c r="N28" s="32">
        <f t="shared" si="13"/>
        <v>0.18694345271693619</v>
      </c>
      <c r="O28" s="32">
        <f t="shared" si="0"/>
        <v>0.17423404633771741</v>
      </c>
      <c r="P28" s="33">
        <f t="shared" si="1"/>
        <v>0.17991640891682203</v>
      </c>
      <c r="Q28" s="41"/>
      <c r="R28" s="58">
        <f t="shared" si="10"/>
        <v>40.379785786858214</v>
      </c>
      <c r="S28" s="58">
        <f t="shared" si="11"/>
        <v>37.634554008946964</v>
      </c>
      <c r="T28" s="58">
        <f t="shared" si="12"/>
        <v>38.861944326033559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4644.4410607597392</v>
      </c>
      <c r="F29" s="56">
        <v>6066.800646632445</v>
      </c>
      <c r="G29" s="57">
        <f t="shared" si="4"/>
        <v>10711.241707392184</v>
      </c>
      <c r="H29" s="56">
        <v>149</v>
      </c>
      <c r="I29" s="56">
        <v>160</v>
      </c>
      <c r="J29" s="57">
        <f t="shared" si="5"/>
        <v>309</v>
      </c>
      <c r="K29" s="56">
        <v>0</v>
      </c>
      <c r="L29" s="56">
        <v>0</v>
      </c>
      <c r="M29" s="57">
        <f t="shared" si="6"/>
        <v>0</v>
      </c>
      <c r="N29" s="32">
        <f t="shared" si="13"/>
        <v>0.14430900636215943</v>
      </c>
      <c r="O29" s="32">
        <f t="shared" si="0"/>
        <v>0.17554400019191102</v>
      </c>
      <c r="P29" s="33">
        <f t="shared" si="1"/>
        <v>0.16048246595038032</v>
      </c>
      <c r="Q29" s="41"/>
      <c r="R29" s="58">
        <f t="shared" si="10"/>
        <v>31.170745374226438</v>
      </c>
      <c r="S29" s="58">
        <f t="shared" si="11"/>
        <v>37.91750404145278</v>
      </c>
      <c r="T29" s="58">
        <f t="shared" si="12"/>
        <v>34.664212645282149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4398.5154182407032</v>
      </c>
      <c r="F30" s="56">
        <v>5943.150267097747</v>
      </c>
      <c r="G30" s="57">
        <f t="shared" si="4"/>
        <v>10341.66568533845</v>
      </c>
      <c r="H30" s="56">
        <v>169</v>
      </c>
      <c r="I30" s="56">
        <v>146</v>
      </c>
      <c r="J30" s="57">
        <f t="shared" si="5"/>
        <v>315</v>
      </c>
      <c r="K30" s="56">
        <v>0</v>
      </c>
      <c r="L30" s="56">
        <v>0</v>
      </c>
      <c r="M30" s="57">
        <f t="shared" si="6"/>
        <v>0</v>
      </c>
      <c r="N30" s="32">
        <f t="shared" si="13"/>
        <v>0.12049406690337232</v>
      </c>
      <c r="O30" s="32">
        <f t="shared" si="0"/>
        <v>0.18845605869792451</v>
      </c>
      <c r="P30" s="33">
        <f t="shared" si="1"/>
        <v>0.15199391071925999</v>
      </c>
      <c r="Q30" s="41"/>
      <c r="R30" s="58">
        <f t="shared" si="10"/>
        <v>26.026718451128421</v>
      </c>
      <c r="S30" s="58">
        <f t="shared" si="11"/>
        <v>40.706508678751689</v>
      </c>
      <c r="T30" s="58">
        <f t="shared" si="12"/>
        <v>32.830684715360157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4046.3929480601309</v>
      </c>
      <c r="F31" s="56">
        <v>5535.8087660111742</v>
      </c>
      <c r="G31" s="57">
        <f t="shared" si="4"/>
        <v>9582.2017140713051</v>
      </c>
      <c r="H31" s="56">
        <v>158</v>
      </c>
      <c r="I31" s="56">
        <v>144</v>
      </c>
      <c r="J31" s="57">
        <f t="shared" si="5"/>
        <v>302</v>
      </c>
      <c r="K31" s="56">
        <v>0</v>
      </c>
      <c r="L31" s="56">
        <v>0</v>
      </c>
      <c r="M31" s="57">
        <f t="shared" si="6"/>
        <v>0</v>
      </c>
      <c r="N31" s="32">
        <f t="shared" si="13"/>
        <v>0.11856519421179475</v>
      </c>
      <c r="O31" s="32">
        <f t="shared" si="0"/>
        <v>0.1779773908825609</v>
      </c>
      <c r="P31" s="33">
        <f t="shared" si="1"/>
        <v>0.14689418865083556</v>
      </c>
      <c r="Q31" s="41"/>
      <c r="R31" s="58">
        <f t="shared" si="10"/>
        <v>25.610081949747663</v>
      </c>
      <c r="S31" s="58">
        <f t="shared" si="11"/>
        <v>38.443116430633154</v>
      </c>
      <c r="T31" s="58">
        <f t="shared" si="12"/>
        <v>31.729144748580481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3701.9421394519645</v>
      </c>
      <c r="F32" s="56">
        <v>5356.9635670841271</v>
      </c>
      <c r="G32" s="57">
        <f t="shared" si="4"/>
        <v>9058.9057065360921</v>
      </c>
      <c r="H32" s="56">
        <v>158</v>
      </c>
      <c r="I32" s="56">
        <v>146</v>
      </c>
      <c r="J32" s="57">
        <f t="shared" si="5"/>
        <v>304</v>
      </c>
      <c r="K32" s="56">
        <v>0</v>
      </c>
      <c r="L32" s="56">
        <v>0</v>
      </c>
      <c r="M32" s="57">
        <f t="shared" si="6"/>
        <v>0</v>
      </c>
      <c r="N32" s="32">
        <f t="shared" si="13"/>
        <v>0.10847228491127416</v>
      </c>
      <c r="O32" s="32">
        <f t="shared" si="0"/>
        <v>0.16986820037684319</v>
      </c>
      <c r="P32" s="33">
        <f t="shared" si="1"/>
        <v>0.13795848115460665</v>
      </c>
      <c r="Q32" s="41"/>
      <c r="R32" s="58">
        <f t="shared" si="10"/>
        <v>23.430013540835219</v>
      </c>
      <c r="S32" s="58">
        <f t="shared" si="11"/>
        <v>36.691531281398134</v>
      </c>
      <c r="T32" s="58">
        <f t="shared" si="12"/>
        <v>29.799031929395039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2757.4767726608038</v>
      </c>
      <c r="F33" s="56">
        <v>4153.7266936740671</v>
      </c>
      <c r="G33" s="57">
        <f t="shared" si="4"/>
        <v>6911.2034663348713</v>
      </c>
      <c r="H33" s="56">
        <v>163</v>
      </c>
      <c r="I33" s="56">
        <v>142</v>
      </c>
      <c r="J33" s="57">
        <f t="shared" si="5"/>
        <v>305</v>
      </c>
      <c r="K33" s="56">
        <v>0</v>
      </c>
      <c r="L33" s="56">
        <v>0</v>
      </c>
      <c r="M33" s="57">
        <f t="shared" si="6"/>
        <v>0</v>
      </c>
      <c r="N33" s="32">
        <f t="shared" si="13"/>
        <v>7.8319608403226645E-2</v>
      </c>
      <c r="O33" s="32">
        <f t="shared" si="0"/>
        <v>0.13542405756631673</v>
      </c>
      <c r="P33" s="33">
        <f t="shared" si="1"/>
        <v>0.10490594211194401</v>
      </c>
      <c r="Q33" s="41"/>
      <c r="R33" s="58">
        <f t="shared" si="10"/>
        <v>16.917035415096954</v>
      </c>
      <c r="S33" s="58">
        <f t="shared" si="11"/>
        <v>29.251596434324416</v>
      </c>
      <c r="T33" s="58">
        <f t="shared" si="12"/>
        <v>22.659683496179905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1333.3098490873861</v>
      </c>
      <c r="F34" s="56">
        <v>1249.7835273473133</v>
      </c>
      <c r="G34" s="57">
        <f t="shared" si="4"/>
        <v>2583.0933764346992</v>
      </c>
      <c r="H34" s="56">
        <v>183</v>
      </c>
      <c r="I34" s="56">
        <v>134</v>
      </c>
      <c r="J34" s="57">
        <f t="shared" si="5"/>
        <v>317</v>
      </c>
      <c r="K34" s="56">
        <v>0</v>
      </c>
      <c r="L34" s="56">
        <v>0</v>
      </c>
      <c r="M34" s="57">
        <f t="shared" si="6"/>
        <v>0</v>
      </c>
      <c r="N34" s="32">
        <f t="shared" si="13"/>
        <v>3.3730769304983456E-2</v>
      </c>
      <c r="O34" s="32">
        <f t="shared" si="0"/>
        <v>4.3179364543508618E-2</v>
      </c>
      <c r="P34" s="33">
        <f t="shared" si="1"/>
        <v>3.7724812718113961E-2</v>
      </c>
      <c r="Q34" s="41"/>
      <c r="R34" s="58">
        <f t="shared" si="10"/>
        <v>7.285846169876427</v>
      </c>
      <c r="S34" s="58">
        <f t="shared" si="11"/>
        <v>9.3267427413978599</v>
      </c>
      <c r="T34" s="58">
        <f t="shared" si="12"/>
        <v>8.1485595471126153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745.77351583480458</v>
      </c>
      <c r="F35" s="56">
        <v>767.13496718865076</v>
      </c>
      <c r="G35" s="57">
        <f t="shared" si="4"/>
        <v>1512.9084830234553</v>
      </c>
      <c r="H35" s="56">
        <v>192</v>
      </c>
      <c r="I35" s="56">
        <v>104</v>
      </c>
      <c r="J35" s="57">
        <f t="shared" si="5"/>
        <v>296</v>
      </c>
      <c r="K35" s="56">
        <v>0</v>
      </c>
      <c r="L35" s="56">
        <v>0</v>
      </c>
      <c r="M35" s="57">
        <f t="shared" si="6"/>
        <v>0</v>
      </c>
      <c r="N35" s="32">
        <f t="shared" si="13"/>
        <v>1.7982578989072257E-2</v>
      </c>
      <c r="O35" s="32">
        <f t="shared" si="0"/>
        <v>3.4149526673283956E-2</v>
      </c>
      <c r="P35" s="33">
        <f t="shared" si="1"/>
        <v>2.3662857905146637E-2</v>
      </c>
      <c r="Q35" s="41"/>
      <c r="R35" s="58">
        <f t="shared" si="10"/>
        <v>3.8842370616396074</v>
      </c>
      <c r="S35" s="58">
        <f t="shared" si="11"/>
        <v>7.3762977614293339</v>
      </c>
      <c r="T35" s="58">
        <f t="shared" si="12"/>
        <v>5.1111773075116735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141.43289445613766</v>
      </c>
      <c r="F36" s="61">
        <v>135.99999999986011</v>
      </c>
      <c r="G36" s="62">
        <f t="shared" si="4"/>
        <v>277.43289445599777</v>
      </c>
      <c r="H36" s="61">
        <v>194</v>
      </c>
      <c r="I36" s="61">
        <v>102</v>
      </c>
      <c r="J36" s="62">
        <f t="shared" si="5"/>
        <v>296</v>
      </c>
      <c r="K36" s="61">
        <v>0</v>
      </c>
      <c r="L36" s="61">
        <v>0</v>
      </c>
      <c r="M36" s="62">
        <f t="shared" si="6"/>
        <v>0</v>
      </c>
      <c r="N36" s="34">
        <f t="shared" si="13"/>
        <v>3.375164529785645E-3</v>
      </c>
      <c r="O36" s="34">
        <f t="shared" si="0"/>
        <v>6.1728395061664901E-3</v>
      </c>
      <c r="P36" s="35">
        <f t="shared" si="1"/>
        <v>4.3392282040790441E-3</v>
      </c>
      <c r="Q36" s="41"/>
      <c r="R36" s="58">
        <f t="shared" si="10"/>
        <v>0.72903553843369928</v>
      </c>
      <c r="S36" s="58">
        <f t="shared" si="11"/>
        <v>1.3333333333319619</v>
      </c>
      <c r="T36" s="58">
        <f t="shared" si="12"/>
        <v>0.93727329208107357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6936.95207754484</v>
      </c>
      <c r="F37" s="56">
        <v>5816.4095404631826</v>
      </c>
      <c r="G37" s="65">
        <f t="shared" si="4"/>
        <v>12753.361618008023</v>
      </c>
      <c r="H37" s="64">
        <v>145</v>
      </c>
      <c r="I37" s="64">
        <v>84</v>
      </c>
      <c r="J37" s="65">
        <f t="shared" si="5"/>
        <v>229</v>
      </c>
      <c r="K37" s="64">
        <v>101</v>
      </c>
      <c r="L37" s="64">
        <v>94</v>
      </c>
      <c r="M37" s="65">
        <f t="shared" si="6"/>
        <v>195</v>
      </c>
      <c r="N37" s="30">
        <f t="shared" si="13"/>
        <v>0.12306542856842251</v>
      </c>
      <c r="O37" s="30">
        <f t="shared" si="0"/>
        <v>0.1403032019602273</v>
      </c>
      <c r="P37" s="31">
        <f t="shared" si="1"/>
        <v>0.1303704777764968</v>
      </c>
      <c r="Q37" s="41"/>
      <c r="R37" s="58">
        <f t="shared" si="10"/>
        <v>28.198992185141627</v>
      </c>
      <c r="S37" s="58">
        <f t="shared" si="11"/>
        <v>32.676458092489788</v>
      </c>
      <c r="T37" s="58">
        <f t="shared" si="12"/>
        <v>30.078683061339675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6649.6576282239002</v>
      </c>
      <c r="F38" s="56">
        <v>5715.9786386026208</v>
      </c>
      <c r="G38" s="57">
        <f t="shared" si="4"/>
        <v>12365.636266826521</v>
      </c>
      <c r="H38" s="56">
        <v>131</v>
      </c>
      <c r="I38" s="56">
        <v>84</v>
      </c>
      <c r="J38" s="57">
        <f t="shared" si="5"/>
        <v>215</v>
      </c>
      <c r="K38" s="56">
        <v>101</v>
      </c>
      <c r="L38" s="56">
        <v>85</v>
      </c>
      <c r="M38" s="57">
        <f t="shared" si="6"/>
        <v>186</v>
      </c>
      <c r="N38" s="32">
        <f t="shared" si="13"/>
        <v>0.12465614929933826</v>
      </c>
      <c r="O38" s="32">
        <f t="shared" si="0"/>
        <v>0.14572656125338113</v>
      </c>
      <c r="P38" s="33">
        <f t="shared" si="1"/>
        <v>0.13358435168553409</v>
      </c>
      <c r="Q38" s="41"/>
      <c r="R38" s="58">
        <f t="shared" si="10"/>
        <v>28.662317363034052</v>
      </c>
      <c r="S38" s="58">
        <f t="shared" si="11"/>
        <v>33.822358808299533</v>
      </c>
      <c r="T38" s="58">
        <f t="shared" si="12"/>
        <v>30.836998171637209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6440.4907581459602</v>
      </c>
      <c r="F39" s="56">
        <v>5642.1741748312033</v>
      </c>
      <c r="G39" s="57">
        <f t="shared" si="4"/>
        <v>12082.664932977164</v>
      </c>
      <c r="H39" s="56">
        <v>131</v>
      </c>
      <c r="I39" s="56">
        <v>84</v>
      </c>
      <c r="J39" s="57">
        <f t="shared" si="5"/>
        <v>215</v>
      </c>
      <c r="K39" s="56">
        <v>96</v>
      </c>
      <c r="L39" s="56">
        <v>84</v>
      </c>
      <c r="M39" s="57">
        <f t="shared" si="6"/>
        <v>180</v>
      </c>
      <c r="N39" s="32">
        <f t="shared" si="13"/>
        <v>0.12360837475330033</v>
      </c>
      <c r="O39" s="32">
        <f t="shared" si="0"/>
        <v>0.14476021589776281</v>
      </c>
      <c r="P39" s="33">
        <f t="shared" si="1"/>
        <v>0.13265991362513355</v>
      </c>
      <c r="Q39" s="41"/>
      <c r="R39" s="58">
        <f t="shared" si="10"/>
        <v>28.37220598302185</v>
      </c>
      <c r="S39" s="58">
        <f t="shared" si="11"/>
        <v>33.58437008828097</v>
      </c>
      <c r="T39" s="58">
        <f t="shared" si="12"/>
        <v>30.589025146777633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6330.8520006293338</v>
      </c>
      <c r="F40" s="56">
        <v>5610.6572631907047</v>
      </c>
      <c r="G40" s="57">
        <f t="shared" si="4"/>
        <v>11941.509263820039</v>
      </c>
      <c r="H40" s="56">
        <v>131</v>
      </c>
      <c r="I40" s="56">
        <v>83</v>
      </c>
      <c r="J40" s="57">
        <f t="shared" si="5"/>
        <v>214</v>
      </c>
      <c r="K40" s="56">
        <v>93</v>
      </c>
      <c r="L40" s="56">
        <v>84</v>
      </c>
      <c r="M40" s="57">
        <f t="shared" si="6"/>
        <v>177</v>
      </c>
      <c r="N40" s="32">
        <f t="shared" si="13"/>
        <v>0.12326425234870199</v>
      </c>
      <c r="O40" s="32">
        <f t="shared" si="0"/>
        <v>0.1447537993599253</v>
      </c>
      <c r="P40" s="33">
        <f t="shared" si="1"/>
        <v>0.13250676058388858</v>
      </c>
      <c r="Q40" s="41"/>
      <c r="R40" s="58">
        <f t="shared" si="10"/>
        <v>28.262732145666668</v>
      </c>
      <c r="S40" s="58">
        <f t="shared" si="11"/>
        <v>33.596750078986254</v>
      </c>
      <c r="T40" s="58">
        <f t="shared" si="12"/>
        <v>30.540944408746903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6242.7641721165737</v>
      </c>
      <c r="F41" s="56">
        <v>5536.9316346901451</v>
      </c>
      <c r="G41" s="57">
        <f t="shared" si="4"/>
        <v>11779.695806806718</v>
      </c>
      <c r="H41" s="56">
        <v>131</v>
      </c>
      <c r="I41" s="56">
        <v>84</v>
      </c>
      <c r="J41" s="57">
        <f t="shared" si="5"/>
        <v>215</v>
      </c>
      <c r="K41" s="56">
        <v>122</v>
      </c>
      <c r="L41" s="56">
        <v>84</v>
      </c>
      <c r="M41" s="57">
        <f t="shared" si="6"/>
        <v>206</v>
      </c>
      <c r="N41" s="32">
        <f t="shared" si="13"/>
        <v>0.10661914489883477</v>
      </c>
      <c r="O41" s="32">
        <f t="shared" si="0"/>
        <v>0.14206002757312564</v>
      </c>
      <c r="P41" s="33">
        <f t="shared" si="1"/>
        <v>0.12078270657459107</v>
      </c>
      <c r="Q41" s="41"/>
      <c r="R41" s="58">
        <f t="shared" si="10"/>
        <v>24.674957202041792</v>
      </c>
      <c r="S41" s="58">
        <f t="shared" si="11"/>
        <v>32.957926396965149</v>
      </c>
      <c r="T41" s="58">
        <f t="shared" si="12"/>
        <v>27.980275075550399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4873.9559584518311</v>
      </c>
      <c r="F42" s="56">
        <v>2312.9025781670375</v>
      </c>
      <c r="G42" s="57">
        <f t="shared" si="4"/>
        <v>7186.858536618869</v>
      </c>
      <c r="H42" s="56">
        <v>0</v>
      </c>
      <c r="I42" s="56">
        <v>0</v>
      </c>
      <c r="J42" s="57">
        <f t="shared" si="5"/>
        <v>0</v>
      </c>
      <c r="K42" s="56">
        <v>122</v>
      </c>
      <c r="L42" s="56">
        <v>84</v>
      </c>
      <c r="M42" s="57">
        <f t="shared" si="6"/>
        <v>206</v>
      </c>
      <c r="N42" s="32">
        <f t="shared" si="13"/>
        <v>0.16109055917675275</v>
      </c>
      <c r="O42" s="32">
        <f t="shared" si="0"/>
        <v>0.11102642944350219</v>
      </c>
      <c r="P42" s="33">
        <f t="shared" si="1"/>
        <v>0.14067605967387389</v>
      </c>
      <c r="Q42" s="41"/>
      <c r="R42" s="58">
        <f t="shared" si="10"/>
        <v>39.950458675834682</v>
      </c>
      <c r="S42" s="58">
        <f t="shared" si="11"/>
        <v>27.534554501988541</v>
      </c>
      <c r="T42" s="58">
        <f t="shared" si="12"/>
        <v>34.887662799120726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4358.460508645946</v>
      </c>
      <c r="F43" s="56">
        <v>1973.2970930141475</v>
      </c>
      <c r="G43" s="57">
        <f t="shared" si="4"/>
        <v>6331.7576016600933</v>
      </c>
      <c r="H43" s="56">
        <v>0</v>
      </c>
      <c r="I43" s="56">
        <v>0</v>
      </c>
      <c r="J43" s="57">
        <f t="shared" si="5"/>
        <v>0</v>
      </c>
      <c r="K43" s="56">
        <v>121</v>
      </c>
      <c r="L43" s="56">
        <v>83</v>
      </c>
      <c r="M43" s="57">
        <f t="shared" si="6"/>
        <v>204</v>
      </c>
      <c r="N43" s="32">
        <f t="shared" si="13"/>
        <v>0.14524328541208831</v>
      </c>
      <c r="O43" s="32">
        <f t="shared" si="0"/>
        <v>9.5865579722801575E-2</v>
      </c>
      <c r="P43" s="33">
        <f t="shared" si="1"/>
        <v>0.12515333652870203</v>
      </c>
      <c r="Q43" s="41"/>
      <c r="R43" s="58">
        <f t="shared" si="10"/>
        <v>36.020334782197899</v>
      </c>
      <c r="S43" s="58">
        <f t="shared" si="11"/>
        <v>23.77466377125479</v>
      </c>
      <c r="T43" s="58">
        <f t="shared" si="12"/>
        <v>31.038027459118105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4236.5309129223479</v>
      </c>
      <c r="F44" s="56">
        <v>1949.603550543475</v>
      </c>
      <c r="G44" s="57">
        <f t="shared" si="4"/>
        <v>6186.1344634658226</v>
      </c>
      <c r="H44" s="56">
        <v>0</v>
      </c>
      <c r="I44" s="56">
        <v>0</v>
      </c>
      <c r="J44" s="57">
        <f t="shared" si="5"/>
        <v>0</v>
      </c>
      <c r="K44" s="56">
        <v>121</v>
      </c>
      <c r="L44" s="56">
        <v>82</v>
      </c>
      <c r="M44" s="57">
        <f t="shared" si="6"/>
        <v>203</v>
      </c>
      <c r="N44" s="32">
        <f t="shared" si="13"/>
        <v>0.14118004908432244</v>
      </c>
      <c r="O44" s="32">
        <f t="shared" si="0"/>
        <v>9.5869568771807384E-2</v>
      </c>
      <c r="P44" s="33">
        <f t="shared" si="1"/>
        <v>0.12287729349010454</v>
      </c>
      <c r="Q44" s="41"/>
      <c r="R44" s="58">
        <f t="shared" si="10"/>
        <v>35.012652172911963</v>
      </c>
      <c r="S44" s="58">
        <f t="shared" si="11"/>
        <v>23.775653055408231</v>
      </c>
      <c r="T44" s="58">
        <f t="shared" si="12"/>
        <v>30.473568785545925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4074.0137562507107</v>
      </c>
      <c r="F45" s="56">
        <v>1978.0018611290043</v>
      </c>
      <c r="G45" s="57">
        <f t="shared" si="4"/>
        <v>6052.015617379715</v>
      </c>
      <c r="H45" s="56">
        <v>0</v>
      </c>
      <c r="I45" s="56">
        <v>0</v>
      </c>
      <c r="J45" s="57">
        <f t="shared" si="5"/>
        <v>0</v>
      </c>
      <c r="K45" s="56">
        <v>121</v>
      </c>
      <c r="L45" s="56">
        <v>74</v>
      </c>
      <c r="M45" s="57">
        <f t="shared" si="6"/>
        <v>195</v>
      </c>
      <c r="N45" s="32">
        <f t="shared" si="13"/>
        <v>0.13576425474042625</v>
      </c>
      <c r="O45" s="32">
        <f t="shared" si="0"/>
        <v>0.10778126967791</v>
      </c>
      <c r="P45" s="33">
        <f t="shared" si="1"/>
        <v>0.12514507066542008</v>
      </c>
      <c r="Q45" s="41"/>
      <c r="R45" s="58">
        <f t="shared" si="10"/>
        <v>33.669535175625711</v>
      </c>
      <c r="S45" s="58">
        <f t="shared" si="11"/>
        <v>26.729754880121678</v>
      </c>
      <c r="T45" s="58">
        <f t="shared" si="12"/>
        <v>31.03597752502418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4024.2389899306127</v>
      </c>
      <c r="F46" s="56">
        <v>1956.6099388510081</v>
      </c>
      <c r="G46" s="57">
        <f t="shared" si="4"/>
        <v>5980.848928781621</v>
      </c>
      <c r="H46" s="56">
        <v>0</v>
      </c>
      <c r="I46" s="56">
        <v>0</v>
      </c>
      <c r="J46" s="57">
        <f t="shared" si="5"/>
        <v>0</v>
      </c>
      <c r="K46" s="56">
        <v>121</v>
      </c>
      <c r="L46" s="56">
        <v>83</v>
      </c>
      <c r="M46" s="57">
        <f t="shared" si="6"/>
        <v>204</v>
      </c>
      <c r="N46" s="32">
        <f t="shared" si="13"/>
        <v>0.13410553818750376</v>
      </c>
      <c r="O46" s="32">
        <f t="shared" si="0"/>
        <v>9.5054894036679369E-2</v>
      </c>
      <c r="P46" s="33">
        <f t="shared" si="1"/>
        <v>0.11821728591045266</v>
      </c>
      <c r="Q46" s="41"/>
      <c r="R46" s="58">
        <f t="shared" si="10"/>
        <v>33.258173470500928</v>
      </c>
      <c r="S46" s="58">
        <f t="shared" si="11"/>
        <v>23.573613721096482</v>
      </c>
      <c r="T46" s="58">
        <f t="shared" si="12"/>
        <v>29.31788690579226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3956.0004937632161</v>
      </c>
      <c r="F47" s="56">
        <v>1942.9380997159517</v>
      </c>
      <c r="G47" s="57">
        <f t="shared" si="4"/>
        <v>5898.938593479168</v>
      </c>
      <c r="H47" s="56">
        <v>0</v>
      </c>
      <c r="I47" s="56">
        <v>0</v>
      </c>
      <c r="J47" s="57">
        <f t="shared" si="5"/>
        <v>0</v>
      </c>
      <c r="K47" s="56">
        <v>121</v>
      </c>
      <c r="L47" s="56">
        <v>85</v>
      </c>
      <c r="M47" s="57">
        <f t="shared" si="6"/>
        <v>206</v>
      </c>
      <c r="N47" s="32">
        <f t="shared" si="13"/>
        <v>0.13183152805129353</v>
      </c>
      <c r="O47" s="32">
        <f t="shared" si="0"/>
        <v>9.2169739075709287E-2</v>
      </c>
      <c r="P47" s="33">
        <f t="shared" si="1"/>
        <v>0.11546622677496023</v>
      </c>
      <c r="Q47" s="41"/>
      <c r="R47" s="58">
        <f t="shared" si="10"/>
        <v>32.694218956720796</v>
      </c>
      <c r="S47" s="58">
        <f t="shared" si="11"/>
        <v>22.858095290775903</v>
      </c>
      <c r="T47" s="58">
        <f t="shared" si="12"/>
        <v>28.635624240190136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3750.7399695586573</v>
      </c>
      <c r="F48" s="56">
        <v>1496.4845369449542</v>
      </c>
      <c r="G48" s="57">
        <f t="shared" si="4"/>
        <v>5247.2245065036113</v>
      </c>
      <c r="H48" s="56">
        <v>0</v>
      </c>
      <c r="I48" s="56">
        <v>0</v>
      </c>
      <c r="J48" s="57">
        <f t="shared" ref="J48:J58" si="14">+H48+I48</f>
        <v>0</v>
      </c>
      <c r="K48" s="56">
        <v>121</v>
      </c>
      <c r="L48" s="56">
        <v>84</v>
      </c>
      <c r="M48" s="57">
        <f t="shared" ref="M48:M58" si="15">+K48+L48</f>
        <v>205</v>
      </c>
      <c r="N48" s="32">
        <f t="shared" ref="N48" si="16">+E48/(H48*216+K48*248)</f>
        <v>0.12499133462938741</v>
      </c>
      <c r="O48" s="32">
        <f t="shared" ref="O48" si="17">+F48/(I48*216+L48*248)</f>
        <v>7.1835855268094967E-2</v>
      </c>
      <c r="P48" s="33">
        <f t="shared" ref="P48" si="18">+G48/(J48*216+M48*248)</f>
        <v>0.10321055284232122</v>
      </c>
      <c r="Q48" s="41"/>
      <c r="R48" s="58">
        <f t="shared" ref="R48" si="19">+E48/(H48+K48)</f>
        <v>30.997850988088079</v>
      </c>
      <c r="S48" s="58">
        <f t="shared" ref="S48" si="20">+F48/(I48+L48)</f>
        <v>17.815292106487551</v>
      </c>
      <c r="T48" s="58">
        <f t="shared" ref="T48" si="21">+G48/(J48+M48)</f>
        <v>25.596217104895665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3521.8087840279782</v>
      </c>
      <c r="F49" s="56">
        <v>1483.291470917002</v>
      </c>
      <c r="G49" s="57">
        <f t="shared" si="4"/>
        <v>5005.1002549449804</v>
      </c>
      <c r="H49" s="56">
        <v>0</v>
      </c>
      <c r="I49" s="56">
        <v>0</v>
      </c>
      <c r="J49" s="57">
        <f t="shared" si="14"/>
        <v>0</v>
      </c>
      <c r="K49" s="56">
        <v>121</v>
      </c>
      <c r="L49" s="56">
        <v>84</v>
      </c>
      <c r="M49" s="57">
        <f t="shared" si="15"/>
        <v>205</v>
      </c>
      <c r="N49" s="32">
        <f t="shared" si="13"/>
        <v>0.11736232951306245</v>
      </c>
      <c r="O49" s="32">
        <f t="shared" si="0"/>
        <v>7.120254756706039E-2</v>
      </c>
      <c r="P49" s="33">
        <f t="shared" si="1"/>
        <v>9.8448077398603076E-2</v>
      </c>
      <c r="Q49" s="41"/>
      <c r="R49" s="58">
        <f t="shared" si="10"/>
        <v>29.105857719239488</v>
      </c>
      <c r="S49" s="58">
        <f t="shared" si="11"/>
        <v>17.658231796630975</v>
      </c>
      <c r="T49" s="58">
        <f t="shared" si="12"/>
        <v>24.415123194853564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3518.238049711957</v>
      </c>
      <c r="F50" s="56">
        <v>1449.7393509903748</v>
      </c>
      <c r="G50" s="57">
        <f t="shared" si="4"/>
        <v>4967.9774007023316</v>
      </c>
      <c r="H50" s="56">
        <v>0</v>
      </c>
      <c r="I50" s="56">
        <v>0</v>
      </c>
      <c r="J50" s="57">
        <f t="shared" si="14"/>
        <v>0</v>
      </c>
      <c r="K50" s="56">
        <v>121</v>
      </c>
      <c r="L50" s="56">
        <v>84</v>
      </c>
      <c r="M50" s="57">
        <f t="shared" si="15"/>
        <v>205</v>
      </c>
      <c r="N50" s="32">
        <f t="shared" si="13"/>
        <v>0.11724333676726063</v>
      </c>
      <c r="O50" s="32">
        <f t="shared" si="0"/>
        <v>6.959194273187283E-2</v>
      </c>
      <c r="P50" s="33">
        <f t="shared" si="1"/>
        <v>9.7717887503979778E-2</v>
      </c>
      <c r="Q50" s="41"/>
      <c r="R50" s="58">
        <f t="shared" si="10"/>
        <v>29.076347518280638</v>
      </c>
      <c r="S50" s="58">
        <f t="shared" si="11"/>
        <v>17.258801797504461</v>
      </c>
      <c r="T50" s="58">
        <f t="shared" si="12"/>
        <v>24.234036100986984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3289.0040391887383</v>
      </c>
      <c r="F51" s="56">
        <v>1405.4840430681115</v>
      </c>
      <c r="G51" s="57">
        <f t="shared" si="4"/>
        <v>4694.4880822568502</v>
      </c>
      <c r="H51" s="56">
        <v>0</v>
      </c>
      <c r="I51" s="56">
        <v>0</v>
      </c>
      <c r="J51" s="57">
        <f t="shared" si="14"/>
        <v>0</v>
      </c>
      <c r="K51" s="56">
        <v>120</v>
      </c>
      <c r="L51" s="56">
        <v>101</v>
      </c>
      <c r="M51" s="57">
        <f t="shared" si="15"/>
        <v>221</v>
      </c>
      <c r="N51" s="32">
        <f t="shared" si="13"/>
        <v>0.11051760884370761</v>
      </c>
      <c r="O51" s="32">
        <f t="shared" si="0"/>
        <v>5.6111627398120069E-2</v>
      </c>
      <c r="P51" s="33">
        <f t="shared" si="1"/>
        <v>8.5653336780339553E-2</v>
      </c>
      <c r="Q51" s="41"/>
      <c r="R51" s="58">
        <f t="shared" si="10"/>
        <v>27.408366993239486</v>
      </c>
      <c r="S51" s="58">
        <f t="shared" si="11"/>
        <v>13.915683594733778</v>
      </c>
      <c r="T51" s="58">
        <f t="shared" si="12"/>
        <v>21.242027521524211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3259.8517051913941</v>
      </c>
      <c r="F52" s="56">
        <v>1416.2674697981315</v>
      </c>
      <c r="G52" s="57">
        <f t="shared" si="4"/>
        <v>4676.1191749895261</v>
      </c>
      <c r="H52" s="56">
        <v>0</v>
      </c>
      <c r="I52" s="56">
        <v>0</v>
      </c>
      <c r="J52" s="57">
        <f t="shared" si="14"/>
        <v>0</v>
      </c>
      <c r="K52" s="56">
        <v>125</v>
      </c>
      <c r="L52" s="56">
        <v>106</v>
      </c>
      <c r="M52" s="57">
        <f t="shared" si="15"/>
        <v>231</v>
      </c>
      <c r="N52" s="32">
        <f t="shared" si="13"/>
        <v>0.10515650661907723</v>
      </c>
      <c r="O52" s="32">
        <f t="shared" si="0"/>
        <v>5.3875055911371407E-2</v>
      </c>
      <c r="P52" s="33">
        <f t="shared" si="1"/>
        <v>8.1624758675281489E-2</v>
      </c>
      <c r="Q52" s="41"/>
      <c r="R52" s="58">
        <f t="shared" si="10"/>
        <v>26.078813641531152</v>
      </c>
      <c r="S52" s="58">
        <f t="shared" si="11"/>
        <v>13.361013866020109</v>
      </c>
      <c r="T52" s="58">
        <f t="shared" si="12"/>
        <v>20.24294015146981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3225.3094888360556</v>
      </c>
      <c r="F53" s="56">
        <v>1415.4680394612985</v>
      </c>
      <c r="G53" s="57">
        <f t="shared" si="4"/>
        <v>4640.7775282973544</v>
      </c>
      <c r="H53" s="56">
        <v>0</v>
      </c>
      <c r="I53" s="56">
        <v>0</v>
      </c>
      <c r="J53" s="57">
        <f t="shared" si="14"/>
        <v>0</v>
      </c>
      <c r="K53" s="56">
        <v>124</v>
      </c>
      <c r="L53" s="56">
        <v>85</v>
      </c>
      <c r="M53" s="57">
        <f t="shared" si="15"/>
        <v>209</v>
      </c>
      <c r="N53" s="32">
        <f t="shared" si="13"/>
        <v>0.10488129191064177</v>
      </c>
      <c r="O53" s="32">
        <f t="shared" si="0"/>
        <v>6.7147440202148884E-2</v>
      </c>
      <c r="P53" s="33">
        <f t="shared" si="1"/>
        <v>8.9534988584221223E-2</v>
      </c>
      <c r="Q53" s="41"/>
      <c r="R53" s="58">
        <f t="shared" si="10"/>
        <v>26.010560393839157</v>
      </c>
      <c r="S53" s="58">
        <f t="shared" si="11"/>
        <v>16.652565170132924</v>
      </c>
      <c r="T53" s="58">
        <f t="shared" si="12"/>
        <v>22.204677168886864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3124.4989231987929</v>
      </c>
      <c r="F54" s="56">
        <v>1388.3191248162407</v>
      </c>
      <c r="G54" s="57">
        <f t="shared" si="4"/>
        <v>4512.8180480150331</v>
      </c>
      <c r="H54" s="56">
        <v>0</v>
      </c>
      <c r="I54" s="56">
        <v>0</v>
      </c>
      <c r="J54" s="57">
        <f t="shared" si="14"/>
        <v>0</v>
      </c>
      <c r="K54" s="56">
        <v>139</v>
      </c>
      <c r="L54" s="56">
        <v>85</v>
      </c>
      <c r="M54" s="57">
        <f t="shared" si="15"/>
        <v>224</v>
      </c>
      <c r="N54" s="32">
        <f t="shared" si="13"/>
        <v>9.0638748062160393E-2</v>
      </c>
      <c r="O54" s="32">
        <f t="shared" si="0"/>
        <v>6.5859541025438367E-2</v>
      </c>
      <c r="P54" s="33">
        <f t="shared" si="1"/>
        <v>8.1235923963404261E-2</v>
      </c>
      <c r="Q54" s="41"/>
      <c r="R54" s="58">
        <f t="shared" si="10"/>
        <v>22.478409519415777</v>
      </c>
      <c r="S54" s="58">
        <f t="shared" si="11"/>
        <v>16.333166174308715</v>
      </c>
      <c r="T54" s="58">
        <f t="shared" si="12"/>
        <v>20.146509142924256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2454.7341813051753</v>
      </c>
      <c r="F55" s="56">
        <v>1014.545848963019</v>
      </c>
      <c r="G55" s="57">
        <f t="shared" si="4"/>
        <v>3469.2800302681944</v>
      </c>
      <c r="H55" s="56">
        <v>0</v>
      </c>
      <c r="I55" s="56">
        <v>0</v>
      </c>
      <c r="J55" s="57">
        <f t="shared" si="14"/>
        <v>0</v>
      </c>
      <c r="K55" s="56">
        <v>143</v>
      </c>
      <c r="L55" s="56">
        <v>85</v>
      </c>
      <c r="M55" s="57">
        <f t="shared" si="15"/>
        <v>228</v>
      </c>
      <c r="N55" s="32">
        <f t="shared" si="13"/>
        <v>6.9217634257420918E-2</v>
      </c>
      <c r="O55" s="32">
        <f t="shared" si="0"/>
        <v>4.8128360956499951E-2</v>
      </c>
      <c r="P55" s="33">
        <f t="shared" si="1"/>
        <v>6.1355405175937225E-2</v>
      </c>
      <c r="Q55" s="41"/>
      <c r="R55" s="58">
        <f t="shared" si="10"/>
        <v>17.165973295840388</v>
      </c>
      <c r="S55" s="58">
        <f t="shared" si="11"/>
        <v>11.935833517211988</v>
      </c>
      <c r="T55" s="58">
        <f t="shared" si="12"/>
        <v>15.216140483632431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2366.8771852616255</v>
      </c>
      <c r="F56" s="56">
        <v>1000.9495986570097</v>
      </c>
      <c r="G56" s="57">
        <f t="shared" si="4"/>
        <v>3367.8267839186351</v>
      </c>
      <c r="H56" s="56">
        <v>0</v>
      </c>
      <c r="I56" s="56">
        <v>0</v>
      </c>
      <c r="J56" s="57">
        <f t="shared" si="14"/>
        <v>0</v>
      </c>
      <c r="K56" s="56">
        <v>134</v>
      </c>
      <c r="L56" s="56">
        <v>85</v>
      </c>
      <c r="M56" s="57">
        <f t="shared" si="15"/>
        <v>219</v>
      </c>
      <c r="N56" s="32">
        <f t="shared" si="13"/>
        <v>7.1222832970077796E-2</v>
      </c>
      <c r="O56" s="32">
        <f t="shared" si="0"/>
        <v>4.7483377545398942E-2</v>
      </c>
      <c r="P56" s="33">
        <f t="shared" si="1"/>
        <v>6.2008889083786919E-2</v>
      </c>
      <c r="Q56" s="41"/>
      <c r="R56" s="58">
        <f t="shared" si="10"/>
        <v>17.663262576579296</v>
      </c>
      <c r="S56" s="58">
        <f t="shared" si="11"/>
        <v>11.775877631258938</v>
      </c>
      <c r="T56" s="58">
        <f t="shared" si="12"/>
        <v>15.378204492779156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1832.0759262661772</v>
      </c>
      <c r="F57" s="56">
        <v>867.48189055973342</v>
      </c>
      <c r="G57" s="57">
        <f t="shared" si="4"/>
        <v>2699.5578168259108</v>
      </c>
      <c r="H57" s="56">
        <v>0</v>
      </c>
      <c r="I57" s="56">
        <v>0</v>
      </c>
      <c r="J57" s="57">
        <f t="shared" si="14"/>
        <v>0</v>
      </c>
      <c r="K57" s="56">
        <v>157</v>
      </c>
      <c r="L57" s="56">
        <v>85</v>
      </c>
      <c r="M57" s="57">
        <f t="shared" si="15"/>
        <v>242</v>
      </c>
      <c r="N57" s="32">
        <f t="shared" si="13"/>
        <v>4.7053521837532801E-2</v>
      </c>
      <c r="O57" s="32">
        <f t="shared" si="0"/>
        <v>4.1151892341543331E-2</v>
      </c>
      <c r="P57" s="33">
        <f t="shared" si="1"/>
        <v>4.4980635444313362E-2</v>
      </c>
      <c r="Q57" s="41"/>
      <c r="R57" s="58">
        <f t="shared" si="10"/>
        <v>11.669273415708135</v>
      </c>
      <c r="S57" s="58">
        <f t="shared" si="11"/>
        <v>10.205669300702747</v>
      </c>
      <c r="T57" s="58">
        <f t="shared" si="12"/>
        <v>11.155197590189713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1732.8462715503783</v>
      </c>
      <c r="F58" s="61">
        <v>847.00000000072339</v>
      </c>
      <c r="G58" s="62">
        <f t="shared" si="4"/>
        <v>2579.8462715511018</v>
      </c>
      <c r="H58" s="56">
        <v>0</v>
      </c>
      <c r="I58" s="56">
        <v>0</v>
      </c>
      <c r="J58" s="57">
        <f t="shared" si="14"/>
        <v>0</v>
      </c>
      <c r="K58" s="56">
        <v>163</v>
      </c>
      <c r="L58" s="56">
        <v>85</v>
      </c>
      <c r="M58" s="57">
        <f t="shared" si="15"/>
        <v>248</v>
      </c>
      <c r="N58" s="34">
        <f t="shared" si="13"/>
        <v>4.2866769036967602E-2</v>
      </c>
      <c r="O58" s="34">
        <f t="shared" si="0"/>
        <v>4.0180265654683273E-2</v>
      </c>
      <c r="P58" s="35">
        <f t="shared" si="1"/>
        <v>4.1945991668039508E-2</v>
      </c>
      <c r="Q58" s="41"/>
      <c r="R58" s="58">
        <f t="shared" si="10"/>
        <v>10.630958721167966</v>
      </c>
      <c r="S58" s="58">
        <f t="shared" si="11"/>
        <v>9.9647058823614518</v>
      </c>
      <c r="T58" s="58">
        <f t="shared" si="12"/>
        <v>10.402605933673797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4646.4253859485343</v>
      </c>
      <c r="F59" s="56">
        <v>2739.2596067722711</v>
      </c>
      <c r="G59" s="57">
        <f t="shared" si="4"/>
        <v>7385.6849927208059</v>
      </c>
      <c r="H59" s="66">
        <v>32</v>
      </c>
      <c r="I59" s="64">
        <v>63</v>
      </c>
      <c r="J59" s="65">
        <f t="shared" si="5"/>
        <v>95</v>
      </c>
      <c r="K59" s="66">
        <v>120</v>
      </c>
      <c r="L59" s="64">
        <v>51</v>
      </c>
      <c r="M59" s="65">
        <f t="shared" si="6"/>
        <v>171</v>
      </c>
      <c r="N59" s="30">
        <f t="shared" si="13"/>
        <v>0.12670226292398926</v>
      </c>
      <c r="O59" s="30">
        <f t="shared" si="0"/>
        <v>0.10432890031887078</v>
      </c>
      <c r="P59" s="31">
        <f t="shared" si="1"/>
        <v>0.11736722909866523</v>
      </c>
      <c r="Q59" s="41"/>
      <c r="R59" s="58">
        <f t="shared" si="10"/>
        <v>30.568588065450882</v>
      </c>
      <c r="S59" s="58">
        <f t="shared" si="11"/>
        <v>24.028593041862027</v>
      </c>
      <c r="T59" s="58">
        <f t="shared" si="12"/>
        <v>27.765733055341375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4403.4732817430267</v>
      </c>
      <c r="F60" s="56">
        <v>2663.7776934550011</v>
      </c>
      <c r="G60" s="57">
        <f t="shared" si="4"/>
        <v>7067.2509751980278</v>
      </c>
      <c r="H60" s="55">
        <v>32</v>
      </c>
      <c r="I60" s="56">
        <v>63</v>
      </c>
      <c r="J60" s="57">
        <f t="shared" ref="J60:J84" si="22">+H60+I60</f>
        <v>95</v>
      </c>
      <c r="K60" s="55">
        <v>120</v>
      </c>
      <c r="L60" s="56">
        <v>51</v>
      </c>
      <c r="M60" s="57">
        <f t="shared" ref="M60:M84" si="23">+K60+L60</f>
        <v>171</v>
      </c>
      <c r="N60" s="32">
        <f t="shared" si="13"/>
        <v>0.12007726008243419</v>
      </c>
      <c r="O60" s="32">
        <f t="shared" si="0"/>
        <v>0.1014540559664458</v>
      </c>
      <c r="P60" s="33">
        <f t="shared" si="1"/>
        <v>0.11230693769384102</v>
      </c>
      <c r="Q60" s="41"/>
      <c r="R60" s="58">
        <f t="shared" si="10"/>
        <v>28.970218958835702</v>
      </c>
      <c r="S60" s="58">
        <f t="shared" si="11"/>
        <v>23.366470995219309</v>
      </c>
      <c r="T60" s="58">
        <f t="shared" si="12"/>
        <v>26.568612688714392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4156.3592178073468</v>
      </c>
      <c r="F61" s="56">
        <v>2642.5303862664946</v>
      </c>
      <c r="G61" s="57">
        <f t="shared" si="4"/>
        <v>6798.8896040738418</v>
      </c>
      <c r="H61" s="55">
        <v>32</v>
      </c>
      <c r="I61" s="56">
        <v>63</v>
      </c>
      <c r="J61" s="57">
        <f t="shared" si="22"/>
        <v>95</v>
      </c>
      <c r="K61" s="55">
        <v>120</v>
      </c>
      <c r="L61" s="56">
        <v>51</v>
      </c>
      <c r="M61" s="57">
        <f t="shared" si="23"/>
        <v>171</v>
      </c>
      <c r="N61" s="32">
        <f t="shared" si="13"/>
        <v>0.11333876575609039</v>
      </c>
      <c r="O61" s="32">
        <f t="shared" si="0"/>
        <v>0.10064481970850452</v>
      </c>
      <c r="P61" s="33">
        <f t="shared" si="1"/>
        <v>0.10804235958673153</v>
      </c>
      <c r="Q61" s="41"/>
      <c r="R61" s="58">
        <f t="shared" si="10"/>
        <v>27.344468538206229</v>
      </c>
      <c r="S61" s="58">
        <f t="shared" si="11"/>
        <v>23.18009110760083</v>
      </c>
      <c r="T61" s="58">
        <f t="shared" si="12"/>
        <v>25.559735353661061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4023.3206094096613</v>
      </c>
      <c r="F62" s="56">
        <v>2578.7829647456279</v>
      </c>
      <c r="G62" s="57">
        <f t="shared" si="4"/>
        <v>6602.1035741552896</v>
      </c>
      <c r="H62" s="55">
        <v>32</v>
      </c>
      <c r="I62" s="56">
        <v>63</v>
      </c>
      <c r="J62" s="57">
        <f t="shared" si="22"/>
        <v>95</v>
      </c>
      <c r="K62" s="55">
        <v>120</v>
      </c>
      <c r="L62" s="56">
        <v>51</v>
      </c>
      <c r="M62" s="57">
        <f t="shared" si="23"/>
        <v>171</v>
      </c>
      <c r="N62" s="32">
        <f t="shared" si="13"/>
        <v>0.1097109677522268</v>
      </c>
      <c r="O62" s="32">
        <f t="shared" si="0"/>
        <v>9.8216901460452005E-2</v>
      </c>
      <c r="P62" s="33">
        <f t="shared" si="1"/>
        <v>0.10491519791118881</v>
      </c>
      <c r="Q62" s="41"/>
      <c r="R62" s="58">
        <f t="shared" si="10"/>
        <v>26.469214535589877</v>
      </c>
      <c r="S62" s="58">
        <f t="shared" si="11"/>
        <v>22.620903199523053</v>
      </c>
      <c r="T62" s="58">
        <f t="shared" si="12"/>
        <v>24.819938248704098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3896.1226354380406</v>
      </c>
      <c r="F63" s="56">
        <v>2546.6992340861061</v>
      </c>
      <c r="G63" s="57">
        <f t="shared" si="4"/>
        <v>6442.8218695241467</v>
      </c>
      <c r="H63" s="55">
        <v>34</v>
      </c>
      <c r="I63" s="56">
        <v>63</v>
      </c>
      <c r="J63" s="57">
        <f t="shared" si="22"/>
        <v>97</v>
      </c>
      <c r="K63" s="55">
        <v>119</v>
      </c>
      <c r="L63" s="56">
        <v>51</v>
      </c>
      <c r="M63" s="57">
        <f t="shared" si="23"/>
        <v>170</v>
      </c>
      <c r="N63" s="32">
        <f t="shared" si="13"/>
        <v>0.10571203156712722</v>
      </c>
      <c r="O63" s="32">
        <f t="shared" si="0"/>
        <v>9.6994943406692041E-2</v>
      </c>
      <c r="P63" s="33">
        <f t="shared" si="1"/>
        <v>0.10208552841811615</v>
      </c>
      <c r="Q63" s="41"/>
      <c r="R63" s="58">
        <f t="shared" si="10"/>
        <v>25.464853826392421</v>
      </c>
      <c r="S63" s="58">
        <f t="shared" si="11"/>
        <v>22.339466965667597</v>
      </c>
      <c r="T63" s="58">
        <f t="shared" si="12"/>
        <v>24.130418986981823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3586.1407583521973</v>
      </c>
      <c r="F64" s="56">
        <v>2487.7529744387462</v>
      </c>
      <c r="G64" s="57">
        <f t="shared" si="4"/>
        <v>6073.8937327909434</v>
      </c>
      <c r="H64" s="55">
        <v>43</v>
      </c>
      <c r="I64" s="56">
        <v>40</v>
      </c>
      <c r="J64" s="57">
        <f t="shared" si="22"/>
        <v>83</v>
      </c>
      <c r="K64" s="55">
        <v>115</v>
      </c>
      <c r="L64" s="56">
        <v>50</v>
      </c>
      <c r="M64" s="57">
        <f t="shared" si="23"/>
        <v>165</v>
      </c>
      <c r="N64" s="3">
        <f t="shared" si="13"/>
        <v>9.4851374268731414E-2</v>
      </c>
      <c r="O64" s="3">
        <f t="shared" si="0"/>
        <v>0.11823920981172747</v>
      </c>
      <c r="P64" s="4">
        <f t="shared" si="1"/>
        <v>0.1032132567426411</v>
      </c>
      <c r="Q64" s="41"/>
      <c r="R64" s="58">
        <f t="shared" si="10"/>
        <v>22.697093407292389</v>
      </c>
      <c r="S64" s="58">
        <f t="shared" si="11"/>
        <v>27.641699715986068</v>
      </c>
      <c r="T64" s="58">
        <f t="shared" si="12"/>
        <v>24.491506987060255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3114.3113922910234</v>
      </c>
      <c r="F65" s="56">
        <v>2249.7857972765028</v>
      </c>
      <c r="G65" s="57">
        <f t="shared" si="4"/>
        <v>5364.0971895675266</v>
      </c>
      <c r="H65" s="55">
        <v>63</v>
      </c>
      <c r="I65" s="56">
        <v>31</v>
      </c>
      <c r="J65" s="57">
        <f t="shared" si="22"/>
        <v>94</v>
      </c>
      <c r="K65" s="55">
        <v>108</v>
      </c>
      <c r="L65" s="56">
        <v>67</v>
      </c>
      <c r="M65" s="57">
        <f t="shared" si="23"/>
        <v>175</v>
      </c>
      <c r="N65" s="3">
        <f t="shared" si="13"/>
        <v>7.7102183409858971E-2</v>
      </c>
      <c r="O65" s="3">
        <f t="shared" si="0"/>
        <v>9.6507626856404544E-2</v>
      </c>
      <c r="P65" s="4">
        <f t="shared" si="1"/>
        <v>8.4203459587585183E-2</v>
      </c>
      <c r="Q65" s="41"/>
      <c r="R65" s="58">
        <f t="shared" si="10"/>
        <v>18.212347323339319</v>
      </c>
      <c r="S65" s="58">
        <f t="shared" si="11"/>
        <v>22.956997931392884</v>
      </c>
      <c r="T65" s="58">
        <f t="shared" si="12"/>
        <v>19.940881745604187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1330.7712709803795</v>
      </c>
      <c r="F66" s="56">
        <v>869.50163656416487</v>
      </c>
      <c r="G66" s="57">
        <f t="shared" si="4"/>
        <v>2200.2729075445445</v>
      </c>
      <c r="H66" s="55">
        <v>34</v>
      </c>
      <c r="I66" s="56">
        <v>2</v>
      </c>
      <c r="J66" s="57">
        <f t="shared" si="22"/>
        <v>36</v>
      </c>
      <c r="K66" s="55">
        <v>47</v>
      </c>
      <c r="L66" s="56">
        <v>62</v>
      </c>
      <c r="M66" s="57">
        <f t="shared" si="23"/>
        <v>109</v>
      </c>
      <c r="N66" s="3">
        <f t="shared" si="13"/>
        <v>7.0040593209493657E-2</v>
      </c>
      <c r="O66" s="3">
        <f t="shared" si="0"/>
        <v>5.5003899074150105E-2</v>
      </c>
      <c r="P66" s="4">
        <f t="shared" si="1"/>
        <v>6.3211701549774318E-2</v>
      </c>
      <c r="Q66" s="41"/>
      <c r="R66" s="58">
        <f t="shared" si="10"/>
        <v>16.429274950375056</v>
      </c>
      <c r="S66" s="58">
        <f t="shared" si="11"/>
        <v>13.585963071315076</v>
      </c>
      <c r="T66" s="58">
        <f t="shared" si="12"/>
        <v>15.174295914100307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1272.2799351296464</v>
      </c>
      <c r="F67" s="56">
        <v>689.88004721241737</v>
      </c>
      <c r="G67" s="57">
        <f t="shared" si="4"/>
        <v>1962.1599823420638</v>
      </c>
      <c r="H67" s="55">
        <v>42</v>
      </c>
      <c r="I67" s="56">
        <v>2</v>
      </c>
      <c r="J67" s="57">
        <f t="shared" si="22"/>
        <v>44</v>
      </c>
      <c r="K67" s="55">
        <v>47</v>
      </c>
      <c r="L67" s="56">
        <v>62</v>
      </c>
      <c r="M67" s="57">
        <f t="shared" si="23"/>
        <v>109</v>
      </c>
      <c r="N67" s="3">
        <f t="shared" si="13"/>
        <v>6.1379773018605095E-2</v>
      </c>
      <c r="O67" s="3">
        <f t="shared" si="0"/>
        <v>4.3641197318599279E-2</v>
      </c>
      <c r="P67" s="4">
        <f t="shared" si="1"/>
        <v>5.3704838579539733E-2</v>
      </c>
      <c r="Q67" s="41"/>
      <c r="R67" s="58">
        <f t="shared" si="10"/>
        <v>14.295280169996028</v>
      </c>
      <c r="S67" s="58">
        <f t="shared" si="11"/>
        <v>10.779375737694021</v>
      </c>
      <c r="T67" s="58">
        <f t="shared" si="12"/>
        <v>12.824575047987345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1199.8387526173485</v>
      </c>
      <c r="F68" s="56">
        <v>655.08188811387424</v>
      </c>
      <c r="G68" s="57">
        <f t="shared" si="4"/>
        <v>1854.9206407312226</v>
      </c>
      <c r="H68" s="55">
        <v>64</v>
      </c>
      <c r="I68" s="56">
        <v>2</v>
      </c>
      <c r="J68" s="57">
        <f t="shared" si="22"/>
        <v>66</v>
      </c>
      <c r="K68" s="55">
        <v>47</v>
      </c>
      <c r="L68" s="56">
        <v>40</v>
      </c>
      <c r="M68" s="57">
        <f t="shared" si="23"/>
        <v>87</v>
      </c>
      <c r="N68" s="3">
        <f t="shared" si="13"/>
        <v>4.7089432991261719E-2</v>
      </c>
      <c r="O68" s="3">
        <f t="shared" si="0"/>
        <v>6.3280707893534988E-2</v>
      </c>
      <c r="P68" s="4">
        <f t="shared" si="1"/>
        <v>5.176715340285841E-2</v>
      </c>
      <c r="Q68" s="41"/>
      <c r="R68" s="58">
        <f t="shared" si="10"/>
        <v>10.809358131687825</v>
      </c>
      <c r="S68" s="58">
        <f t="shared" si="11"/>
        <v>15.5971878122351</v>
      </c>
      <c r="T68" s="58">
        <f t="shared" si="12"/>
        <v>12.123664318504723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647.44085716935103</v>
      </c>
      <c r="F69" s="61">
        <v>469.00000000221945</v>
      </c>
      <c r="G69" s="62">
        <f t="shared" si="4"/>
        <v>1116.4408571715705</v>
      </c>
      <c r="H69" s="67">
        <v>64</v>
      </c>
      <c r="I69" s="61">
        <v>2</v>
      </c>
      <c r="J69" s="62">
        <f t="shared" si="22"/>
        <v>66</v>
      </c>
      <c r="K69" s="67">
        <v>47</v>
      </c>
      <c r="L69" s="61">
        <v>40</v>
      </c>
      <c r="M69" s="62">
        <f t="shared" si="23"/>
        <v>87</v>
      </c>
      <c r="N69" s="6">
        <f t="shared" si="13"/>
        <v>2.5409766764888188E-2</v>
      </c>
      <c r="O69" s="6">
        <f t="shared" si="0"/>
        <v>4.5305255023398328E-2</v>
      </c>
      <c r="P69" s="7">
        <f t="shared" si="1"/>
        <v>3.1157648391704915E-2</v>
      </c>
      <c r="Q69" s="41"/>
      <c r="R69" s="58">
        <f t="shared" si="10"/>
        <v>5.8328005150391986</v>
      </c>
      <c r="S69" s="58">
        <f t="shared" si="11"/>
        <v>11.166666666719511</v>
      </c>
      <c r="T69" s="58">
        <f t="shared" si="12"/>
        <v>7.2969990664808533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2451.9999999858483</v>
      </c>
      <c r="F70" s="56">
        <v>4998.8710394051423</v>
      </c>
      <c r="G70" s="65">
        <f t="shared" si="4"/>
        <v>7450.8710393909905</v>
      </c>
      <c r="H70" s="66">
        <v>212</v>
      </c>
      <c r="I70" s="64">
        <v>336</v>
      </c>
      <c r="J70" s="65">
        <f t="shared" si="22"/>
        <v>548</v>
      </c>
      <c r="K70" s="66">
        <v>0</v>
      </c>
      <c r="L70" s="64">
        <v>0</v>
      </c>
      <c r="M70" s="65">
        <f t="shared" si="23"/>
        <v>0</v>
      </c>
      <c r="N70" s="15">
        <f t="shared" si="13"/>
        <v>5.3546470998992145E-2</v>
      </c>
      <c r="O70" s="15">
        <f t="shared" si="0"/>
        <v>6.8877742496212827E-2</v>
      </c>
      <c r="P70" s="16">
        <f t="shared" si="1"/>
        <v>6.2946666661521614E-2</v>
      </c>
      <c r="Q70" s="41"/>
      <c r="R70" s="58">
        <f t="shared" si="10"/>
        <v>11.566037735782302</v>
      </c>
      <c r="S70" s="58">
        <f t="shared" si="11"/>
        <v>14.877592379181971</v>
      </c>
      <c r="T70" s="58">
        <f t="shared" si="12"/>
        <v>13.596479998888668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3653.5787557815615</v>
      </c>
      <c r="F71" s="56">
        <v>7734.3511747561715</v>
      </c>
      <c r="G71" s="57">
        <f t="shared" ref="G71:G84" si="24">+E71+F71</f>
        <v>11387.929930537734</v>
      </c>
      <c r="H71" s="55">
        <v>212</v>
      </c>
      <c r="I71" s="56">
        <v>328</v>
      </c>
      <c r="J71" s="57">
        <f t="shared" si="22"/>
        <v>540</v>
      </c>
      <c r="K71" s="55">
        <v>0</v>
      </c>
      <c r="L71" s="56">
        <v>0</v>
      </c>
      <c r="M71" s="57">
        <f t="shared" si="23"/>
        <v>0</v>
      </c>
      <c r="N71" s="3">
        <f t="shared" si="13"/>
        <v>7.9786398405432418E-2</v>
      </c>
      <c r="O71" s="3">
        <f t="shared" si="0"/>
        <v>0.10916823586771922</v>
      </c>
      <c r="P71" s="4">
        <f t="shared" si="1"/>
        <v>9.7633144123265889E-2</v>
      </c>
      <c r="Q71" s="41"/>
      <c r="R71" s="58">
        <f t="shared" ref="R71:R86" si="25">+E71/(H71+K71)</f>
        <v>17.233862055573404</v>
      </c>
      <c r="S71" s="58">
        <f t="shared" ref="S71:S86" si="26">+F71/(I71+L71)</f>
        <v>23.580338947427354</v>
      </c>
      <c r="T71" s="58">
        <f t="shared" ref="T71:T86" si="27">+G71/(J71+M71)</f>
        <v>21.088759130625434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7198.7973344937227</v>
      </c>
      <c r="F72" s="56">
        <v>11670.850769265231</v>
      </c>
      <c r="G72" s="57">
        <f t="shared" si="24"/>
        <v>18869.648103758955</v>
      </c>
      <c r="H72" s="55">
        <v>213</v>
      </c>
      <c r="I72" s="56">
        <v>318</v>
      </c>
      <c r="J72" s="57">
        <f t="shared" si="22"/>
        <v>531</v>
      </c>
      <c r="K72" s="55">
        <v>0</v>
      </c>
      <c r="L72" s="56">
        <v>0</v>
      </c>
      <c r="M72" s="57">
        <f t="shared" si="23"/>
        <v>0</v>
      </c>
      <c r="N72" s="3">
        <f t="shared" si="13"/>
        <v>0.1564683823355443</v>
      </c>
      <c r="O72" s="3">
        <f t="shared" si="0"/>
        <v>0.16991105825275493</v>
      </c>
      <c r="P72" s="4">
        <f t="shared" si="1"/>
        <v>0.16451879842155745</v>
      </c>
      <c r="Q72" s="41"/>
      <c r="R72" s="58">
        <f t="shared" si="25"/>
        <v>33.79717058447757</v>
      </c>
      <c r="S72" s="58">
        <f t="shared" si="26"/>
        <v>36.700788582595067</v>
      </c>
      <c r="T72" s="58">
        <f t="shared" si="27"/>
        <v>35.536060459056415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8236.2552398229436</v>
      </c>
      <c r="F73" s="56">
        <v>13291.572395782587</v>
      </c>
      <c r="G73" s="57">
        <f t="shared" si="24"/>
        <v>21527.827635605528</v>
      </c>
      <c r="H73" s="55">
        <v>213</v>
      </c>
      <c r="I73" s="56">
        <v>311</v>
      </c>
      <c r="J73" s="57">
        <f t="shared" si="22"/>
        <v>524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0.17901789340599339</v>
      </c>
      <c r="O73" s="3">
        <f t="shared" ref="O73" si="29">+F73/(I73*216+L73*248)</f>
        <v>0.19786192086135804</v>
      </c>
      <c r="P73" s="4">
        <f t="shared" ref="P73" si="30">+G73/(J73*216+M73*248)</f>
        <v>0.19020203947205902</v>
      </c>
      <c r="Q73" s="41"/>
      <c r="R73" s="58">
        <f t="shared" si="25"/>
        <v>38.66786497569457</v>
      </c>
      <c r="S73" s="58">
        <f t="shared" si="26"/>
        <v>42.738174906053331</v>
      </c>
      <c r="T73" s="58">
        <f t="shared" si="27"/>
        <v>41.083640525964746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9000.404273436905</v>
      </c>
      <c r="F74" s="56">
        <v>15201.797568585534</v>
      </c>
      <c r="G74" s="57">
        <f t="shared" si="24"/>
        <v>24202.201842022441</v>
      </c>
      <c r="H74" s="55">
        <v>225</v>
      </c>
      <c r="I74" s="56">
        <v>316</v>
      </c>
      <c r="J74" s="57">
        <f t="shared" si="22"/>
        <v>541</v>
      </c>
      <c r="K74" s="55">
        <v>0</v>
      </c>
      <c r="L74" s="56">
        <v>0</v>
      </c>
      <c r="M74" s="57">
        <f t="shared" si="23"/>
        <v>0</v>
      </c>
      <c r="N74" s="3">
        <f t="shared" si="13"/>
        <v>0.1851935035686606</v>
      </c>
      <c r="O74" s="3">
        <f t="shared" si="0"/>
        <v>0.22271738116188372</v>
      </c>
      <c r="P74" s="4">
        <f t="shared" si="1"/>
        <v>0.20711133225527523</v>
      </c>
      <c r="Q74" s="41"/>
      <c r="R74" s="58">
        <f t="shared" si="25"/>
        <v>40.001796770830687</v>
      </c>
      <c r="S74" s="58">
        <f t="shared" si="26"/>
        <v>48.106954330966879</v>
      </c>
      <c r="T74" s="58">
        <f t="shared" si="27"/>
        <v>44.736047767139446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11331.056231957991</v>
      </c>
      <c r="F75" s="56">
        <v>16090.797301348415</v>
      </c>
      <c r="G75" s="57">
        <f t="shared" si="24"/>
        <v>27421.853533306406</v>
      </c>
      <c r="H75" s="55">
        <v>231</v>
      </c>
      <c r="I75" s="56">
        <v>286</v>
      </c>
      <c r="J75" s="57">
        <f t="shared" si="22"/>
        <v>517</v>
      </c>
      <c r="K75" s="55">
        <v>0</v>
      </c>
      <c r="L75" s="56">
        <v>0</v>
      </c>
      <c r="M75" s="57">
        <f t="shared" si="23"/>
        <v>0</v>
      </c>
      <c r="N75" s="3">
        <f t="shared" si="13"/>
        <v>0.22709347907563715</v>
      </c>
      <c r="O75" s="3">
        <f t="shared" si="0"/>
        <v>0.26047004178561928</v>
      </c>
      <c r="P75" s="4">
        <f t="shared" si="1"/>
        <v>0.24555710951094639</v>
      </c>
      <c r="Q75" s="41"/>
      <c r="R75" s="58">
        <f t="shared" si="25"/>
        <v>49.052191480337626</v>
      </c>
      <c r="S75" s="58">
        <f t="shared" si="26"/>
        <v>56.261529025693761</v>
      </c>
      <c r="T75" s="58">
        <f t="shared" si="27"/>
        <v>53.040335654364419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16226.28278461489</v>
      </c>
      <c r="F76" s="56">
        <v>18929.224331106328</v>
      </c>
      <c r="G76" s="57">
        <f t="shared" si="24"/>
        <v>35155.507115721222</v>
      </c>
      <c r="H76" s="55">
        <v>222</v>
      </c>
      <c r="I76" s="56">
        <v>318</v>
      </c>
      <c r="J76" s="57">
        <f t="shared" si="22"/>
        <v>540</v>
      </c>
      <c r="K76" s="55">
        <v>0</v>
      </c>
      <c r="L76" s="56">
        <v>0</v>
      </c>
      <c r="M76" s="57">
        <f t="shared" si="23"/>
        <v>0</v>
      </c>
      <c r="N76" s="3">
        <f t="shared" si="13"/>
        <v>0.33838594395676697</v>
      </c>
      <c r="O76" s="3">
        <f t="shared" si="0"/>
        <v>0.27558269757608794</v>
      </c>
      <c r="P76" s="4">
        <f t="shared" si="1"/>
        <v>0.30140180997703381</v>
      </c>
      <c r="Q76" s="41"/>
      <c r="R76" s="58">
        <f t="shared" si="25"/>
        <v>73.091363894661669</v>
      </c>
      <c r="S76" s="58">
        <f t="shared" si="26"/>
        <v>59.525862676434997</v>
      </c>
      <c r="T76" s="58">
        <f t="shared" si="27"/>
        <v>65.102790955039296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18461.278236088536</v>
      </c>
      <c r="F77" s="56">
        <v>19962.150320928879</v>
      </c>
      <c r="G77" s="57">
        <f t="shared" si="24"/>
        <v>38423.428557017411</v>
      </c>
      <c r="H77" s="55">
        <v>222</v>
      </c>
      <c r="I77" s="56">
        <v>306</v>
      </c>
      <c r="J77" s="57">
        <f t="shared" si="22"/>
        <v>528</v>
      </c>
      <c r="K77" s="55">
        <v>0</v>
      </c>
      <c r="L77" s="56">
        <v>0</v>
      </c>
      <c r="M77" s="57">
        <f t="shared" si="23"/>
        <v>0</v>
      </c>
      <c r="N77" s="3">
        <f t="shared" si="13"/>
        <v>0.38499495821005453</v>
      </c>
      <c r="O77" s="3">
        <f t="shared" si="0"/>
        <v>0.30201752482644756</v>
      </c>
      <c r="P77" s="4">
        <f t="shared" si="1"/>
        <v>0.33690576386273685</v>
      </c>
      <c r="Q77" s="41"/>
      <c r="R77" s="58">
        <f t="shared" si="25"/>
        <v>83.158910973371789</v>
      </c>
      <c r="S77" s="58">
        <f t="shared" si="26"/>
        <v>65.235785362512672</v>
      </c>
      <c r="T77" s="58">
        <f t="shared" si="27"/>
        <v>72.771644994351163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15152.857863700727</v>
      </c>
      <c r="F78" s="56">
        <v>14737.237291559</v>
      </c>
      <c r="G78" s="57">
        <f t="shared" si="24"/>
        <v>29890.095155259725</v>
      </c>
      <c r="H78" s="55">
        <v>248</v>
      </c>
      <c r="I78" s="56">
        <v>288</v>
      </c>
      <c r="J78" s="57">
        <f t="shared" si="22"/>
        <v>536</v>
      </c>
      <c r="K78" s="55">
        <v>0</v>
      </c>
      <c r="L78" s="56">
        <v>0</v>
      </c>
      <c r="M78" s="57">
        <f t="shared" si="23"/>
        <v>0</v>
      </c>
      <c r="N78" s="3">
        <f t="shared" si="13"/>
        <v>0.2828714505619162</v>
      </c>
      <c r="O78" s="3">
        <f t="shared" si="0"/>
        <v>0.23690260563848703</v>
      </c>
      <c r="P78" s="4">
        <f t="shared" si="1"/>
        <v>0.25817177269261093</v>
      </c>
      <c r="Q78" s="41"/>
      <c r="R78" s="58">
        <f t="shared" si="25"/>
        <v>61.100233321373899</v>
      </c>
      <c r="S78" s="58">
        <f t="shared" si="26"/>
        <v>51.170962817913193</v>
      </c>
      <c r="T78" s="58">
        <f t="shared" si="27"/>
        <v>55.765102901603967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14086.920978947457</v>
      </c>
      <c r="F79" s="56">
        <v>14153.497183274594</v>
      </c>
      <c r="G79" s="57">
        <f t="shared" si="24"/>
        <v>28240.418162222049</v>
      </c>
      <c r="H79" s="55">
        <v>252</v>
      </c>
      <c r="I79" s="56">
        <v>279</v>
      </c>
      <c r="J79" s="57">
        <f t="shared" si="22"/>
        <v>531</v>
      </c>
      <c r="K79" s="55">
        <v>0</v>
      </c>
      <c r="L79" s="56">
        <v>0</v>
      </c>
      <c r="M79" s="57">
        <f t="shared" si="23"/>
        <v>0</v>
      </c>
      <c r="N79" s="3">
        <f t="shared" si="13"/>
        <v>0.25879851886661259</v>
      </c>
      <c r="O79" s="3">
        <f t="shared" si="0"/>
        <v>0.23485824345006295</v>
      </c>
      <c r="P79" s="4">
        <f t="shared" si="1"/>
        <v>0.24621973008842549</v>
      </c>
      <c r="Q79" s="41"/>
      <c r="R79" s="58">
        <f t="shared" si="25"/>
        <v>55.90048007518832</v>
      </c>
      <c r="S79" s="58">
        <f t="shared" si="26"/>
        <v>50.729380585213597</v>
      </c>
      <c r="T79" s="58">
        <f t="shared" si="27"/>
        <v>53.183461699099908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10833.375838002665</v>
      </c>
      <c r="F80" s="56">
        <v>11306.357086163707</v>
      </c>
      <c r="G80" s="57">
        <f t="shared" si="24"/>
        <v>22139.732924166372</v>
      </c>
      <c r="H80" s="55">
        <v>260</v>
      </c>
      <c r="I80" s="56">
        <v>293</v>
      </c>
      <c r="J80" s="57">
        <f t="shared" si="22"/>
        <v>553</v>
      </c>
      <c r="K80" s="55">
        <v>0</v>
      </c>
      <c r="L80" s="56">
        <v>0</v>
      </c>
      <c r="M80" s="57">
        <f t="shared" si="23"/>
        <v>0</v>
      </c>
      <c r="N80" s="3">
        <f t="shared" si="13"/>
        <v>0.19290199141742637</v>
      </c>
      <c r="O80" s="3">
        <f t="shared" si="0"/>
        <v>0.17864930296681372</v>
      </c>
      <c r="P80" s="4">
        <f t="shared" si="1"/>
        <v>0.18535038614431695</v>
      </c>
      <c r="Q80" s="41"/>
      <c r="R80" s="58">
        <f t="shared" si="25"/>
        <v>41.666830146164095</v>
      </c>
      <c r="S80" s="58">
        <f t="shared" si="26"/>
        <v>38.588249440831767</v>
      </c>
      <c r="T80" s="58">
        <f t="shared" si="27"/>
        <v>40.035683407172463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9065.0199585298324</v>
      </c>
      <c r="F81" s="56">
        <v>10339.20603004264</v>
      </c>
      <c r="G81" s="57">
        <f t="shared" si="24"/>
        <v>19404.225988572471</v>
      </c>
      <c r="H81" s="55">
        <v>250</v>
      </c>
      <c r="I81" s="56">
        <v>291</v>
      </c>
      <c r="J81" s="57">
        <f t="shared" si="22"/>
        <v>541</v>
      </c>
      <c r="K81" s="55">
        <v>0</v>
      </c>
      <c r="L81" s="56">
        <v>0</v>
      </c>
      <c r="M81" s="57">
        <f t="shared" si="23"/>
        <v>0</v>
      </c>
      <c r="N81" s="3">
        <f t="shared" si="13"/>
        <v>0.16787073997277469</v>
      </c>
      <c r="O81" s="3">
        <f t="shared" ref="O81:O86" si="31">+F81/(I81*216+L81*248)</f>
        <v>0.16449035939357642</v>
      </c>
      <c r="P81" s="4">
        <f t="shared" ref="P81:P86" si="32">+G81/(J81*216+M81*248)</f>
        <v>0.16605245762795637</v>
      </c>
      <c r="Q81" s="41"/>
      <c r="R81" s="58">
        <f t="shared" si="25"/>
        <v>36.260079834119331</v>
      </c>
      <c r="S81" s="58">
        <f t="shared" si="26"/>
        <v>35.529917629012509</v>
      </c>
      <c r="T81" s="58">
        <f t="shared" si="27"/>
        <v>35.867330847638577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7741.5956617583033</v>
      </c>
      <c r="F82" s="56">
        <v>9776.9588857766121</v>
      </c>
      <c r="G82" s="57">
        <f t="shared" si="24"/>
        <v>17518.554547534914</v>
      </c>
      <c r="H82" s="55">
        <v>243</v>
      </c>
      <c r="I82" s="56">
        <v>273</v>
      </c>
      <c r="J82" s="57">
        <f t="shared" si="22"/>
        <v>516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0.14749267759789483</v>
      </c>
      <c r="O82" s="3">
        <f t="shared" si="31"/>
        <v>0.16580109357238862</v>
      </c>
      <c r="P82" s="4">
        <f t="shared" si="32"/>
        <v>0.15717910697974907</v>
      </c>
      <c r="Q82" s="41"/>
      <c r="R82" s="58">
        <f t="shared" si="25"/>
        <v>31.858418361145283</v>
      </c>
      <c r="S82" s="58">
        <f t="shared" si="26"/>
        <v>35.813036211635939</v>
      </c>
      <c r="T82" s="58">
        <f t="shared" si="27"/>
        <v>33.950687107625804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6023.3351055626463</v>
      </c>
      <c r="F83" s="56">
        <v>7443.2413939142807</v>
      </c>
      <c r="G83" s="57">
        <f t="shared" si="24"/>
        <v>13466.576499476927</v>
      </c>
      <c r="H83" s="55">
        <v>233</v>
      </c>
      <c r="I83" s="56">
        <v>253</v>
      </c>
      <c r="J83" s="57">
        <f t="shared" si="22"/>
        <v>486</v>
      </c>
      <c r="K83" s="55">
        <v>0</v>
      </c>
      <c r="L83" s="56">
        <v>0</v>
      </c>
      <c r="M83" s="57">
        <f t="shared" si="23"/>
        <v>0</v>
      </c>
      <c r="N83" s="3">
        <f t="shared" si="33"/>
        <v>0.1196815908751122</v>
      </c>
      <c r="O83" s="3">
        <f t="shared" si="31"/>
        <v>0.13620336323221857</v>
      </c>
      <c r="P83" s="4">
        <f t="shared" si="32"/>
        <v>0.12828243121739186</v>
      </c>
      <c r="Q83" s="41"/>
      <c r="R83" s="58">
        <f t="shared" si="25"/>
        <v>25.851223629024233</v>
      </c>
      <c r="S83" s="58">
        <f t="shared" si="26"/>
        <v>29.419926458159214</v>
      </c>
      <c r="T83" s="58">
        <f t="shared" si="27"/>
        <v>27.709005142956642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3494.5073074776546</v>
      </c>
      <c r="F84" s="61">
        <v>3870.9999999810248</v>
      </c>
      <c r="G84" s="62">
        <f t="shared" si="24"/>
        <v>7365.5073074586799</v>
      </c>
      <c r="H84" s="67">
        <v>237</v>
      </c>
      <c r="I84" s="61">
        <v>253</v>
      </c>
      <c r="J84" s="62">
        <f t="shared" si="22"/>
        <v>490</v>
      </c>
      <c r="K84" s="67">
        <v>0</v>
      </c>
      <c r="L84" s="61">
        <v>0</v>
      </c>
      <c r="M84" s="62">
        <f t="shared" si="23"/>
        <v>0</v>
      </c>
      <c r="N84" s="6">
        <f t="shared" si="33"/>
        <v>6.8262761905720712E-2</v>
      </c>
      <c r="O84" s="6">
        <f t="shared" si="31"/>
        <v>7.0835163226120351E-2</v>
      </c>
      <c r="P84" s="7">
        <f t="shared" si="32"/>
        <v>6.9590960954825018E-2</v>
      </c>
      <c r="Q84" s="41"/>
      <c r="R84" s="58">
        <f t="shared" si="25"/>
        <v>14.744756571635673</v>
      </c>
      <c r="S84" s="58">
        <f t="shared" si="26"/>
        <v>15.300395256841995</v>
      </c>
      <c r="T84" s="58">
        <f t="shared" si="27"/>
        <v>15.031647566242205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1388.4552914807953</v>
      </c>
      <c r="F85" s="56">
        <v>3319.6087087954738</v>
      </c>
      <c r="G85" s="65">
        <f t="shared" ref="G85:G86" si="34">+E85+F85</f>
        <v>4708.0640002762693</v>
      </c>
      <c r="H85" s="71">
        <v>129</v>
      </c>
      <c r="I85" s="64">
        <v>84</v>
      </c>
      <c r="J85" s="65">
        <f t="shared" ref="J85:J86" si="35">+H85+I85</f>
        <v>213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4.9829719045391734E-2</v>
      </c>
      <c r="O85" s="3">
        <f t="shared" si="31"/>
        <v>0.182959033774001</v>
      </c>
      <c r="P85" s="4">
        <f t="shared" si="32"/>
        <v>0.10233142062850524</v>
      </c>
      <c r="Q85" s="41"/>
      <c r="R85" s="58">
        <f t="shared" si="25"/>
        <v>10.763219313804614</v>
      </c>
      <c r="S85" s="58">
        <f t="shared" si="26"/>
        <v>39.519151295184216</v>
      </c>
      <c r="T85" s="58">
        <f t="shared" si="27"/>
        <v>22.103586855757133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1155.6146390940655</v>
      </c>
      <c r="F86" s="61">
        <v>3066.9999999972169</v>
      </c>
      <c r="G86" s="62">
        <f t="shared" si="34"/>
        <v>4222.6146390912827</v>
      </c>
      <c r="H86" s="72">
        <v>129</v>
      </c>
      <c r="I86" s="61">
        <v>84</v>
      </c>
      <c r="J86" s="62">
        <f t="shared" si="35"/>
        <v>213</v>
      </c>
      <c r="K86" s="72">
        <v>0</v>
      </c>
      <c r="L86" s="61">
        <v>0</v>
      </c>
      <c r="M86" s="62">
        <f t="shared" si="36"/>
        <v>0</v>
      </c>
      <c r="N86" s="6">
        <f t="shared" si="33"/>
        <v>4.1473393593671602E-2</v>
      </c>
      <c r="O86" s="6">
        <f t="shared" si="31"/>
        <v>0.16903659611977606</v>
      </c>
      <c r="P86" s="7">
        <f t="shared" si="32"/>
        <v>9.178000867438886E-2</v>
      </c>
      <c r="Q86" s="41"/>
      <c r="R86" s="58">
        <f t="shared" si="25"/>
        <v>8.9582530162330656</v>
      </c>
      <c r="S86" s="58">
        <f t="shared" si="26"/>
        <v>36.511904761871634</v>
      </c>
      <c r="T86" s="58">
        <f t="shared" si="27"/>
        <v>19.824481873667995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814771.86657134898</v>
      </c>
    </row>
    <row r="91" spans="2:20" x14ac:dyDescent="0.25">
      <c r="C91" t="s">
        <v>112</v>
      </c>
      <c r="D91" s="78">
        <f>SUMPRODUCT(((((J5:J86)*216)+((M5:M86)*248))*((D5:D86))/1000))</f>
        <v>5699642.4668000033</v>
      </c>
    </row>
    <row r="92" spans="2:20" x14ac:dyDescent="0.25">
      <c r="C92" t="s">
        <v>111</v>
      </c>
      <c r="D92" s="39">
        <f>+D90/D91</f>
        <v>0.14295139937589682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0.15803382031784546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139.9999999996584</v>
      </c>
      <c r="F5" s="56">
        <v>490.29741279965481</v>
      </c>
      <c r="G5" s="57">
        <f>+E5+F5</f>
        <v>630.29741279931318</v>
      </c>
      <c r="H5" s="56">
        <v>41</v>
      </c>
      <c r="I5" s="56">
        <v>81</v>
      </c>
      <c r="J5" s="57">
        <f>+H5+I5</f>
        <v>122</v>
      </c>
      <c r="K5" s="56">
        <v>0</v>
      </c>
      <c r="L5" s="56">
        <v>0</v>
      </c>
      <c r="M5" s="57">
        <f>+K5+L5</f>
        <v>0</v>
      </c>
      <c r="N5" s="32">
        <f>+E5/(H5*216+K5*248)</f>
        <v>1.5808491418208944E-2</v>
      </c>
      <c r="O5" s="32">
        <f t="shared" ref="O5:O80" si="0">+F5/(I5*216+L5*248)</f>
        <v>2.8023400365778169E-2</v>
      </c>
      <c r="P5" s="33">
        <f t="shared" ref="P5:P80" si="1">+G5/(J5*216+M5*248)</f>
        <v>2.3918389981758999E-2</v>
      </c>
      <c r="Q5" s="41"/>
      <c r="R5" s="58">
        <f>+E5/(H5+K5)</f>
        <v>3.4146341463331318</v>
      </c>
      <c r="S5" s="58">
        <f t="shared" ref="S5" si="2">+F5/(I5+L5)</f>
        <v>6.0530544790080842</v>
      </c>
      <c r="T5" s="58">
        <f t="shared" ref="T5" si="3">+G5/(J5+M5)</f>
        <v>5.166372236059944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220.95562309677808</v>
      </c>
      <c r="F6" s="56">
        <v>904.06728480337449</v>
      </c>
      <c r="G6" s="57">
        <f t="shared" ref="G6:G70" si="4">+E6+F6</f>
        <v>1125.0229079001526</v>
      </c>
      <c r="H6" s="56">
        <v>42</v>
      </c>
      <c r="I6" s="56">
        <v>82</v>
      </c>
      <c r="J6" s="57">
        <f t="shared" ref="J6:J59" si="5">+H6+I6</f>
        <v>124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2.4355778560050494E-2</v>
      </c>
      <c r="O6" s="32">
        <f t="shared" ref="O6:O16" si="8">+F6/(I6*216+L6*248)</f>
        <v>5.1042642547615993E-2</v>
      </c>
      <c r="P6" s="33">
        <f t="shared" ref="P6:P16" si="9">+G6/(J6*216+M6*248)</f>
        <v>4.2003543455053485E-2</v>
      </c>
      <c r="Q6" s="41"/>
      <c r="R6" s="58">
        <f t="shared" ref="R6:R70" si="10">+E6/(H6+K6)</f>
        <v>5.2608481689709068</v>
      </c>
      <c r="S6" s="58">
        <f t="shared" ref="S6:S70" si="11">+F6/(I6+L6)</f>
        <v>11.025210790285055</v>
      </c>
      <c r="T6" s="58">
        <f t="shared" ref="T6:T70" si="12">+G6/(J6+M6)</f>
        <v>9.0727653862915538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285.90315933343754</v>
      </c>
      <c r="F7" s="56">
        <v>1136.2916841450988</v>
      </c>
      <c r="G7" s="57">
        <f t="shared" si="4"/>
        <v>1422.1948434785363</v>
      </c>
      <c r="H7" s="56">
        <v>42</v>
      </c>
      <c r="I7" s="56">
        <v>70</v>
      </c>
      <c r="J7" s="57">
        <f t="shared" si="5"/>
        <v>112</v>
      </c>
      <c r="K7" s="56">
        <v>0</v>
      </c>
      <c r="L7" s="56">
        <v>0</v>
      </c>
      <c r="M7" s="57">
        <f t="shared" si="6"/>
        <v>0</v>
      </c>
      <c r="N7" s="32">
        <f t="shared" si="7"/>
        <v>3.1514898515590556E-2</v>
      </c>
      <c r="O7" s="32">
        <f t="shared" si="8"/>
        <v>7.5151566411712875E-2</v>
      </c>
      <c r="P7" s="33">
        <f t="shared" si="9"/>
        <v>5.8787815950667011E-2</v>
      </c>
      <c r="Q7" s="41"/>
      <c r="R7" s="58">
        <f t="shared" si="10"/>
        <v>6.8072180793675603</v>
      </c>
      <c r="S7" s="58">
        <f t="shared" si="11"/>
        <v>16.232738344929981</v>
      </c>
      <c r="T7" s="58">
        <f t="shared" si="12"/>
        <v>12.698168245344075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372.70454791308953</v>
      </c>
      <c r="F8" s="56">
        <v>1278.6819476179926</v>
      </c>
      <c r="G8" s="57">
        <f t="shared" si="4"/>
        <v>1651.3864955310821</v>
      </c>
      <c r="H8" s="56">
        <v>42</v>
      </c>
      <c r="I8" s="56">
        <v>67</v>
      </c>
      <c r="J8" s="57">
        <f t="shared" si="5"/>
        <v>109</v>
      </c>
      <c r="K8" s="56">
        <v>0</v>
      </c>
      <c r="L8" s="56">
        <v>0</v>
      </c>
      <c r="M8" s="57">
        <f t="shared" si="6"/>
        <v>0</v>
      </c>
      <c r="N8" s="32">
        <f t="shared" si="7"/>
        <v>4.1082952812289408E-2</v>
      </c>
      <c r="O8" s="32">
        <f t="shared" si="8"/>
        <v>8.8355579575593743E-2</v>
      </c>
      <c r="P8" s="33">
        <f t="shared" si="9"/>
        <v>7.0140438987898499E-2</v>
      </c>
      <c r="Q8" s="41"/>
      <c r="R8" s="58">
        <f t="shared" si="10"/>
        <v>8.8739178074545126</v>
      </c>
      <c r="S8" s="58">
        <f t="shared" si="11"/>
        <v>19.084805188328247</v>
      </c>
      <c r="T8" s="58">
        <f t="shared" si="12"/>
        <v>15.150334821386075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518.22007142363327</v>
      </c>
      <c r="F9" s="56">
        <v>1607.8205293015842</v>
      </c>
      <c r="G9" s="57">
        <f t="shared" si="4"/>
        <v>2126.0406007252177</v>
      </c>
      <c r="H9" s="56">
        <v>42</v>
      </c>
      <c r="I9" s="56">
        <v>66</v>
      </c>
      <c r="J9" s="57">
        <f t="shared" si="5"/>
        <v>108</v>
      </c>
      <c r="K9" s="56">
        <v>0</v>
      </c>
      <c r="L9" s="56">
        <v>0</v>
      </c>
      <c r="M9" s="57">
        <f t="shared" si="6"/>
        <v>0</v>
      </c>
      <c r="N9" s="32">
        <f t="shared" si="7"/>
        <v>5.7123023745991319E-2</v>
      </c>
      <c r="O9" s="32">
        <f t="shared" si="8"/>
        <v>0.11278202366032437</v>
      </c>
      <c r="P9" s="33">
        <f t="shared" si="9"/>
        <v>9.1136857026972634E-2</v>
      </c>
      <c r="Q9" s="41"/>
      <c r="R9" s="58">
        <f t="shared" si="10"/>
        <v>12.338573129134126</v>
      </c>
      <c r="S9" s="58">
        <f t="shared" si="11"/>
        <v>24.360917110630062</v>
      </c>
      <c r="T9" s="58">
        <f t="shared" si="12"/>
        <v>19.68556111782609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581.21538920343608</v>
      </c>
      <c r="F10" s="56">
        <v>1867.2433860457845</v>
      </c>
      <c r="G10" s="57">
        <f t="shared" si="4"/>
        <v>2448.4587752492207</v>
      </c>
      <c r="H10" s="56">
        <v>42</v>
      </c>
      <c r="I10" s="56">
        <v>66</v>
      </c>
      <c r="J10" s="57">
        <f t="shared" si="5"/>
        <v>108</v>
      </c>
      <c r="K10" s="56">
        <v>0</v>
      </c>
      <c r="L10" s="56">
        <v>0</v>
      </c>
      <c r="M10" s="57">
        <f t="shared" si="6"/>
        <v>0</v>
      </c>
      <c r="N10" s="32">
        <f t="shared" si="7"/>
        <v>6.4066952072689157E-2</v>
      </c>
      <c r="O10" s="32">
        <f t="shared" si="8"/>
        <v>0.13097947432981091</v>
      </c>
      <c r="P10" s="33">
        <f t="shared" si="9"/>
        <v>0.1049579378964858</v>
      </c>
      <c r="Q10" s="41"/>
      <c r="R10" s="58">
        <f t="shared" si="10"/>
        <v>13.838461647700859</v>
      </c>
      <c r="S10" s="58">
        <f t="shared" si="11"/>
        <v>28.29156645523916</v>
      </c>
      <c r="T10" s="58">
        <f t="shared" si="12"/>
        <v>22.670914585640933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985.2356810549735</v>
      </c>
      <c r="F11" s="56">
        <v>2230.846508134634</v>
      </c>
      <c r="G11" s="57">
        <f t="shared" si="4"/>
        <v>3216.0821891896076</v>
      </c>
      <c r="H11" s="56">
        <v>42</v>
      </c>
      <c r="I11" s="56">
        <v>66</v>
      </c>
      <c r="J11" s="57">
        <f t="shared" si="5"/>
        <v>108</v>
      </c>
      <c r="K11" s="56">
        <v>0</v>
      </c>
      <c r="L11" s="56">
        <v>0</v>
      </c>
      <c r="M11" s="57">
        <f t="shared" si="6"/>
        <v>0</v>
      </c>
      <c r="N11" s="32">
        <f t="shared" si="7"/>
        <v>0.10860181669477222</v>
      </c>
      <c r="O11" s="32">
        <f t="shared" si="8"/>
        <v>0.15648474383660452</v>
      </c>
      <c r="P11" s="33">
        <f t="shared" si="9"/>
        <v>0.13786360550366974</v>
      </c>
      <c r="Q11" s="41"/>
      <c r="R11" s="58">
        <f t="shared" si="10"/>
        <v>23.457992406070797</v>
      </c>
      <c r="S11" s="58">
        <f t="shared" si="11"/>
        <v>33.800704668706572</v>
      </c>
      <c r="T11" s="58">
        <f t="shared" si="12"/>
        <v>29.778538788792662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1005.1843609748393</v>
      </c>
      <c r="F12" s="56">
        <v>2275.3563980985555</v>
      </c>
      <c r="G12" s="57">
        <f t="shared" si="4"/>
        <v>3280.5407590733948</v>
      </c>
      <c r="H12" s="56">
        <v>42</v>
      </c>
      <c r="I12" s="56">
        <v>65</v>
      </c>
      <c r="J12" s="57">
        <f t="shared" si="5"/>
        <v>107</v>
      </c>
      <c r="K12" s="56">
        <v>0</v>
      </c>
      <c r="L12" s="56">
        <v>0</v>
      </c>
      <c r="M12" s="57">
        <f t="shared" si="6"/>
        <v>0</v>
      </c>
      <c r="N12" s="32">
        <f t="shared" si="7"/>
        <v>0.11080074525736765</v>
      </c>
      <c r="O12" s="32">
        <f t="shared" si="8"/>
        <v>0.16206242151699113</v>
      </c>
      <c r="P12" s="33">
        <f t="shared" si="9"/>
        <v>0.14194101588237257</v>
      </c>
      <c r="Q12" s="41"/>
      <c r="R12" s="58">
        <f t="shared" si="10"/>
        <v>23.93296097559141</v>
      </c>
      <c r="S12" s="58">
        <f t="shared" si="11"/>
        <v>35.005483047670083</v>
      </c>
      <c r="T12" s="58">
        <f t="shared" si="12"/>
        <v>30.659259430592474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1012.8080982374298</v>
      </c>
      <c r="F13" s="56">
        <v>2322.6396546177184</v>
      </c>
      <c r="G13" s="57">
        <f t="shared" si="4"/>
        <v>3335.4477528551483</v>
      </c>
      <c r="H13" s="56">
        <v>42</v>
      </c>
      <c r="I13" s="56">
        <v>51</v>
      </c>
      <c r="J13" s="57">
        <f t="shared" si="5"/>
        <v>93</v>
      </c>
      <c r="K13" s="56">
        <v>0</v>
      </c>
      <c r="L13" s="56">
        <v>0</v>
      </c>
      <c r="M13" s="57">
        <f t="shared" si="6"/>
        <v>0</v>
      </c>
      <c r="N13" s="32">
        <f t="shared" si="7"/>
        <v>0.11164110430306766</v>
      </c>
      <c r="O13" s="32">
        <f t="shared" si="8"/>
        <v>0.2108423796857043</v>
      </c>
      <c r="P13" s="33">
        <f t="shared" si="9"/>
        <v>0.16604180370644905</v>
      </c>
      <c r="Q13" s="41"/>
      <c r="R13" s="58">
        <f t="shared" si="10"/>
        <v>24.114478529462616</v>
      </c>
      <c r="S13" s="58">
        <f t="shared" si="11"/>
        <v>45.541954012112129</v>
      </c>
      <c r="T13" s="58">
        <f t="shared" si="12"/>
        <v>35.86502960059299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1147.8788525848215</v>
      </c>
      <c r="F14" s="56">
        <v>2693.473645196178</v>
      </c>
      <c r="G14" s="57">
        <f t="shared" si="4"/>
        <v>3841.3524977809993</v>
      </c>
      <c r="H14" s="56">
        <v>42</v>
      </c>
      <c r="I14" s="56">
        <v>47</v>
      </c>
      <c r="J14" s="57">
        <f t="shared" si="5"/>
        <v>89</v>
      </c>
      <c r="K14" s="56">
        <v>0</v>
      </c>
      <c r="L14" s="56">
        <v>0</v>
      </c>
      <c r="M14" s="57">
        <f t="shared" si="6"/>
        <v>0</v>
      </c>
      <c r="N14" s="32">
        <f t="shared" si="7"/>
        <v>0.12652985588457027</v>
      </c>
      <c r="O14" s="32">
        <f t="shared" si="8"/>
        <v>0.26531458286014364</v>
      </c>
      <c r="P14" s="33">
        <f t="shared" si="9"/>
        <v>0.19982066675931123</v>
      </c>
      <c r="Q14" s="41"/>
      <c r="R14" s="58">
        <f t="shared" si="10"/>
        <v>27.33044887106718</v>
      </c>
      <c r="S14" s="58">
        <f t="shared" si="11"/>
        <v>57.307949897791019</v>
      </c>
      <c r="T14" s="58">
        <f t="shared" si="12"/>
        <v>43.161264020011231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3990.7462905943639</v>
      </c>
      <c r="F15" s="56">
        <v>4080.0489994589038</v>
      </c>
      <c r="G15" s="57">
        <f t="shared" si="4"/>
        <v>8070.7952900532673</v>
      </c>
      <c r="H15" s="56">
        <v>85</v>
      </c>
      <c r="I15" s="56">
        <v>91</v>
      </c>
      <c r="J15" s="57">
        <f t="shared" si="5"/>
        <v>176</v>
      </c>
      <c r="K15" s="56">
        <v>42</v>
      </c>
      <c r="L15" s="56">
        <v>85</v>
      </c>
      <c r="M15" s="57">
        <f t="shared" si="6"/>
        <v>127</v>
      </c>
      <c r="N15" s="32">
        <f t="shared" si="7"/>
        <v>0.13868314882521421</v>
      </c>
      <c r="O15" s="32">
        <f t="shared" si="8"/>
        <v>0.1001583120448474</v>
      </c>
      <c r="P15" s="33">
        <f t="shared" si="9"/>
        <v>0.11610650376989969</v>
      </c>
      <c r="Q15" s="41"/>
      <c r="R15" s="58">
        <f t="shared" si="10"/>
        <v>31.423199138538298</v>
      </c>
      <c r="S15" s="58">
        <f t="shared" si="11"/>
        <v>23.182096587834682</v>
      </c>
      <c r="T15" s="58">
        <f t="shared" si="12"/>
        <v>26.636288085984379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6774.4973118248154</v>
      </c>
      <c r="F16" s="56">
        <v>7415.6885796473471</v>
      </c>
      <c r="G16" s="57">
        <f t="shared" si="4"/>
        <v>14190.185891472163</v>
      </c>
      <c r="H16" s="56">
        <v>88</v>
      </c>
      <c r="I16" s="56">
        <v>89</v>
      </c>
      <c r="J16" s="57">
        <f t="shared" si="5"/>
        <v>177</v>
      </c>
      <c r="K16" s="56">
        <v>82</v>
      </c>
      <c r="L16" s="56">
        <v>116</v>
      </c>
      <c r="M16" s="57">
        <f t="shared" si="6"/>
        <v>198</v>
      </c>
      <c r="N16" s="32">
        <f t="shared" si="7"/>
        <v>0.17218628791746685</v>
      </c>
      <c r="O16" s="32">
        <f t="shared" si="8"/>
        <v>0.15451926528686755</v>
      </c>
      <c r="P16" s="33">
        <f t="shared" si="9"/>
        <v>0.16247808339598979</v>
      </c>
      <c r="Q16" s="41"/>
      <c r="R16" s="58">
        <f t="shared" si="10"/>
        <v>39.849984187204797</v>
      </c>
      <c r="S16" s="58">
        <f t="shared" si="11"/>
        <v>36.174090632426086</v>
      </c>
      <c r="T16" s="58">
        <f t="shared" si="12"/>
        <v>37.840495710592435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7134.3594529105294</v>
      </c>
      <c r="F17" s="56">
        <v>7889.4472850090115</v>
      </c>
      <c r="G17" s="57">
        <f t="shared" si="4"/>
        <v>15023.806737919542</v>
      </c>
      <c r="H17" s="56">
        <v>102</v>
      </c>
      <c r="I17" s="56">
        <v>89</v>
      </c>
      <c r="J17" s="57">
        <f t="shared" si="5"/>
        <v>191</v>
      </c>
      <c r="K17" s="56">
        <v>82</v>
      </c>
      <c r="L17" s="56">
        <v>121</v>
      </c>
      <c r="M17" s="57">
        <f t="shared" si="6"/>
        <v>203</v>
      </c>
      <c r="N17" s="32">
        <f t="shared" ref="N17:N81" si="13">+E17/(H17*216+K17*248)</f>
        <v>0.16839028164913447</v>
      </c>
      <c r="O17" s="32">
        <f t="shared" si="0"/>
        <v>0.16025039171695263</v>
      </c>
      <c r="P17" s="33">
        <f t="shared" si="1"/>
        <v>0.16401535740086837</v>
      </c>
      <c r="Q17" s="41"/>
      <c r="R17" s="58">
        <f t="shared" si="10"/>
        <v>38.773692678861572</v>
      </c>
      <c r="S17" s="58">
        <f t="shared" si="11"/>
        <v>37.568796595281007</v>
      </c>
      <c r="T17" s="58">
        <f t="shared" si="12"/>
        <v>38.13148918253691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9397.427316530875</v>
      </c>
      <c r="F18" s="56">
        <v>9546.0574279736011</v>
      </c>
      <c r="G18" s="57">
        <f t="shared" si="4"/>
        <v>18943.484744504476</v>
      </c>
      <c r="H18" s="56">
        <v>90</v>
      </c>
      <c r="I18" s="56">
        <v>89</v>
      </c>
      <c r="J18" s="57">
        <f t="shared" si="5"/>
        <v>179</v>
      </c>
      <c r="K18" s="56">
        <v>82</v>
      </c>
      <c r="L18" s="56">
        <v>115</v>
      </c>
      <c r="M18" s="57">
        <f t="shared" si="6"/>
        <v>197</v>
      </c>
      <c r="N18" s="32">
        <f t="shared" si="13"/>
        <v>0.2362587318114158</v>
      </c>
      <c r="O18" s="32">
        <f t="shared" si="0"/>
        <v>0.19994255671861597</v>
      </c>
      <c r="P18" s="33">
        <f t="shared" si="1"/>
        <v>0.21644749479552647</v>
      </c>
      <c r="Q18" s="41"/>
      <c r="R18" s="58">
        <f t="shared" si="10"/>
        <v>54.636205328667877</v>
      </c>
      <c r="S18" s="58">
        <f t="shared" si="11"/>
        <v>46.794399156733341</v>
      </c>
      <c r="T18" s="58">
        <f t="shared" si="12"/>
        <v>50.381608363043817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12378.195981760076</v>
      </c>
      <c r="F19" s="56">
        <v>10553.913249489566</v>
      </c>
      <c r="G19" s="57">
        <f t="shared" si="4"/>
        <v>22932.10923124964</v>
      </c>
      <c r="H19" s="56">
        <v>87</v>
      </c>
      <c r="I19" s="56">
        <v>89</v>
      </c>
      <c r="J19" s="57">
        <f t="shared" si="5"/>
        <v>176</v>
      </c>
      <c r="K19" s="56">
        <v>82</v>
      </c>
      <c r="L19" s="56">
        <v>110</v>
      </c>
      <c r="M19" s="57">
        <f t="shared" si="6"/>
        <v>192</v>
      </c>
      <c r="N19" s="32">
        <f t="shared" si="13"/>
        <v>0.31635135917399498</v>
      </c>
      <c r="O19" s="32">
        <f t="shared" si="0"/>
        <v>0.22694635406609251</v>
      </c>
      <c r="P19" s="33">
        <f t="shared" si="1"/>
        <v>0.26779836079093844</v>
      </c>
      <c r="Q19" s="41"/>
      <c r="R19" s="58">
        <f t="shared" si="10"/>
        <v>73.243763205680921</v>
      </c>
      <c r="S19" s="58">
        <f t="shared" si="11"/>
        <v>53.034739947183745</v>
      </c>
      <c r="T19" s="58">
        <f t="shared" si="12"/>
        <v>62.31551421535228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17068.326762696273</v>
      </c>
      <c r="F20" s="56">
        <v>15448.466664062447</v>
      </c>
      <c r="G20" s="57">
        <f t="shared" si="4"/>
        <v>32516.793426758719</v>
      </c>
      <c r="H20" s="56">
        <v>129</v>
      </c>
      <c r="I20" s="56">
        <v>152</v>
      </c>
      <c r="J20" s="57">
        <f t="shared" si="5"/>
        <v>281</v>
      </c>
      <c r="K20" s="56">
        <v>82</v>
      </c>
      <c r="L20" s="56">
        <v>107</v>
      </c>
      <c r="M20" s="57">
        <f t="shared" si="6"/>
        <v>189</v>
      </c>
      <c r="N20" s="32">
        <f t="shared" si="13"/>
        <v>0.35411466312647871</v>
      </c>
      <c r="O20" s="32">
        <f t="shared" si="0"/>
        <v>0.26021537973424147</v>
      </c>
      <c r="P20" s="33">
        <f t="shared" si="1"/>
        <v>0.30229058294993605</v>
      </c>
      <c r="Q20" s="41"/>
      <c r="R20" s="58">
        <f t="shared" si="10"/>
        <v>80.892543899034465</v>
      </c>
      <c r="S20" s="58">
        <f t="shared" si="11"/>
        <v>59.646589436534548</v>
      </c>
      <c r="T20" s="58">
        <f t="shared" si="12"/>
        <v>69.184666865444086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15859.458885180557</v>
      </c>
      <c r="F21" s="56">
        <v>15496.083991704929</v>
      </c>
      <c r="G21" s="57">
        <f t="shared" si="4"/>
        <v>31355.542876885484</v>
      </c>
      <c r="H21" s="56">
        <v>130</v>
      </c>
      <c r="I21" s="56">
        <v>148</v>
      </c>
      <c r="J21" s="57">
        <f t="shared" si="5"/>
        <v>278</v>
      </c>
      <c r="K21" s="56">
        <v>83</v>
      </c>
      <c r="L21" s="56">
        <v>107</v>
      </c>
      <c r="M21" s="57">
        <f t="shared" si="6"/>
        <v>190</v>
      </c>
      <c r="N21" s="32">
        <f t="shared" si="13"/>
        <v>0.32589714953930127</v>
      </c>
      <c r="O21" s="32">
        <f t="shared" si="0"/>
        <v>0.26487221372393221</v>
      </c>
      <c r="P21" s="33">
        <f t="shared" si="1"/>
        <v>0.2925830740228938</v>
      </c>
      <c r="Q21" s="41"/>
      <c r="R21" s="58">
        <f t="shared" si="10"/>
        <v>74.457553451551902</v>
      </c>
      <c r="S21" s="58">
        <f t="shared" si="11"/>
        <v>60.768956830215409</v>
      </c>
      <c r="T21" s="58">
        <f t="shared" si="12"/>
        <v>66.999023241208292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15262.842634551078</v>
      </c>
      <c r="F22" s="56">
        <v>14508.741047229185</v>
      </c>
      <c r="G22" s="57">
        <f t="shared" si="4"/>
        <v>29771.583681780263</v>
      </c>
      <c r="H22" s="56">
        <v>130</v>
      </c>
      <c r="I22" s="56">
        <v>156</v>
      </c>
      <c r="J22" s="57">
        <f t="shared" si="5"/>
        <v>286</v>
      </c>
      <c r="K22" s="56">
        <v>98</v>
      </c>
      <c r="L22" s="56">
        <v>107</v>
      </c>
      <c r="M22" s="57">
        <f t="shared" si="6"/>
        <v>205</v>
      </c>
      <c r="N22" s="32">
        <f t="shared" si="13"/>
        <v>0.29136458908351937</v>
      </c>
      <c r="O22" s="32">
        <f t="shared" si="0"/>
        <v>0.24088094446854139</v>
      </c>
      <c r="P22" s="33">
        <f t="shared" si="1"/>
        <v>0.26436371103378081</v>
      </c>
      <c r="Q22" s="41"/>
      <c r="R22" s="58">
        <f t="shared" si="10"/>
        <v>66.942292256802972</v>
      </c>
      <c r="S22" s="58">
        <f t="shared" si="11"/>
        <v>55.166315768932265</v>
      </c>
      <c r="T22" s="58">
        <f t="shared" si="12"/>
        <v>60.63458998325919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14025.905808379041</v>
      </c>
      <c r="F23" s="56">
        <v>11523.426148867951</v>
      </c>
      <c r="G23" s="57">
        <f t="shared" si="4"/>
        <v>25549.331957246992</v>
      </c>
      <c r="H23" s="56">
        <v>129</v>
      </c>
      <c r="I23" s="56">
        <v>152</v>
      </c>
      <c r="J23" s="57">
        <f t="shared" si="5"/>
        <v>281</v>
      </c>
      <c r="K23" s="56">
        <v>87</v>
      </c>
      <c r="L23" s="56">
        <v>107</v>
      </c>
      <c r="M23" s="57">
        <f t="shared" si="6"/>
        <v>194</v>
      </c>
      <c r="N23" s="32">
        <f t="shared" si="13"/>
        <v>0.28369550583290942</v>
      </c>
      <c r="O23" s="32">
        <f t="shared" si="0"/>
        <v>0.19410163975319955</v>
      </c>
      <c r="P23" s="33">
        <f t="shared" si="1"/>
        <v>0.23481115319872611</v>
      </c>
      <c r="Q23" s="41"/>
      <c r="R23" s="58">
        <f t="shared" si="10"/>
        <v>64.93474911286593</v>
      </c>
      <c r="S23" s="58">
        <f t="shared" si="11"/>
        <v>44.491992852772015</v>
      </c>
      <c r="T23" s="58">
        <f t="shared" si="12"/>
        <v>53.788067278414722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12847.783865529647</v>
      </c>
      <c r="F24" s="56">
        <v>10873.659049105639</v>
      </c>
      <c r="G24" s="57">
        <f t="shared" si="4"/>
        <v>23721.442914635285</v>
      </c>
      <c r="H24" s="56">
        <v>129</v>
      </c>
      <c r="I24" s="56">
        <v>155</v>
      </c>
      <c r="J24" s="57">
        <f t="shared" si="5"/>
        <v>284</v>
      </c>
      <c r="K24" s="56">
        <v>87</v>
      </c>
      <c r="L24" s="56">
        <v>107</v>
      </c>
      <c r="M24" s="57">
        <f t="shared" si="6"/>
        <v>194</v>
      </c>
      <c r="N24" s="32">
        <f t="shared" si="13"/>
        <v>0.25986617850990384</v>
      </c>
      <c r="O24" s="32">
        <f t="shared" si="0"/>
        <v>0.18117933632873967</v>
      </c>
      <c r="P24" s="33">
        <f t="shared" si="1"/>
        <v>0.21672126621322985</v>
      </c>
      <c r="Q24" s="41"/>
      <c r="R24" s="58">
        <f t="shared" si="10"/>
        <v>59.480480858933554</v>
      </c>
      <c r="S24" s="58">
        <f t="shared" si="11"/>
        <v>41.502515454601678</v>
      </c>
      <c r="T24" s="58">
        <f t="shared" si="12"/>
        <v>49.626449612207708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12030.105712586903</v>
      </c>
      <c r="F25" s="56">
        <v>10661.289615514259</v>
      </c>
      <c r="G25" s="57">
        <f t="shared" si="4"/>
        <v>22691.395328101164</v>
      </c>
      <c r="H25" s="56">
        <v>130</v>
      </c>
      <c r="I25" s="56">
        <v>155</v>
      </c>
      <c r="J25" s="57">
        <f t="shared" si="5"/>
        <v>285</v>
      </c>
      <c r="K25" s="56">
        <v>103</v>
      </c>
      <c r="L25" s="56">
        <v>107</v>
      </c>
      <c r="M25" s="57">
        <f t="shared" si="6"/>
        <v>210</v>
      </c>
      <c r="N25" s="32">
        <f t="shared" si="13"/>
        <v>0.22434181919638413</v>
      </c>
      <c r="O25" s="32">
        <f t="shared" si="0"/>
        <v>0.1776407893814026</v>
      </c>
      <c r="P25" s="33">
        <f t="shared" si="1"/>
        <v>0.19967788919483601</v>
      </c>
      <c r="Q25" s="41"/>
      <c r="R25" s="58">
        <f t="shared" si="10"/>
        <v>51.631354989643363</v>
      </c>
      <c r="S25" s="58">
        <f t="shared" si="11"/>
        <v>40.691945097382664</v>
      </c>
      <c r="T25" s="58">
        <f t="shared" si="12"/>
        <v>45.841202683032655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11556.117924565038</v>
      </c>
      <c r="F26" s="56">
        <v>10301.111438038197</v>
      </c>
      <c r="G26" s="57">
        <f t="shared" si="4"/>
        <v>21857.229362603233</v>
      </c>
      <c r="H26" s="56">
        <v>130</v>
      </c>
      <c r="I26" s="56">
        <v>153</v>
      </c>
      <c r="J26" s="57">
        <f t="shared" si="5"/>
        <v>283</v>
      </c>
      <c r="K26" s="56">
        <v>105</v>
      </c>
      <c r="L26" s="56">
        <v>107</v>
      </c>
      <c r="M26" s="57">
        <f t="shared" si="6"/>
        <v>212</v>
      </c>
      <c r="N26" s="32">
        <f t="shared" si="13"/>
        <v>0.21352767783749146</v>
      </c>
      <c r="O26" s="32">
        <f t="shared" si="0"/>
        <v>0.17288385200789133</v>
      </c>
      <c r="P26" s="33">
        <f t="shared" si="1"/>
        <v>0.19222920356894421</v>
      </c>
      <c r="Q26" s="41"/>
      <c r="R26" s="58">
        <f t="shared" si="10"/>
        <v>49.174969891766118</v>
      </c>
      <c r="S26" s="58">
        <f t="shared" si="11"/>
        <v>39.619659377069986</v>
      </c>
      <c r="T26" s="58">
        <f t="shared" si="12"/>
        <v>44.156018914349964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10440.773351818132</v>
      </c>
      <c r="F27" s="56">
        <v>7877.3226244844072</v>
      </c>
      <c r="G27" s="57">
        <f t="shared" si="4"/>
        <v>18318.095976302538</v>
      </c>
      <c r="H27" s="56">
        <v>131</v>
      </c>
      <c r="I27" s="56">
        <v>152</v>
      </c>
      <c r="J27" s="57">
        <f t="shared" si="5"/>
        <v>283</v>
      </c>
      <c r="K27" s="56">
        <v>105</v>
      </c>
      <c r="L27" s="56">
        <v>113</v>
      </c>
      <c r="M27" s="57">
        <f t="shared" si="6"/>
        <v>218</v>
      </c>
      <c r="N27" s="32">
        <f t="shared" si="13"/>
        <v>0.19215204195778365</v>
      </c>
      <c r="O27" s="32">
        <f t="shared" si="0"/>
        <v>0.12944200447752741</v>
      </c>
      <c r="P27" s="33">
        <f t="shared" si="1"/>
        <v>0.15902229300908516</v>
      </c>
      <c r="Q27" s="41"/>
      <c r="R27" s="58">
        <f t="shared" si="10"/>
        <v>44.240565050076832</v>
      </c>
      <c r="S27" s="58">
        <f t="shared" si="11"/>
        <v>29.725745752771349</v>
      </c>
      <c r="T27" s="58">
        <f t="shared" si="12"/>
        <v>36.563065820963153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3081.5157971904546</v>
      </c>
      <c r="F28" s="56">
        <v>3411.7887167327181</v>
      </c>
      <c r="G28" s="57">
        <f t="shared" si="4"/>
        <v>6493.3045139231726</v>
      </c>
      <c r="H28" s="56">
        <v>86</v>
      </c>
      <c r="I28" s="56">
        <v>88</v>
      </c>
      <c r="J28" s="57">
        <f t="shared" si="5"/>
        <v>174</v>
      </c>
      <c r="K28" s="56">
        <v>0</v>
      </c>
      <c r="L28" s="56">
        <v>0</v>
      </c>
      <c r="M28" s="57">
        <f t="shared" si="6"/>
        <v>0</v>
      </c>
      <c r="N28" s="32">
        <f t="shared" si="13"/>
        <v>0.16588693998656626</v>
      </c>
      <c r="O28" s="32">
        <f t="shared" si="0"/>
        <v>0.17949225151161186</v>
      </c>
      <c r="P28" s="33">
        <f t="shared" si="1"/>
        <v>0.17276778719463529</v>
      </c>
      <c r="Q28" s="41"/>
      <c r="R28" s="58">
        <f t="shared" si="10"/>
        <v>35.831579037098308</v>
      </c>
      <c r="S28" s="58">
        <f t="shared" si="11"/>
        <v>38.770326326508162</v>
      </c>
      <c r="T28" s="58">
        <f t="shared" si="12"/>
        <v>37.31784203404122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2777.75119105866</v>
      </c>
      <c r="F29" s="56">
        <v>3366.3681920512863</v>
      </c>
      <c r="G29" s="57">
        <f t="shared" si="4"/>
        <v>6144.1193831099463</v>
      </c>
      <c r="H29" s="56">
        <v>86</v>
      </c>
      <c r="I29" s="56">
        <v>95</v>
      </c>
      <c r="J29" s="57">
        <f t="shared" si="5"/>
        <v>181</v>
      </c>
      <c r="K29" s="56">
        <v>0</v>
      </c>
      <c r="L29" s="56">
        <v>0</v>
      </c>
      <c r="M29" s="57">
        <f t="shared" si="6"/>
        <v>0</v>
      </c>
      <c r="N29" s="32">
        <f t="shared" si="13"/>
        <v>0.14953440951004845</v>
      </c>
      <c r="O29" s="32">
        <f t="shared" si="0"/>
        <v>0.1640530308017196</v>
      </c>
      <c r="P29" s="33">
        <f t="shared" si="1"/>
        <v>0.15715468035374325</v>
      </c>
      <c r="Q29" s="41"/>
      <c r="R29" s="58">
        <f t="shared" si="10"/>
        <v>32.299432454170464</v>
      </c>
      <c r="S29" s="58">
        <f t="shared" si="11"/>
        <v>35.435454653171433</v>
      </c>
      <c r="T29" s="58">
        <f t="shared" si="12"/>
        <v>33.945410956408544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2711.2205553994445</v>
      </c>
      <c r="F30" s="56">
        <v>3234.9893387467805</v>
      </c>
      <c r="G30" s="57">
        <f t="shared" si="4"/>
        <v>5946.2098941462245</v>
      </c>
      <c r="H30" s="56">
        <v>90</v>
      </c>
      <c r="I30" s="56">
        <v>88</v>
      </c>
      <c r="J30" s="57">
        <f t="shared" si="5"/>
        <v>178</v>
      </c>
      <c r="K30" s="56">
        <v>0</v>
      </c>
      <c r="L30" s="56">
        <v>0</v>
      </c>
      <c r="M30" s="57">
        <f t="shared" si="6"/>
        <v>0</v>
      </c>
      <c r="N30" s="32">
        <f t="shared" si="13"/>
        <v>0.13946607795264632</v>
      </c>
      <c r="O30" s="32">
        <f t="shared" si="0"/>
        <v>0.17019093743406885</v>
      </c>
      <c r="P30" s="33">
        <f t="shared" si="1"/>
        <v>0.15465589612323721</v>
      </c>
      <c r="Q30" s="41"/>
      <c r="R30" s="58">
        <f t="shared" si="10"/>
        <v>30.124672837771605</v>
      </c>
      <c r="S30" s="58">
        <f t="shared" si="11"/>
        <v>36.761242485758871</v>
      </c>
      <c r="T30" s="58">
        <f t="shared" si="12"/>
        <v>33.405673562619242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2447.2516634898816</v>
      </c>
      <c r="F31" s="56">
        <v>3113.2916206364289</v>
      </c>
      <c r="G31" s="57">
        <f t="shared" si="4"/>
        <v>5560.54328412631</v>
      </c>
      <c r="H31" s="56">
        <v>101</v>
      </c>
      <c r="I31" s="56">
        <v>88</v>
      </c>
      <c r="J31" s="57">
        <f t="shared" si="5"/>
        <v>189</v>
      </c>
      <c r="K31" s="56">
        <v>0</v>
      </c>
      <c r="L31" s="56">
        <v>0</v>
      </c>
      <c r="M31" s="57">
        <f t="shared" si="6"/>
        <v>0</v>
      </c>
      <c r="N31" s="32">
        <f t="shared" si="13"/>
        <v>0.11217691893517975</v>
      </c>
      <c r="O31" s="32">
        <f t="shared" si="0"/>
        <v>0.16378849014290978</v>
      </c>
      <c r="P31" s="33">
        <f t="shared" si="1"/>
        <v>0.13620770341285299</v>
      </c>
      <c r="Q31" s="41"/>
      <c r="R31" s="58">
        <f t="shared" si="10"/>
        <v>24.230214489998829</v>
      </c>
      <c r="S31" s="58">
        <f t="shared" si="11"/>
        <v>35.37831387086851</v>
      </c>
      <c r="T31" s="58">
        <f t="shared" si="12"/>
        <v>29.420863937176243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2285.5734642285702</v>
      </c>
      <c r="F32" s="56">
        <v>2987.9621646352734</v>
      </c>
      <c r="G32" s="57">
        <f t="shared" si="4"/>
        <v>5273.5356288638432</v>
      </c>
      <c r="H32" s="56">
        <v>105</v>
      </c>
      <c r="I32" s="56">
        <v>88</v>
      </c>
      <c r="J32" s="57">
        <f t="shared" si="5"/>
        <v>193</v>
      </c>
      <c r="K32" s="56">
        <v>0</v>
      </c>
      <c r="L32" s="56">
        <v>0</v>
      </c>
      <c r="M32" s="57">
        <f t="shared" si="6"/>
        <v>0</v>
      </c>
      <c r="N32" s="32">
        <f t="shared" si="13"/>
        <v>0.1007748441017888</v>
      </c>
      <c r="O32" s="32">
        <f t="shared" si="0"/>
        <v>0.15719497920008804</v>
      </c>
      <c r="P32" s="33">
        <f t="shared" si="1"/>
        <v>0.12650008704816357</v>
      </c>
      <c r="Q32" s="41"/>
      <c r="R32" s="58">
        <f t="shared" si="10"/>
        <v>21.767366325986384</v>
      </c>
      <c r="S32" s="58">
        <f t="shared" si="11"/>
        <v>33.954115507219015</v>
      </c>
      <c r="T32" s="58">
        <f t="shared" si="12"/>
        <v>27.324018802403334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1742.8788301941659</v>
      </c>
      <c r="F33" s="56">
        <v>2402.9273863292765</v>
      </c>
      <c r="G33" s="57">
        <f t="shared" si="4"/>
        <v>4145.8062165234423</v>
      </c>
      <c r="H33" s="56">
        <v>106</v>
      </c>
      <c r="I33" s="56">
        <v>88</v>
      </c>
      <c r="J33" s="57">
        <f t="shared" si="5"/>
        <v>194</v>
      </c>
      <c r="K33" s="56">
        <v>0</v>
      </c>
      <c r="L33" s="56">
        <v>0</v>
      </c>
      <c r="M33" s="57">
        <f t="shared" si="6"/>
        <v>0</v>
      </c>
      <c r="N33" s="32">
        <f t="shared" si="13"/>
        <v>7.6121542199256015E-2</v>
      </c>
      <c r="O33" s="32">
        <f t="shared" si="0"/>
        <v>0.12641663438180117</v>
      </c>
      <c r="P33" s="33">
        <f t="shared" si="1"/>
        <v>9.8935810818142483E-2</v>
      </c>
      <c r="Q33" s="41"/>
      <c r="R33" s="58">
        <f t="shared" si="10"/>
        <v>16.4422531150393</v>
      </c>
      <c r="S33" s="58">
        <f t="shared" si="11"/>
        <v>27.30599302646905</v>
      </c>
      <c r="T33" s="58">
        <f t="shared" si="12"/>
        <v>21.370135136718776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808.79061242822706</v>
      </c>
      <c r="F34" s="56">
        <v>802.21010587464241</v>
      </c>
      <c r="G34" s="57">
        <f t="shared" si="4"/>
        <v>1611.0007183028695</v>
      </c>
      <c r="H34" s="56">
        <v>94</v>
      </c>
      <c r="I34" s="56">
        <v>88</v>
      </c>
      <c r="J34" s="57">
        <f t="shared" si="5"/>
        <v>182</v>
      </c>
      <c r="K34" s="56">
        <v>0</v>
      </c>
      <c r="L34" s="56">
        <v>0</v>
      </c>
      <c r="M34" s="57">
        <f t="shared" si="6"/>
        <v>0</v>
      </c>
      <c r="N34" s="32">
        <f t="shared" si="13"/>
        <v>3.9834053015574619E-2</v>
      </c>
      <c r="O34" s="32">
        <f t="shared" si="0"/>
        <v>4.220381449256326E-2</v>
      </c>
      <c r="P34" s="33">
        <f t="shared" si="1"/>
        <v>4.0979871751700994E-2</v>
      </c>
      <c r="Q34" s="41"/>
      <c r="R34" s="58">
        <f t="shared" si="10"/>
        <v>8.6041554513641181</v>
      </c>
      <c r="S34" s="58">
        <f t="shared" si="11"/>
        <v>9.1160239303936645</v>
      </c>
      <c r="T34" s="58">
        <f t="shared" si="12"/>
        <v>8.851652298367414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434.95236499700883</v>
      </c>
      <c r="F35" s="56">
        <v>408.63420854171676</v>
      </c>
      <c r="G35" s="57">
        <f t="shared" si="4"/>
        <v>843.58657353872559</v>
      </c>
      <c r="H35" s="56">
        <v>88</v>
      </c>
      <c r="I35" s="56">
        <v>88</v>
      </c>
      <c r="J35" s="57">
        <f t="shared" si="5"/>
        <v>176</v>
      </c>
      <c r="K35" s="56">
        <v>0</v>
      </c>
      <c r="L35" s="56">
        <v>0</v>
      </c>
      <c r="M35" s="57">
        <f t="shared" si="6"/>
        <v>0</v>
      </c>
      <c r="N35" s="32">
        <f t="shared" si="13"/>
        <v>2.2882594959859472E-2</v>
      </c>
      <c r="O35" s="32">
        <f t="shared" si="0"/>
        <v>2.1498011813011194E-2</v>
      </c>
      <c r="P35" s="33">
        <f t="shared" si="1"/>
        <v>2.2190303386435333E-2</v>
      </c>
      <c r="Q35" s="41"/>
      <c r="R35" s="58">
        <f t="shared" si="10"/>
        <v>4.9426405113296461</v>
      </c>
      <c r="S35" s="58">
        <f t="shared" si="11"/>
        <v>4.6435705516104173</v>
      </c>
      <c r="T35" s="58">
        <f t="shared" si="12"/>
        <v>4.7931055314700322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85.340901892382206</v>
      </c>
      <c r="F36" s="61">
        <v>52.000000000159432</v>
      </c>
      <c r="G36" s="62">
        <f t="shared" si="4"/>
        <v>137.34090189254164</v>
      </c>
      <c r="H36" s="61">
        <v>88</v>
      </c>
      <c r="I36" s="61">
        <v>88</v>
      </c>
      <c r="J36" s="62">
        <f t="shared" si="5"/>
        <v>176</v>
      </c>
      <c r="K36" s="61">
        <v>0</v>
      </c>
      <c r="L36" s="61">
        <v>0</v>
      </c>
      <c r="M36" s="62">
        <f t="shared" si="6"/>
        <v>0</v>
      </c>
      <c r="N36" s="34">
        <f t="shared" si="13"/>
        <v>4.489736000230545E-3</v>
      </c>
      <c r="O36" s="34">
        <f t="shared" si="0"/>
        <v>2.7356902356986232E-3</v>
      </c>
      <c r="P36" s="35">
        <f t="shared" si="1"/>
        <v>3.6127131179645843E-3</v>
      </c>
      <c r="Q36" s="41"/>
      <c r="R36" s="58">
        <f t="shared" si="10"/>
        <v>0.9697829760497978</v>
      </c>
      <c r="S36" s="58">
        <f t="shared" si="11"/>
        <v>0.5909090909109026</v>
      </c>
      <c r="T36" s="58">
        <f t="shared" si="12"/>
        <v>0.78034603348035025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3928.7429244143013</v>
      </c>
      <c r="F37" s="56">
        <v>3869.5002299181533</v>
      </c>
      <c r="G37" s="65">
        <f t="shared" si="4"/>
        <v>7798.2431543324547</v>
      </c>
      <c r="H37" s="64">
        <v>50</v>
      </c>
      <c r="I37" s="64">
        <v>63</v>
      </c>
      <c r="J37" s="65">
        <f t="shared" si="5"/>
        <v>113</v>
      </c>
      <c r="K37" s="64">
        <v>64</v>
      </c>
      <c r="L37" s="64">
        <v>66</v>
      </c>
      <c r="M37" s="65">
        <f t="shared" si="6"/>
        <v>130</v>
      </c>
      <c r="N37" s="30">
        <f t="shared" si="13"/>
        <v>0.1472983999855392</v>
      </c>
      <c r="O37" s="30">
        <f t="shared" si="0"/>
        <v>0.12908661028550017</v>
      </c>
      <c r="P37" s="31">
        <f t="shared" si="1"/>
        <v>0.13766140295036813</v>
      </c>
      <c r="Q37" s="41"/>
      <c r="R37" s="58">
        <f t="shared" si="10"/>
        <v>34.462657231704398</v>
      </c>
      <c r="S37" s="58">
        <f t="shared" si="11"/>
        <v>29.996125813319019</v>
      </c>
      <c r="T37" s="58">
        <f t="shared" si="12"/>
        <v>32.091535614536852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3718.8186191795776</v>
      </c>
      <c r="F38" s="56">
        <v>3827.6936462288008</v>
      </c>
      <c r="G38" s="57">
        <f t="shared" si="4"/>
        <v>7546.5122654083789</v>
      </c>
      <c r="H38" s="56">
        <v>60</v>
      </c>
      <c r="I38" s="56">
        <v>63</v>
      </c>
      <c r="J38" s="57">
        <f t="shared" si="5"/>
        <v>123</v>
      </c>
      <c r="K38" s="56">
        <v>64</v>
      </c>
      <c r="L38" s="56">
        <v>66</v>
      </c>
      <c r="M38" s="57">
        <f t="shared" si="6"/>
        <v>130</v>
      </c>
      <c r="N38" s="32">
        <f t="shared" si="13"/>
        <v>0.12898233279618401</v>
      </c>
      <c r="O38" s="32">
        <f t="shared" si="0"/>
        <v>0.12769194176103552</v>
      </c>
      <c r="P38" s="33">
        <f t="shared" si="1"/>
        <v>0.12832458620269996</v>
      </c>
      <c r="Q38" s="41"/>
      <c r="R38" s="58">
        <f t="shared" si="10"/>
        <v>29.990472735319173</v>
      </c>
      <c r="S38" s="58">
        <f t="shared" si="11"/>
        <v>29.672043769215509</v>
      </c>
      <c r="T38" s="58">
        <f t="shared" si="12"/>
        <v>29.828111720981735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3592.6519734952353</v>
      </c>
      <c r="F39" s="56">
        <v>3756.0052151035729</v>
      </c>
      <c r="G39" s="57">
        <f t="shared" si="4"/>
        <v>7348.6571885988087</v>
      </c>
      <c r="H39" s="56">
        <v>58</v>
      </c>
      <c r="I39" s="56">
        <v>63</v>
      </c>
      <c r="J39" s="57">
        <f t="shared" si="5"/>
        <v>121</v>
      </c>
      <c r="K39" s="56">
        <v>67</v>
      </c>
      <c r="L39" s="56">
        <v>66</v>
      </c>
      <c r="M39" s="57">
        <f t="shared" si="6"/>
        <v>133</v>
      </c>
      <c r="N39" s="32">
        <f t="shared" si="13"/>
        <v>0.1232724393870174</v>
      </c>
      <c r="O39" s="32">
        <f t="shared" si="0"/>
        <v>0.12530041416812027</v>
      </c>
      <c r="P39" s="33">
        <f t="shared" si="1"/>
        <v>0.12430069669483776</v>
      </c>
      <c r="Q39" s="41"/>
      <c r="R39" s="58">
        <f t="shared" si="10"/>
        <v>28.741215787961881</v>
      </c>
      <c r="S39" s="58">
        <f t="shared" si="11"/>
        <v>29.116319496926923</v>
      </c>
      <c r="T39" s="58">
        <f t="shared" si="12"/>
        <v>28.931721214955939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3556.0767398526204</v>
      </c>
      <c r="F40" s="56">
        <v>3733.1275381588175</v>
      </c>
      <c r="G40" s="57">
        <f t="shared" si="4"/>
        <v>7289.204278011438</v>
      </c>
      <c r="H40" s="56">
        <v>58</v>
      </c>
      <c r="I40" s="56">
        <v>44</v>
      </c>
      <c r="J40" s="57">
        <f t="shared" si="5"/>
        <v>102</v>
      </c>
      <c r="K40" s="56">
        <v>73</v>
      </c>
      <c r="L40" s="56">
        <v>66</v>
      </c>
      <c r="M40" s="57">
        <f t="shared" si="6"/>
        <v>139</v>
      </c>
      <c r="N40" s="32">
        <f t="shared" si="13"/>
        <v>0.11609025658959977</v>
      </c>
      <c r="O40" s="32">
        <f t="shared" si="0"/>
        <v>0.14429218994120352</v>
      </c>
      <c r="P40" s="33">
        <f t="shared" si="1"/>
        <v>0.12900333211828258</v>
      </c>
      <c r="Q40" s="41"/>
      <c r="R40" s="58">
        <f t="shared" si="10"/>
        <v>27.145623968340615</v>
      </c>
      <c r="S40" s="58">
        <f t="shared" si="11"/>
        <v>33.937523074171068</v>
      </c>
      <c r="T40" s="58">
        <f t="shared" si="12"/>
        <v>30.245660904611775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3521.8570942618053</v>
      </c>
      <c r="F41" s="56">
        <v>3711.9537227123765</v>
      </c>
      <c r="G41" s="57">
        <f t="shared" si="4"/>
        <v>7233.8108169741818</v>
      </c>
      <c r="H41" s="56">
        <v>58</v>
      </c>
      <c r="I41" s="56">
        <v>42</v>
      </c>
      <c r="J41" s="57">
        <f t="shared" si="5"/>
        <v>100</v>
      </c>
      <c r="K41" s="56">
        <v>65</v>
      </c>
      <c r="L41" s="56">
        <v>66</v>
      </c>
      <c r="M41" s="57">
        <f t="shared" si="6"/>
        <v>131</v>
      </c>
      <c r="N41" s="32">
        <f t="shared" si="13"/>
        <v>0.12293553107587983</v>
      </c>
      <c r="O41" s="32">
        <f t="shared" si="0"/>
        <v>0.14591013060976324</v>
      </c>
      <c r="P41" s="33">
        <f t="shared" si="1"/>
        <v>0.13374151044546262</v>
      </c>
      <c r="Q41" s="41"/>
      <c r="R41" s="58">
        <f t="shared" si="10"/>
        <v>28.632984506193537</v>
      </c>
      <c r="S41" s="58">
        <f t="shared" si="11"/>
        <v>34.36994187696645</v>
      </c>
      <c r="T41" s="58">
        <f t="shared" si="12"/>
        <v>31.315198341879576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2600.7178734258437</v>
      </c>
      <c r="F42" s="56">
        <v>1292.9265428225301</v>
      </c>
      <c r="G42" s="57">
        <f t="shared" si="4"/>
        <v>3893.644416248374</v>
      </c>
      <c r="H42" s="56">
        <v>0</v>
      </c>
      <c r="I42" s="56">
        <v>0</v>
      </c>
      <c r="J42" s="57">
        <f t="shared" si="5"/>
        <v>0</v>
      </c>
      <c r="K42" s="56">
        <v>64</v>
      </c>
      <c r="L42" s="56">
        <v>66</v>
      </c>
      <c r="M42" s="57">
        <f t="shared" si="6"/>
        <v>130</v>
      </c>
      <c r="N42" s="32">
        <f t="shared" si="13"/>
        <v>0.16385571279144681</v>
      </c>
      <c r="O42" s="32">
        <f t="shared" si="0"/>
        <v>7.8991113320047046E-2</v>
      </c>
      <c r="P42" s="33">
        <f t="shared" si="1"/>
        <v>0.12077060844442847</v>
      </c>
      <c r="Q42" s="41"/>
      <c r="R42" s="58">
        <f t="shared" si="10"/>
        <v>40.636216772278807</v>
      </c>
      <c r="S42" s="58">
        <f t="shared" si="11"/>
        <v>19.589796103371668</v>
      </c>
      <c r="T42" s="58">
        <f t="shared" si="12"/>
        <v>29.95111089421826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2341.55897072891</v>
      </c>
      <c r="F43" s="56">
        <v>1211.6798109337865</v>
      </c>
      <c r="G43" s="57">
        <f t="shared" si="4"/>
        <v>3553.2387816626965</v>
      </c>
      <c r="H43" s="56">
        <v>0</v>
      </c>
      <c r="I43" s="56">
        <v>0</v>
      </c>
      <c r="J43" s="57">
        <f t="shared" si="5"/>
        <v>0</v>
      </c>
      <c r="K43" s="56">
        <v>65</v>
      </c>
      <c r="L43" s="56">
        <v>66</v>
      </c>
      <c r="M43" s="57">
        <f t="shared" si="6"/>
        <v>131</v>
      </c>
      <c r="N43" s="32">
        <f t="shared" si="13"/>
        <v>0.14525800066556513</v>
      </c>
      <c r="O43" s="32">
        <f t="shared" si="0"/>
        <v>7.4027358928017262E-2</v>
      </c>
      <c r="P43" s="33">
        <f t="shared" si="1"/>
        <v>0.10937080711840361</v>
      </c>
      <c r="Q43" s="41"/>
      <c r="R43" s="58">
        <f t="shared" si="10"/>
        <v>36.023984165060156</v>
      </c>
      <c r="S43" s="58">
        <f t="shared" si="11"/>
        <v>18.358785014148282</v>
      </c>
      <c r="T43" s="58">
        <f t="shared" si="12"/>
        <v>27.123960165364096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2287.3013293001504</v>
      </c>
      <c r="F44" s="56">
        <v>1180.53677726354</v>
      </c>
      <c r="G44" s="57">
        <f t="shared" si="4"/>
        <v>3467.8381065636904</v>
      </c>
      <c r="H44" s="56">
        <v>0</v>
      </c>
      <c r="I44" s="56">
        <v>0</v>
      </c>
      <c r="J44" s="57">
        <f t="shared" si="5"/>
        <v>0</v>
      </c>
      <c r="K44" s="56">
        <v>65</v>
      </c>
      <c r="L44" s="56">
        <v>66</v>
      </c>
      <c r="M44" s="57">
        <f t="shared" si="6"/>
        <v>131</v>
      </c>
      <c r="N44" s="32">
        <f t="shared" si="13"/>
        <v>0.14189214201613837</v>
      </c>
      <c r="O44" s="32">
        <f t="shared" si="0"/>
        <v>7.2124680917860465E-2</v>
      </c>
      <c r="P44" s="33">
        <f t="shared" si="1"/>
        <v>0.10674212344754033</v>
      </c>
      <c r="Q44" s="41"/>
      <c r="R44" s="58">
        <f t="shared" si="10"/>
        <v>35.189251220002312</v>
      </c>
      <c r="S44" s="58">
        <f t="shared" si="11"/>
        <v>17.886920867629392</v>
      </c>
      <c r="T44" s="58">
        <f t="shared" si="12"/>
        <v>26.472046614990003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2238.7221847078335</v>
      </c>
      <c r="F45" s="56">
        <v>1193.1389318322822</v>
      </c>
      <c r="G45" s="57">
        <f t="shared" si="4"/>
        <v>3431.8611165401157</v>
      </c>
      <c r="H45" s="56">
        <v>0</v>
      </c>
      <c r="I45" s="56">
        <v>0</v>
      </c>
      <c r="J45" s="57">
        <f t="shared" si="5"/>
        <v>0</v>
      </c>
      <c r="K45" s="56">
        <v>65</v>
      </c>
      <c r="L45" s="56">
        <v>61</v>
      </c>
      <c r="M45" s="57">
        <f t="shared" si="6"/>
        <v>126</v>
      </c>
      <c r="N45" s="32">
        <f t="shared" si="13"/>
        <v>0.13887854743845121</v>
      </c>
      <c r="O45" s="32">
        <f t="shared" si="0"/>
        <v>7.8869575081457047E-2</v>
      </c>
      <c r="P45" s="33">
        <f t="shared" si="1"/>
        <v>0.10982658463070007</v>
      </c>
      <c r="Q45" s="41"/>
      <c r="R45" s="58">
        <f t="shared" si="10"/>
        <v>34.441879764735901</v>
      </c>
      <c r="S45" s="58">
        <f t="shared" si="11"/>
        <v>19.559654620201346</v>
      </c>
      <c r="T45" s="58">
        <f t="shared" si="12"/>
        <v>27.236992988413618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2222.9743519608055</v>
      </c>
      <c r="F46" s="56">
        <v>1202.7424096932366</v>
      </c>
      <c r="G46" s="57">
        <f t="shared" si="4"/>
        <v>3425.7167616540419</v>
      </c>
      <c r="H46" s="56">
        <v>0</v>
      </c>
      <c r="I46" s="56">
        <v>0</v>
      </c>
      <c r="J46" s="57">
        <f t="shared" si="5"/>
        <v>0</v>
      </c>
      <c r="K46" s="56">
        <v>65</v>
      </c>
      <c r="L46" s="56">
        <v>47</v>
      </c>
      <c r="M46" s="57">
        <f t="shared" si="6"/>
        <v>112</v>
      </c>
      <c r="N46" s="32">
        <f t="shared" si="13"/>
        <v>0.13790163473702266</v>
      </c>
      <c r="O46" s="32">
        <f t="shared" si="0"/>
        <v>0.10318654853236416</v>
      </c>
      <c r="P46" s="33">
        <f t="shared" si="1"/>
        <v>0.12333369677613919</v>
      </c>
      <c r="Q46" s="41"/>
      <c r="R46" s="58">
        <f t="shared" si="10"/>
        <v>34.199605414781622</v>
      </c>
      <c r="S46" s="58">
        <f t="shared" si="11"/>
        <v>25.590264036026312</v>
      </c>
      <c r="T46" s="58">
        <f t="shared" si="12"/>
        <v>30.586756800482515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2181.6036361396041</v>
      </c>
      <c r="F47" s="56">
        <v>1189.1741411946214</v>
      </c>
      <c r="G47" s="57">
        <f t="shared" si="4"/>
        <v>3370.7777773342254</v>
      </c>
      <c r="H47" s="56">
        <v>0</v>
      </c>
      <c r="I47" s="56">
        <v>0</v>
      </c>
      <c r="J47" s="57">
        <f t="shared" si="5"/>
        <v>0</v>
      </c>
      <c r="K47" s="56">
        <v>65</v>
      </c>
      <c r="L47" s="56">
        <v>44</v>
      </c>
      <c r="M47" s="57">
        <f t="shared" si="6"/>
        <v>109</v>
      </c>
      <c r="N47" s="32">
        <f t="shared" si="13"/>
        <v>0.13533521316002506</v>
      </c>
      <c r="O47" s="32">
        <f t="shared" si="0"/>
        <v>0.10897856865786486</v>
      </c>
      <c r="P47" s="33">
        <f t="shared" si="1"/>
        <v>0.12469583372796039</v>
      </c>
      <c r="Q47" s="41"/>
      <c r="R47" s="58">
        <f t="shared" si="10"/>
        <v>33.563132863686214</v>
      </c>
      <c r="S47" s="58">
        <f t="shared" si="11"/>
        <v>27.026685027150485</v>
      </c>
      <c r="T47" s="58">
        <f t="shared" si="12"/>
        <v>30.924566764534177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2108.7029606521182</v>
      </c>
      <c r="F48" s="56">
        <v>901.36097027636458</v>
      </c>
      <c r="G48" s="57">
        <f t="shared" si="4"/>
        <v>3010.0639309284829</v>
      </c>
      <c r="H48" s="56">
        <v>0</v>
      </c>
      <c r="I48" s="56">
        <v>0</v>
      </c>
      <c r="J48" s="57">
        <f t="shared" ref="J48:J58" si="14">+H48+I48</f>
        <v>0</v>
      </c>
      <c r="K48" s="56">
        <v>65</v>
      </c>
      <c r="L48" s="56">
        <v>44</v>
      </c>
      <c r="M48" s="57">
        <f t="shared" ref="M48:M58" si="15">+K48+L48</f>
        <v>109</v>
      </c>
      <c r="N48" s="32">
        <f t="shared" ref="N48" si="16">+E48/(H48*216+K48*248)</f>
        <v>0.13081283875013142</v>
      </c>
      <c r="O48" s="32">
        <f t="shared" ref="O48" si="17">+F48/(I48*216+L48*248)</f>
        <v>8.2602728214476229E-2</v>
      </c>
      <c r="P48" s="33">
        <f t="shared" ref="P48" si="18">+G48/(J48*216+M48*248)</f>
        <v>0.11135187669904124</v>
      </c>
      <c r="Q48" s="41"/>
      <c r="R48" s="58">
        <f t="shared" ref="R48" si="19">+E48/(H48+K48)</f>
        <v>32.441584010032585</v>
      </c>
      <c r="S48" s="58">
        <f t="shared" ref="S48" si="20">+F48/(I48+L48)</f>
        <v>20.485476597190104</v>
      </c>
      <c r="T48" s="58">
        <f t="shared" ref="T48" si="21">+G48/(J48+M48)</f>
        <v>27.615265421362228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1984.1875261112568</v>
      </c>
      <c r="F49" s="56">
        <v>898.85878700167598</v>
      </c>
      <c r="G49" s="57">
        <f t="shared" si="4"/>
        <v>2883.0463131129327</v>
      </c>
      <c r="H49" s="56">
        <v>0</v>
      </c>
      <c r="I49" s="56">
        <v>0</v>
      </c>
      <c r="J49" s="57">
        <f t="shared" si="14"/>
        <v>0</v>
      </c>
      <c r="K49" s="56">
        <v>65</v>
      </c>
      <c r="L49" s="56">
        <v>44</v>
      </c>
      <c r="M49" s="57">
        <f t="shared" si="15"/>
        <v>109</v>
      </c>
      <c r="N49" s="32">
        <f t="shared" si="13"/>
        <v>0.12308855621037573</v>
      </c>
      <c r="O49" s="32">
        <f t="shared" si="0"/>
        <v>8.2373422562470308E-2</v>
      </c>
      <c r="P49" s="33">
        <f t="shared" si="1"/>
        <v>0.10665308941672583</v>
      </c>
      <c r="Q49" s="41"/>
      <c r="R49" s="58">
        <f t="shared" si="10"/>
        <v>30.525961940173183</v>
      </c>
      <c r="S49" s="58">
        <f t="shared" si="11"/>
        <v>20.428608795492636</v>
      </c>
      <c r="T49" s="58">
        <f t="shared" si="12"/>
        <v>26.449966175348006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1981.9468966621212</v>
      </c>
      <c r="F50" s="56">
        <v>888.81204710004181</v>
      </c>
      <c r="G50" s="57">
        <f t="shared" si="4"/>
        <v>2870.7589437621627</v>
      </c>
      <c r="H50" s="56">
        <v>0</v>
      </c>
      <c r="I50" s="56">
        <v>0</v>
      </c>
      <c r="J50" s="57">
        <f t="shared" si="14"/>
        <v>0</v>
      </c>
      <c r="K50" s="56">
        <v>65</v>
      </c>
      <c r="L50" s="56">
        <v>44</v>
      </c>
      <c r="M50" s="57">
        <f t="shared" si="15"/>
        <v>109</v>
      </c>
      <c r="N50" s="32">
        <f t="shared" si="13"/>
        <v>0.12294955934628543</v>
      </c>
      <c r="O50" s="32">
        <f t="shared" si="0"/>
        <v>8.1452716926323485E-2</v>
      </c>
      <c r="P50" s="33">
        <f t="shared" si="1"/>
        <v>0.10619854038776867</v>
      </c>
      <c r="Q50" s="41"/>
      <c r="R50" s="58">
        <f t="shared" si="10"/>
        <v>30.491490717878786</v>
      </c>
      <c r="S50" s="58">
        <f t="shared" si="11"/>
        <v>20.200273797728222</v>
      </c>
      <c r="T50" s="58">
        <f t="shared" si="12"/>
        <v>26.33723801616663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1781.8452436827431</v>
      </c>
      <c r="F51" s="56">
        <v>830.74939670250888</v>
      </c>
      <c r="G51" s="57">
        <f t="shared" si="4"/>
        <v>2612.5946403852522</v>
      </c>
      <c r="H51" s="56">
        <v>0</v>
      </c>
      <c r="I51" s="56">
        <v>0</v>
      </c>
      <c r="J51" s="57">
        <f t="shared" si="14"/>
        <v>0</v>
      </c>
      <c r="K51" s="56">
        <v>68</v>
      </c>
      <c r="L51" s="56">
        <v>41</v>
      </c>
      <c r="M51" s="57">
        <f t="shared" si="15"/>
        <v>109</v>
      </c>
      <c r="N51" s="32">
        <f t="shared" si="13"/>
        <v>0.10565970372881542</v>
      </c>
      <c r="O51" s="32">
        <f t="shared" si="0"/>
        <v>8.1702340352331718E-2</v>
      </c>
      <c r="P51" s="33">
        <f t="shared" si="1"/>
        <v>9.6648218422064669E-2</v>
      </c>
      <c r="Q51" s="41"/>
      <c r="R51" s="58">
        <f t="shared" si="10"/>
        <v>26.20360652474622</v>
      </c>
      <c r="S51" s="58">
        <f t="shared" si="11"/>
        <v>20.262180407378267</v>
      </c>
      <c r="T51" s="58">
        <f t="shared" si="12"/>
        <v>23.968758168672039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1776.2474632571168</v>
      </c>
      <c r="F52" s="56">
        <v>827.44318486002851</v>
      </c>
      <c r="G52" s="57">
        <f t="shared" si="4"/>
        <v>2603.6906481171454</v>
      </c>
      <c r="H52" s="56">
        <v>0</v>
      </c>
      <c r="I52" s="56">
        <v>0</v>
      </c>
      <c r="J52" s="57">
        <f t="shared" si="14"/>
        <v>0</v>
      </c>
      <c r="K52" s="56">
        <v>71</v>
      </c>
      <c r="L52" s="56">
        <v>44</v>
      </c>
      <c r="M52" s="57">
        <f t="shared" si="15"/>
        <v>115</v>
      </c>
      <c r="N52" s="32">
        <f t="shared" si="13"/>
        <v>0.10087729800415247</v>
      </c>
      <c r="O52" s="32">
        <f t="shared" si="0"/>
        <v>7.582873761547182E-2</v>
      </c>
      <c r="P52" s="33">
        <f t="shared" si="1"/>
        <v>9.1293500985874659E-2</v>
      </c>
      <c r="Q52" s="41"/>
      <c r="R52" s="58">
        <f t="shared" si="10"/>
        <v>25.017569905029813</v>
      </c>
      <c r="S52" s="58">
        <f t="shared" si="11"/>
        <v>18.805526928637011</v>
      </c>
      <c r="T52" s="58">
        <f t="shared" si="12"/>
        <v>22.640788244496918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1734.1037832325787</v>
      </c>
      <c r="F53" s="56">
        <v>815.84958641159835</v>
      </c>
      <c r="G53" s="57">
        <f t="shared" si="4"/>
        <v>2549.9533696441772</v>
      </c>
      <c r="H53" s="56">
        <v>0</v>
      </c>
      <c r="I53" s="56">
        <v>0</v>
      </c>
      <c r="J53" s="57">
        <f t="shared" si="14"/>
        <v>0</v>
      </c>
      <c r="K53" s="56">
        <v>82</v>
      </c>
      <c r="L53" s="56">
        <v>44</v>
      </c>
      <c r="M53" s="57">
        <f t="shared" si="15"/>
        <v>126</v>
      </c>
      <c r="N53" s="32">
        <f t="shared" si="13"/>
        <v>8.5272609324969453E-2</v>
      </c>
      <c r="O53" s="32">
        <f t="shared" si="0"/>
        <v>7.4766274414552636E-2</v>
      </c>
      <c r="P53" s="33">
        <f t="shared" si="1"/>
        <v>8.1603730467363578E-2</v>
      </c>
      <c r="Q53" s="41"/>
      <c r="R53" s="58">
        <f t="shared" si="10"/>
        <v>21.147607112592425</v>
      </c>
      <c r="S53" s="58">
        <f t="shared" si="11"/>
        <v>18.542036054809053</v>
      </c>
      <c r="T53" s="58">
        <f t="shared" si="12"/>
        <v>20.237725155906169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1653.6277592136746</v>
      </c>
      <c r="F54" s="56">
        <v>807.46951061554034</v>
      </c>
      <c r="G54" s="57">
        <f t="shared" si="4"/>
        <v>2461.0972698292148</v>
      </c>
      <c r="H54" s="56">
        <v>0</v>
      </c>
      <c r="I54" s="56">
        <v>0</v>
      </c>
      <c r="J54" s="57">
        <f t="shared" si="14"/>
        <v>0</v>
      </c>
      <c r="K54" s="56">
        <v>87</v>
      </c>
      <c r="L54" s="56">
        <v>44</v>
      </c>
      <c r="M54" s="57">
        <f t="shared" si="15"/>
        <v>131</v>
      </c>
      <c r="N54" s="32">
        <f t="shared" si="13"/>
        <v>7.6641998480426146E-2</v>
      </c>
      <c r="O54" s="32">
        <f t="shared" si="0"/>
        <v>7.3998305591600103E-2</v>
      </c>
      <c r="P54" s="33">
        <f t="shared" si="1"/>
        <v>7.5754040563568548E-2</v>
      </c>
      <c r="Q54" s="41"/>
      <c r="R54" s="58">
        <f t="shared" si="10"/>
        <v>19.007215623145687</v>
      </c>
      <c r="S54" s="58">
        <f t="shared" si="11"/>
        <v>18.351579786716826</v>
      </c>
      <c r="T54" s="58">
        <f t="shared" si="12"/>
        <v>18.787002059764998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1259.2685198895497</v>
      </c>
      <c r="F55" s="56">
        <v>588.48110916237113</v>
      </c>
      <c r="G55" s="57">
        <f t="shared" si="4"/>
        <v>1847.7496290519207</v>
      </c>
      <c r="H55" s="56">
        <v>0</v>
      </c>
      <c r="I55" s="56">
        <v>0</v>
      </c>
      <c r="J55" s="57">
        <f t="shared" si="14"/>
        <v>0</v>
      </c>
      <c r="K55" s="56">
        <v>90</v>
      </c>
      <c r="L55" s="56">
        <v>44</v>
      </c>
      <c r="M55" s="57">
        <f t="shared" si="15"/>
        <v>134</v>
      </c>
      <c r="N55" s="32">
        <f t="shared" si="13"/>
        <v>5.6418840496843627E-2</v>
      </c>
      <c r="O55" s="32">
        <f t="shared" si="0"/>
        <v>5.392972041444017E-2</v>
      </c>
      <c r="P55" s="33">
        <f t="shared" si="1"/>
        <v>5.5601517484711142E-2</v>
      </c>
      <c r="Q55" s="41"/>
      <c r="R55" s="58">
        <f t="shared" si="10"/>
        <v>13.991872443217218</v>
      </c>
      <c r="S55" s="58">
        <f t="shared" si="11"/>
        <v>13.374570662781162</v>
      </c>
      <c r="T55" s="58">
        <f t="shared" si="12"/>
        <v>13.789176336208364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1211.3599888272406</v>
      </c>
      <c r="F56" s="56">
        <v>564.63160911240516</v>
      </c>
      <c r="G56" s="57">
        <f t="shared" si="4"/>
        <v>1775.9915979396458</v>
      </c>
      <c r="H56" s="56">
        <v>0</v>
      </c>
      <c r="I56" s="56">
        <v>0</v>
      </c>
      <c r="J56" s="57">
        <f t="shared" si="14"/>
        <v>0</v>
      </c>
      <c r="K56" s="56">
        <v>96</v>
      </c>
      <c r="L56" s="56">
        <v>44</v>
      </c>
      <c r="M56" s="57">
        <f t="shared" si="15"/>
        <v>140</v>
      </c>
      <c r="N56" s="32">
        <f t="shared" si="13"/>
        <v>5.0880375874800092E-2</v>
      </c>
      <c r="O56" s="32">
        <f t="shared" si="0"/>
        <v>5.1744099075550325E-2</v>
      </c>
      <c r="P56" s="33">
        <f t="shared" si="1"/>
        <v>5.1151831737893026E-2</v>
      </c>
      <c r="Q56" s="41"/>
      <c r="R56" s="58">
        <f t="shared" si="10"/>
        <v>12.618333216950424</v>
      </c>
      <c r="S56" s="58">
        <f t="shared" si="11"/>
        <v>12.832536570736481</v>
      </c>
      <c r="T56" s="58">
        <f t="shared" si="12"/>
        <v>12.685654270997469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967.94426808853268</v>
      </c>
      <c r="F57" s="56">
        <v>489.73274549162778</v>
      </c>
      <c r="G57" s="57">
        <f t="shared" si="4"/>
        <v>1457.6770135801605</v>
      </c>
      <c r="H57" s="56">
        <v>0</v>
      </c>
      <c r="I57" s="56">
        <v>0</v>
      </c>
      <c r="J57" s="57">
        <f t="shared" si="14"/>
        <v>0</v>
      </c>
      <c r="K57" s="56">
        <v>87</v>
      </c>
      <c r="L57" s="56">
        <v>44</v>
      </c>
      <c r="M57" s="57">
        <f t="shared" si="15"/>
        <v>131</v>
      </c>
      <c r="N57" s="32">
        <f t="shared" si="13"/>
        <v>4.4862081390829284E-2</v>
      </c>
      <c r="O57" s="32">
        <f t="shared" si="0"/>
        <v>4.4880200283323658E-2</v>
      </c>
      <c r="P57" s="33">
        <f t="shared" si="1"/>
        <v>4.4868167125712892E-2</v>
      </c>
      <c r="Q57" s="41"/>
      <c r="R57" s="58">
        <f t="shared" si="10"/>
        <v>11.125796184925663</v>
      </c>
      <c r="S57" s="58">
        <f t="shared" si="11"/>
        <v>11.130289670264268</v>
      </c>
      <c r="T57" s="58">
        <f t="shared" si="12"/>
        <v>11.127305447176798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919.55307468912326</v>
      </c>
      <c r="F58" s="61">
        <v>458.00000000094559</v>
      </c>
      <c r="G58" s="62">
        <f t="shared" si="4"/>
        <v>1377.5530746900688</v>
      </c>
      <c r="H58" s="56">
        <v>0</v>
      </c>
      <c r="I58" s="56">
        <v>0</v>
      </c>
      <c r="J58" s="57">
        <f t="shared" si="14"/>
        <v>0</v>
      </c>
      <c r="K58" s="56">
        <v>86</v>
      </c>
      <c r="L58" s="56">
        <v>44</v>
      </c>
      <c r="M58" s="57">
        <f t="shared" si="15"/>
        <v>130</v>
      </c>
      <c r="N58" s="34">
        <f t="shared" si="13"/>
        <v>4.311482908332348E-2</v>
      </c>
      <c r="O58" s="34">
        <f t="shared" si="0"/>
        <v>4.197214076255E-2</v>
      </c>
      <c r="P58" s="35">
        <f t="shared" si="1"/>
        <v>4.2728073036292454E-2</v>
      </c>
      <c r="Q58" s="41"/>
      <c r="R58" s="58">
        <f t="shared" si="10"/>
        <v>10.692477612664224</v>
      </c>
      <c r="S58" s="58">
        <f t="shared" si="11"/>
        <v>10.4090909091124</v>
      </c>
      <c r="T58" s="58">
        <f t="shared" si="12"/>
        <v>10.596562113000529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2750.2490311985939</v>
      </c>
      <c r="F59" s="56">
        <v>1204.0321405629163</v>
      </c>
      <c r="G59" s="57">
        <f t="shared" si="4"/>
        <v>3954.2811717615104</v>
      </c>
      <c r="H59" s="66">
        <v>2</v>
      </c>
      <c r="I59" s="64">
        <v>1</v>
      </c>
      <c r="J59" s="65">
        <f t="shared" si="5"/>
        <v>3</v>
      </c>
      <c r="K59" s="66">
        <v>41</v>
      </c>
      <c r="L59" s="64">
        <v>42</v>
      </c>
      <c r="M59" s="65">
        <f t="shared" si="6"/>
        <v>83</v>
      </c>
      <c r="N59" s="30">
        <f t="shared" si="13"/>
        <v>0.25945745577345225</v>
      </c>
      <c r="O59" s="30">
        <f t="shared" si="0"/>
        <v>0.11324606288214036</v>
      </c>
      <c r="P59" s="31">
        <f t="shared" si="1"/>
        <v>0.18624157741906133</v>
      </c>
      <c r="Q59" s="41"/>
      <c r="R59" s="58">
        <f t="shared" si="10"/>
        <v>63.959279795316135</v>
      </c>
      <c r="S59" s="58">
        <f t="shared" si="11"/>
        <v>28.000747454951544</v>
      </c>
      <c r="T59" s="58">
        <f t="shared" si="12"/>
        <v>45.980013625133843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2620.1927617579208</v>
      </c>
      <c r="F60" s="56">
        <v>1187.1894860025957</v>
      </c>
      <c r="G60" s="57">
        <f t="shared" si="4"/>
        <v>3807.3822477605163</v>
      </c>
      <c r="H60" s="55">
        <v>2</v>
      </c>
      <c r="I60" s="56">
        <v>1</v>
      </c>
      <c r="J60" s="57">
        <f t="shared" ref="J60:J84" si="22">+H60+I60</f>
        <v>3</v>
      </c>
      <c r="K60" s="55">
        <v>41</v>
      </c>
      <c r="L60" s="56">
        <v>42</v>
      </c>
      <c r="M60" s="57">
        <f t="shared" ref="M60:M84" si="23">+K60+L60</f>
        <v>83</v>
      </c>
      <c r="N60" s="32">
        <f t="shared" si="13"/>
        <v>0.24718799639225669</v>
      </c>
      <c r="O60" s="32">
        <f t="shared" si="0"/>
        <v>0.11166191553824263</v>
      </c>
      <c r="P60" s="33">
        <f t="shared" si="1"/>
        <v>0.17932282628864527</v>
      </c>
      <c r="Q60" s="41"/>
      <c r="R60" s="58">
        <f t="shared" si="10"/>
        <v>60.934715389719088</v>
      </c>
      <c r="S60" s="58">
        <f t="shared" si="11"/>
        <v>27.609057814013852</v>
      </c>
      <c r="T60" s="58">
        <f t="shared" si="12"/>
        <v>44.27188660186647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2480.0822749478771</v>
      </c>
      <c r="F61" s="56">
        <v>1151.6340303945085</v>
      </c>
      <c r="G61" s="57">
        <f t="shared" si="4"/>
        <v>3631.7163053423856</v>
      </c>
      <c r="H61" s="55">
        <v>2</v>
      </c>
      <c r="I61" s="56">
        <v>1</v>
      </c>
      <c r="J61" s="57">
        <f t="shared" si="22"/>
        <v>3</v>
      </c>
      <c r="K61" s="55">
        <v>41</v>
      </c>
      <c r="L61" s="56">
        <v>42</v>
      </c>
      <c r="M61" s="57">
        <f t="shared" si="23"/>
        <v>83</v>
      </c>
      <c r="N61" s="32">
        <f t="shared" si="13"/>
        <v>0.23397002593847896</v>
      </c>
      <c r="O61" s="32">
        <f t="shared" si="0"/>
        <v>0.10831772294906965</v>
      </c>
      <c r="P61" s="33">
        <f t="shared" si="1"/>
        <v>0.17104918544378228</v>
      </c>
      <c r="Q61" s="41"/>
      <c r="R61" s="58">
        <f t="shared" si="10"/>
        <v>57.676331975532023</v>
      </c>
      <c r="S61" s="58">
        <f t="shared" si="11"/>
        <v>26.782186753360662</v>
      </c>
      <c r="T61" s="58">
        <f t="shared" si="12"/>
        <v>42.229259364446342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2417.2726653591294</v>
      </c>
      <c r="F62" s="56">
        <v>1098.7534885132977</v>
      </c>
      <c r="G62" s="57">
        <f t="shared" si="4"/>
        <v>3516.0261538724271</v>
      </c>
      <c r="H62" s="55">
        <v>2</v>
      </c>
      <c r="I62" s="56">
        <v>1</v>
      </c>
      <c r="J62" s="57">
        <f t="shared" si="22"/>
        <v>3</v>
      </c>
      <c r="K62" s="55">
        <v>41</v>
      </c>
      <c r="L62" s="56">
        <v>42</v>
      </c>
      <c r="M62" s="57">
        <f t="shared" si="23"/>
        <v>83</v>
      </c>
      <c r="N62" s="32">
        <f t="shared" si="13"/>
        <v>0.22804459107161598</v>
      </c>
      <c r="O62" s="32">
        <f t="shared" si="0"/>
        <v>0.10334400757273304</v>
      </c>
      <c r="P62" s="33">
        <f t="shared" si="1"/>
        <v>0.1656003275184828</v>
      </c>
      <c r="Q62" s="41"/>
      <c r="R62" s="58">
        <f t="shared" si="10"/>
        <v>56.215643380444867</v>
      </c>
      <c r="S62" s="58">
        <f t="shared" si="11"/>
        <v>25.552406709611574</v>
      </c>
      <c r="T62" s="58">
        <f t="shared" si="12"/>
        <v>40.884025045028224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2291.5399497175231</v>
      </c>
      <c r="F63" s="56">
        <v>1055.4777919777953</v>
      </c>
      <c r="G63" s="57">
        <f t="shared" si="4"/>
        <v>3347.0177416953184</v>
      </c>
      <c r="H63" s="55">
        <v>2</v>
      </c>
      <c r="I63" s="56">
        <v>1</v>
      </c>
      <c r="J63" s="57">
        <f t="shared" si="22"/>
        <v>3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0.21124077707573038</v>
      </c>
      <c r="O63" s="32">
        <f t="shared" si="0"/>
        <v>9.9273682465932586E-2</v>
      </c>
      <c r="P63" s="33">
        <f t="shared" si="1"/>
        <v>0.15582019281635559</v>
      </c>
      <c r="Q63" s="41"/>
      <c r="R63" s="58">
        <f t="shared" si="10"/>
        <v>52.080453402670976</v>
      </c>
      <c r="S63" s="58">
        <f t="shared" si="11"/>
        <v>24.545995162274309</v>
      </c>
      <c r="T63" s="58">
        <f t="shared" si="12"/>
        <v>38.471468295348487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2154.1930657700109</v>
      </c>
      <c r="F64" s="56">
        <v>972.62159261221996</v>
      </c>
      <c r="G64" s="57">
        <f t="shared" si="4"/>
        <v>3126.8146583822308</v>
      </c>
      <c r="H64" s="55">
        <v>2</v>
      </c>
      <c r="I64" s="56">
        <v>1</v>
      </c>
      <c r="J64" s="57">
        <f t="shared" si="22"/>
        <v>3</v>
      </c>
      <c r="K64" s="55">
        <v>46</v>
      </c>
      <c r="L64" s="56">
        <v>49</v>
      </c>
      <c r="M64" s="57">
        <f t="shared" si="23"/>
        <v>95</v>
      </c>
      <c r="N64" s="3">
        <f t="shared" si="13"/>
        <v>0.18194198190625091</v>
      </c>
      <c r="O64" s="3">
        <f t="shared" si="0"/>
        <v>7.86401675786077E-2</v>
      </c>
      <c r="P64" s="4">
        <f t="shared" si="1"/>
        <v>0.12916451827421641</v>
      </c>
      <c r="Q64" s="41"/>
      <c r="R64" s="58">
        <f t="shared" si="10"/>
        <v>44.879022203541894</v>
      </c>
      <c r="S64" s="58">
        <f t="shared" si="11"/>
        <v>19.452431852244398</v>
      </c>
      <c r="T64" s="58">
        <f t="shared" si="12"/>
        <v>31.906272024308478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1887.6761197195515</v>
      </c>
      <c r="F65" s="56">
        <v>894.09612945331651</v>
      </c>
      <c r="G65" s="57">
        <f t="shared" si="4"/>
        <v>2781.7722491728682</v>
      </c>
      <c r="H65" s="55">
        <v>2</v>
      </c>
      <c r="I65" s="56">
        <v>1</v>
      </c>
      <c r="J65" s="57">
        <f t="shared" si="22"/>
        <v>3</v>
      </c>
      <c r="K65" s="55">
        <v>58</v>
      </c>
      <c r="L65" s="56">
        <v>42</v>
      </c>
      <c r="M65" s="57">
        <f t="shared" si="23"/>
        <v>100</v>
      </c>
      <c r="N65" s="3">
        <f t="shared" si="13"/>
        <v>0.1274079454454341</v>
      </c>
      <c r="O65" s="3">
        <f t="shared" si="0"/>
        <v>8.4094820302230672E-2</v>
      </c>
      <c r="P65" s="4">
        <f t="shared" si="1"/>
        <v>0.10931201859371535</v>
      </c>
      <c r="Q65" s="41"/>
      <c r="R65" s="58">
        <f t="shared" si="10"/>
        <v>31.461268661992523</v>
      </c>
      <c r="S65" s="58">
        <f t="shared" si="11"/>
        <v>20.792933243100382</v>
      </c>
      <c r="T65" s="58">
        <f t="shared" si="12"/>
        <v>27.00749756478513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804.81853275090793</v>
      </c>
      <c r="F66" s="56">
        <v>532.5315706174265</v>
      </c>
      <c r="G66" s="57">
        <f t="shared" si="4"/>
        <v>1337.3501033683344</v>
      </c>
      <c r="H66" s="55">
        <v>2</v>
      </c>
      <c r="I66" s="56">
        <v>1</v>
      </c>
      <c r="J66" s="57">
        <f t="shared" si="22"/>
        <v>3</v>
      </c>
      <c r="K66" s="55">
        <v>58</v>
      </c>
      <c r="L66" s="56">
        <v>42</v>
      </c>
      <c r="M66" s="57">
        <f t="shared" si="23"/>
        <v>100</v>
      </c>
      <c r="N66" s="3">
        <f t="shared" si="13"/>
        <v>5.4320905288263222E-2</v>
      </c>
      <c r="O66" s="3">
        <f t="shared" si="0"/>
        <v>5.008761950878729E-2</v>
      </c>
      <c r="P66" s="4">
        <f t="shared" si="1"/>
        <v>5.2552267501113421E-2</v>
      </c>
      <c r="Q66" s="41"/>
      <c r="R66" s="58">
        <f t="shared" si="10"/>
        <v>13.413642212515132</v>
      </c>
      <c r="S66" s="58">
        <f t="shared" si="11"/>
        <v>12.384455130637825</v>
      </c>
      <c r="T66" s="58">
        <f t="shared" si="12"/>
        <v>12.983981586100334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577.70483412831584</v>
      </c>
      <c r="F67" s="56">
        <v>474.73514810673049</v>
      </c>
      <c r="G67" s="57">
        <f t="shared" si="4"/>
        <v>1052.4399822350463</v>
      </c>
      <c r="H67" s="55">
        <v>2</v>
      </c>
      <c r="I67" s="56">
        <v>1</v>
      </c>
      <c r="J67" s="57">
        <f t="shared" si="22"/>
        <v>3</v>
      </c>
      <c r="K67" s="55">
        <v>58</v>
      </c>
      <c r="L67" s="56">
        <v>42</v>
      </c>
      <c r="M67" s="57">
        <f t="shared" si="23"/>
        <v>100</v>
      </c>
      <c r="N67" s="3">
        <f t="shared" si="13"/>
        <v>3.8991956947105548E-2</v>
      </c>
      <c r="O67" s="3">
        <f t="shared" si="0"/>
        <v>4.4651537632310993E-2</v>
      </c>
      <c r="P67" s="4">
        <f t="shared" si="1"/>
        <v>4.1356490971197986E-2</v>
      </c>
      <c r="Q67" s="41"/>
      <c r="R67" s="58">
        <f t="shared" si="10"/>
        <v>9.6284139021385968</v>
      </c>
      <c r="S67" s="58">
        <f t="shared" si="11"/>
        <v>11.040352281551872</v>
      </c>
      <c r="T67" s="58">
        <f t="shared" si="12"/>
        <v>10.217863905194625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554.39081596397762</v>
      </c>
      <c r="F68" s="56">
        <v>394.75317387011847</v>
      </c>
      <c r="G68" s="57">
        <f t="shared" si="4"/>
        <v>949.14398983409615</v>
      </c>
      <c r="H68" s="55">
        <v>2</v>
      </c>
      <c r="I68" s="56">
        <v>1</v>
      </c>
      <c r="J68" s="57">
        <f t="shared" si="22"/>
        <v>3</v>
      </c>
      <c r="K68" s="55">
        <v>61</v>
      </c>
      <c r="L68" s="56">
        <v>42</v>
      </c>
      <c r="M68" s="57">
        <f t="shared" si="23"/>
        <v>103</v>
      </c>
      <c r="N68" s="3">
        <f t="shared" si="13"/>
        <v>3.5629229817736349E-2</v>
      </c>
      <c r="O68" s="3">
        <f t="shared" si="0"/>
        <v>3.7128778580710918E-2</v>
      </c>
      <c r="P68" s="4">
        <f t="shared" si="1"/>
        <v>3.6237934859273679E-2</v>
      </c>
      <c r="Q68" s="41"/>
      <c r="R68" s="58">
        <f t="shared" si="10"/>
        <v>8.7998542216504383</v>
      </c>
      <c r="S68" s="58">
        <f t="shared" si="11"/>
        <v>9.1803063690725235</v>
      </c>
      <c r="T68" s="58">
        <f t="shared" si="12"/>
        <v>8.9541885833405299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292.29233755506465</v>
      </c>
      <c r="F69" s="61">
        <v>246.00000000073456</v>
      </c>
      <c r="G69" s="62">
        <f t="shared" si="4"/>
        <v>538.29233755579924</v>
      </c>
      <c r="H69" s="67">
        <v>1</v>
      </c>
      <c r="I69" s="61">
        <v>1</v>
      </c>
      <c r="J69" s="62">
        <f t="shared" si="22"/>
        <v>2</v>
      </c>
      <c r="K69" s="67">
        <v>49</v>
      </c>
      <c r="L69" s="61">
        <v>42</v>
      </c>
      <c r="M69" s="62">
        <f t="shared" si="23"/>
        <v>91</v>
      </c>
      <c r="N69" s="6">
        <f t="shared" si="13"/>
        <v>2.3632950966612602E-2</v>
      </c>
      <c r="O69" s="6">
        <f t="shared" si="0"/>
        <v>2.3137697516999112E-2</v>
      </c>
      <c r="P69" s="7">
        <f t="shared" si="1"/>
        <v>2.3404014676339097E-2</v>
      </c>
      <c r="Q69" s="41"/>
      <c r="R69" s="58">
        <f t="shared" si="10"/>
        <v>5.845846751101293</v>
      </c>
      <c r="S69" s="58">
        <f t="shared" si="11"/>
        <v>5.7209302325752223</v>
      </c>
      <c r="T69" s="58">
        <f t="shared" si="12"/>
        <v>5.7880896511376259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1278.9999999916615</v>
      </c>
      <c r="F70" s="56">
        <v>2638.1523934438301</v>
      </c>
      <c r="G70" s="65">
        <f t="shared" si="4"/>
        <v>3917.1523934354918</v>
      </c>
      <c r="H70" s="66">
        <v>127</v>
      </c>
      <c r="I70" s="64">
        <v>158</v>
      </c>
      <c r="J70" s="65">
        <f t="shared" si="22"/>
        <v>285</v>
      </c>
      <c r="K70" s="66">
        <v>0</v>
      </c>
      <c r="L70" s="64">
        <v>0</v>
      </c>
      <c r="M70" s="65">
        <f t="shared" si="23"/>
        <v>0</v>
      </c>
      <c r="N70" s="15">
        <f t="shared" si="13"/>
        <v>4.6624380285493643E-2</v>
      </c>
      <c r="O70" s="15">
        <f t="shared" si="0"/>
        <v>7.7301699292189108E-2</v>
      </c>
      <c r="P70" s="16">
        <f t="shared" si="1"/>
        <v>6.3631455383942367E-2</v>
      </c>
      <c r="Q70" s="41"/>
      <c r="R70" s="58">
        <f t="shared" si="10"/>
        <v>10.070866141666626</v>
      </c>
      <c r="S70" s="58">
        <f t="shared" si="11"/>
        <v>16.697167047112849</v>
      </c>
      <c r="T70" s="58">
        <f t="shared" si="12"/>
        <v>13.744394362931549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2076.1104353765909</v>
      </c>
      <c r="F71" s="56">
        <v>3983.5286391939781</v>
      </c>
      <c r="G71" s="57">
        <f t="shared" ref="G71:G84" si="24">+E71+F71</f>
        <v>6059.6390745705685</v>
      </c>
      <c r="H71" s="55">
        <v>127</v>
      </c>
      <c r="I71" s="56">
        <v>157</v>
      </c>
      <c r="J71" s="57">
        <f t="shared" si="22"/>
        <v>284</v>
      </c>
      <c r="K71" s="55">
        <v>0</v>
      </c>
      <c r="L71" s="56">
        <v>0</v>
      </c>
      <c r="M71" s="57">
        <f t="shared" si="23"/>
        <v>0</v>
      </c>
      <c r="N71" s="3">
        <f t="shared" si="13"/>
        <v>7.56820660315176E-2</v>
      </c>
      <c r="O71" s="3">
        <f t="shared" si="0"/>
        <v>0.11746663833433528</v>
      </c>
      <c r="P71" s="4">
        <f t="shared" si="1"/>
        <v>9.878128381863864E-2</v>
      </c>
      <c r="Q71" s="41"/>
      <c r="R71" s="58">
        <f t="shared" ref="R71:R86" si="25">+E71/(H71+K71)</f>
        <v>16.347326262807801</v>
      </c>
      <c r="S71" s="58">
        <f t="shared" ref="S71:S86" si="26">+F71/(I71+L71)</f>
        <v>25.37279388021642</v>
      </c>
      <c r="T71" s="58">
        <f t="shared" ref="T71:T86" si="27">+G71/(J71+M71)</f>
        <v>21.336757304825944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4080.623521152273</v>
      </c>
      <c r="F72" s="56">
        <v>6170.1922815306571</v>
      </c>
      <c r="G72" s="57">
        <f t="shared" si="24"/>
        <v>10250.81580268293</v>
      </c>
      <c r="H72" s="55">
        <v>127</v>
      </c>
      <c r="I72" s="56">
        <v>145</v>
      </c>
      <c r="J72" s="57">
        <f t="shared" si="22"/>
        <v>272</v>
      </c>
      <c r="K72" s="55">
        <v>0</v>
      </c>
      <c r="L72" s="56">
        <v>0</v>
      </c>
      <c r="M72" s="57">
        <f t="shared" si="23"/>
        <v>0</v>
      </c>
      <c r="N72" s="3">
        <f t="shared" si="13"/>
        <v>0.14875413827472561</v>
      </c>
      <c r="O72" s="3">
        <f t="shared" si="0"/>
        <v>0.19700486211783708</v>
      </c>
      <c r="P72" s="4">
        <f t="shared" si="1"/>
        <v>0.1744760314999137</v>
      </c>
      <c r="Q72" s="41"/>
      <c r="R72" s="58">
        <f t="shared" si="25"/>
        <v>32.130893867340731</v>
      </c>
      <c r="S72" s="58">
        <f t="shared" si="26"/>
        <v>42.553050217452807</v>
      </c>
      <c r="T72" s="58">
        <f t="shared" si="27"/>
        <v>37.686822803981357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4573.0059372173091</v>
      </c>
      <c r="F73" s="56">
        <v>7158.4735924932775</v>
      </c>
      <c r="G73" s="57">
        <f t="shared" si="24"/>
        <v>11731.479529710587</v>
      </c>
      <c r="H73" s="55">
        <v>127</v>
      </c>
      <c r="I73" s="56">
        <v>144</v>
      </c>
      <c r="J73" s="57">
        <f t="shared" si="22"/>
        <v>271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0.1667033368772714</v>
      </c>
      <c r="O73" s="3">
        <f t="shared" ref="O73" si="29">+F73/(I73*216+L73*248)</f>
        <v>0.23014639893561206</v>
      </c>
      <c r="P73" s="4">
        <f t="shared" ref="P73" si="30">+G73/(J73*216+M73*248)</f>
        <v>0.20041477944701699</v>
      </c>
      <c r="Q73" s="41"/>
      <c r="R73" s="58">
        <f t="shared" si="25"/>
        <v>36.007920765490624</v>
      </c>
      <c r="S73" s="58">
        <f t="shared" si="26"/>
        <v>49.711622170092205</v>
      </c>
      <c r="T73" s="58">
        <f t="shared" si="27"/>
        <v>43.289592360555673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5039.069879725067</v>
      </c>
      <c r="F74" s="56">
        <v>8224.2087415774549</v>
      </c>
      <c r="G74" s="57">
        <f t="shared" si="24"/>
        <v>13263.278621302521</v>
      </c>
      <c r="H74" s="55">
        <v>127</v>
      </c>
      <c r="I74" s="56">
        <v>157</v>
      </c>
      <c r="J74" s="57">
        <f t="shared" si="22"/>
        <v>284</v>
      </c>
      <c r="K74" s="55">
        <v>0</v>
      </c>
      <c r="L74" s="56">
        <v>0</v>
      </c>
      <c r="M74" s="57">
        <f t="shared" si="23"/>
        <v>0</v>
      </c>
      <c r="N74" s="3">
        <f t="shared" si="13"/>
        <v>0.18369312772401089</v>
      </c>
      <c r="O74" s="3">
        <f t="shared" si="0"/>
        <v>0.24251618133927386</v>
      </c>
      <c r="P74" s="4">
        <f t="shared" si="1"/>
        <v>0.21621150595498373</v>
      </c>
      <c r="Q74" s="41"/>
      <c r="R74" s="58">
        <f t="shared" si="25"/>
        <v>39.677715588386356</v>
      </c>
      <c r="S74" s="58">
        <f t="shared" si="26"/>
        <v>52.383495169283151</v>
      </c>
      <c r="T74" s="58">
        <f t="shared" si="27"/>
        <v>46.701685286276479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6423.9579671526244</v>
      </c>
      <c r="F75" s="56">
        <v>8857.9281756618184</v>
      </c>
      <c r="G75" s="57">
        <f t="shared" si="24"/>
        <v>15281.886142814443</v>
      </c>
      <c r="H75" s="55">
        <v>130</v>
      </c>
      <c r="I75" s="56">
        <v>158</v>
      </c>
      <c r="J75" s="57">
        <f t="shared" si="22"/>
        <v>288</v>
      </c>
      <c r="K75" s="55">
        <v>0</v>
      </c>
      <c r="L75" s="56">
        <v>0</v>
      </c>
      <c r="M75" s="57">
        <f t="shared" si="23"/>
        <v>0</v>
      </c>
      <c r="N75" s="3">
        <f t="shared" si="13"/>
        <v>0.2287734318786547</v>
      </c>
      <c r="O75" s="3">
        <f t="shared" si="0"/>
        <v>0.25955016923528534</v>
      </c>
      <c r="P75" s="4">
        <f t="shared" si="1"/>
        <v>0.24565789195625068</v>
      </c>
      <c r="Q75" s="41"/>
      <c r="R75" s="58">
        <f t="shared" si="25"/>
        <v>49.41506128578942</v>
      </c>
      <c r="S75" s="58">
        <f t="shared" si="26"/>
        <v>56.062836554821637</v>
      </c>
      <c r="T75" s="58">
        <f t="shared" si="27"/>
        <v>53.062104662550148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10133.157953467142</v>
      </c>
      <c r="F76" s="56">
        <v>10346.103379451666</v>
      </c>
      <c r="G76" s="57">
        <f t="shared" si="24"/>
        <v>20479.26133291881</v>
      </c>
      <c r="H76" s="55">
        <v>127</v>
      </c>
      <c r="I76" s="56">
        <v>126</v>
      </c>
      <c r="J76" s="57">
        <f t="shared" si="22"/>
        <v>253</v>
      </c>
      <c r="K76" s="55">
        <v>0</v>
      </c>
      <c r="L76" s="56">
        <v>0</v>
      </c>
      <c r="M76" s="57">
        <f t="shared" si="23"/>
        <v>0</v>
      </c>
      <c r="N76" s="3">
        <f t="shared" si="13"/>
        <v>0.36939187640227261</v>
      </c>
      <c r="O76" s="3">
        <f t="shared" si="0"/>
        <v>0.38014783140254504</v>
      </c>
      <c r="P76" s="4">
        <f t="shared" si="1"/>
        <v>0.3747485970743451</v>
      </c>
      <c r="Q76" s="41"/>
      <c r="R76" s="58">
        <f t="shared" si="25"/>
        <v>79.788645302890885</v>
      </c>
      <c r="S76" s="58">
        <f t="shared" si="26"/>
        <v>82.111931582949737</v>
      </c>
      <c r="T76" s="58">
        <f t="shared" si="27"/>
        <v>80.945696968058542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11971.347047016901</v>
      </c>
      <c r="F77" s="56">
        <v>10989.810042624624</v>
      </c>
      <c r="G77" s="57">
        <f t="shared" si="24"/>
        <v>22961.157089641525</v>
      </c>
      <c r="H77" s="55">
        <v>127</v>
      </c>
      <c r="I77" s="56">
        <v>126</v>
      </c>
      <c r="J77" s="57">
        <f t="shared" si="22"/>
        <v>253</v>
      </c>
      <c r="K77" s="55">
        <v>0</v>
      </c>
      <c r="L77" s="56">
        <v>0</v>
      </c>
      <c r="M77" s="57">
        <f t="shared" si="23"/>
        <v>0</v>
      </c>
      <c r="N77" s="3">
        <f t="shared" si="13"/>
        <v>0.43640081098778438</v>
      </c>
      <c r="O77" s="3">
        <f t="shared" si="0"/>
        <v>0.40379960474076365</v>
      </c>
      <c r="P77" s="4">
        <f t="shared" si="1"/>
        <v>0.42016463712563179</v>
      </c>
      <c r="Q77" s="41"/>
      <c r="R77" s="58">
        <f t="shared" si="25"/>
        <v>94.262575173361427</v>
      </c>
      <c r="S77" s="58">
        <f t="shared" si="26"/>
        <v>87.220714624004955</v>
      </c>
      <c r="T77" s="58">
        <f t="shared" si="27"/>
        <v>90.755561619136458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9633.9293995762491</v>
      </c>
      <c r="F78" s="56">
        <v>8201.7173857777052</v>
      </c>
      <c r="G78" s="57">
        <f t="shared" si="24"/>
        <v>17835.646785353954</v>
      </c>
      <c r="H78" s="55">
        <v>127</v>
      </c>
      <c r="I78" s="56">
        <v>126</v>
      </c>
      <c r="J78" s="57">
        <f t="shared" si="22"/>
        <v>253</v>
      </c>
      <c r="K78" s="55">
        <v>0</v>
      </c>
      <c r="L78" s="56">
        <v>0</v>
      </c>
      <c r="M78" s="57">
        <f t="shared" si="23"/>
        <v>0</v>
      </c>
      <c r="N78" s="3">
        <f t="shared" si="13"/>
        <v>0.35119311022077315</v>
      </c>
      <c r="O78" s="3">
        <f t="shared" si="0"/>
        <v>0.30135645891305501</v>
      </c>
      <c r="P78" s="4">
        <f t="shared" si="1"/>
        <v>0.32637327597266058</v>
      </c>
      <c r="Q78" s="41"/>
      <c r="R78" s="58">
        <f t="shared" si="25"/>
        <v>75.857711807686997</v>
      </c>
      <c r="S78" s="58">
        <f t="shared" si="26"/>
        <v>65.092995125219886</v>
      </c>
      <c r="T78" s="58">
        <f t="shared" si="27"/>
        <v>70.496627610094677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8796.3488732699716</v>
      </c>
      <c r="F79" s="56">
        <v>7923.2277601096457</v>
      </c>
      <c r="G79" s="57">
        <f t="shared" si="24"/>
        <v>16719.576633379616</v>
      </c>
      <c r="H79" s="55">
        <v>127</v>
      </c>
      <c r="I79" s="56">
        <v>141</v>
      </c>
      <c r="J79" s="57">
        <f t="shared" si="22"/>
        <v>268</v>
      </c>
      <c r="K79" s="55">
        <v>0</v>
      </c>
      <c r="L79" s="56">
        <v>0</v>
      </c>
      <c r="M79" s="57">
        <f t="shared" si="23"/>
        <v>0</v>
      </c>
      <c r="N79" s="3">
        <f t="shared" si="13"/>
        <v>0.32066013682086508</v>
      </c>
      <c r="O79" s="3">
        <f t="shared" si="0"/>
        <v>0.26015326241494763</v>
      </c>
      <c r="P79" s="4">
        <f t="shared" si="1"/>
        <v>0.2888262961819309</v>
      </c>
      <c r="Q79" s="41"/>
      <c r="R79" s="58">
        <f t="shared" si="25"/>
        <v>69.262589553306867</v>
      </c>
      <c r="S79" s="58">
        <f t="shared" si="26"/>
        <v>56.193104681628697</v>
      </c>
      <c r="T79" s="58">
        <f t="shared" si="27"/>
        <v>62.386479975297078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6448.5948888724797</v>
      </c>
      <c r="F80" s="56">
        <v>6358.2852825744358</v>
      </c>
      <c r="G80" s="57">
        <f t="shared" si="24"/>
        <v>12806.880171446915</v>
      </c>
      <c r="H80" s="55">
        <v>126</v>
      </c>
      <c r="I80" s="56">
        <v>128</v>
      </c>
      <c r="J80" s="57">
        <f t="shared" si="22"/>
        <v>254</v>
      </c>
      <c r="K80" s="55">
        <v>0</v>
      </c>
      <c r="L80" s="56">
        <v>0</v>
      </c>
      <c r="M80" s="57">
        <f t="shared" si="23"/>
        <v>0</v>
      </c>
      <c r="N80" s="3">
        <f t="shared" si="13"/>
        <v>0.23694131719843031</v>
      </c>
      <c r="O80" s="3">
        <f t="shared" si="0"/>
        <v>0.22997270263941103</v>
      </c>
      <c r="P80" s="4">
        <f t="shared" si="1"/>
        <v>0.23342957442853082</v>
      </c>
      <c r="Q80" s="41"/>
      <c r="R80" s="58">
        <f t="shared" si="25"/>
        <v>51.179324514860951</v>
      </c>
      <c r="S80" s="58">
        <f t="shared" si="26"/>
        <v>49.674103770112779</v>
      </c>
      <c r="T80" s="58">
        <f t="shared" si="27"/>
        <v>50.420788076562658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5350.3648327043102</v>
      </c>
      <c r="F81" s="56">
        <v>5764.0260938401816</v>
      </c>
      <c r="G81" s="57">
        <f t="shared" si="24"/>
        <v>11114.390926544493</v>
      </c>
      <c r="H81" s="55">
        <v>137</v>
      </c>
      <c r="I81" s="56">
        <v>126</v>
      </c>
      <c r="J81" s="57">
        <f t="shared" si="22"/>
        <v>263</v>
      </c>
      <c r="K81" s="55">
        <v>0</v>
      </c>
      <c r="L81" s="56">
        <v>0</v>
      </c>
      <c r="M81" s="57">
        <f t="shared" si="23"/>
        <v>0</v>
      </c>
      <c r="N81" s="3">
        <f t="shared" si="13"/>
        <v>0.18080443473588503</v>
      </c>
      <c r="O81" s="3">
        <f t="shared" ref="O81:O86" si="31">+F81/(I81*216+L81*248)</f>
        <v>0.21178814277778446</v>
      </c>
      <c r="P81" s="4">
        <f t="shared" ref="P81:P86" si="32">+G81/(J81*216+M81*248)</f>
        <v>0.19564834048979884</v>
      </c>
      <c r="Q81" s="41"/>
      <c r="R81" s="58">
        <f t="shared" si="25"/>
        <v>39.053757902951169</v>
      </c>
      <c r="S81" s="58">
        <f t="shared" si="26"/>
        <v>45.746238840001439</v>
      </c>
      <c r="T81" s="58">
        <f t="shared" si="27"/>
        <v>42.260041545796547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4559.3687339238231</v>
      </c>
      <c r="F82" s="56">
        <v>5382.4911570887989</v>
      </c>
      <c r="G82" s="57">
        <f t="shared" si="24"/>
        <v>9941.859891012622</v>
      </c>
      <c r="H82" s="55">
        <v>126</v>
      </c>
      <c r="I82" s="56">
        <v>126</v>
      </c>
      <c r="J82" s="57">
        <f t="shared" si="22"/>
        <v>252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0.16752530621413225</v>
      </c>
      <c r="O82" s="3">
        <f t="shared" si="31"/>
        <v>0.19776936938156964</v>
      </c>
      <c r="P82" s="4">
        <f t="shared" si="32"/>
        <v>0.18264733779785094</v>
      </c>
      <c r="Q82" s="41"/>
      <c r="R82" s="58">
        <f t="shared" si="25"/>
        <v>36.185466142252565</v>
      </c>
      <c r="S82" s="58">
        <f t="shared" si="26"/>
        <v>42.71818378641904</v>
      </c>
      <c r="T82" s="58">
        <f t="shared" si="27"/>
        <v>39.451824964335799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3456.1086197758905</v>
      </c>
      <c r="F83" s="56">
        <v>4058.6727980134538</v>
      </c>
      <c r="G83" s="57">
        <f t="shared" si="24"/>
        <v>7514.7814177893442</v>
      </c>
      <c r="H83" s="55">
        <v>126</v>
      </c>
      <c r="I83" s="56">
        <v>126</v>
      </c>
      <c r="J83" s="57">
        <f t="shared" si="22"/>
        <v>252</v>
      </c>
      <c r="K83" s="55">
        <v>0</v>
      </c>
      <c r="L83" s="56">
        <v>0</v>
      </c>
      <c r="M83" s="57">
        <f t="shared" si="23"/>
        <v>0</v>
      </c>
      <c r="N83" s="3">
        <f t="shared" si="33"/>
        <v>0.12698811801057799</v>
      </c>
      <c r="O83" s="3">
        <f t="shared" si="31"/>
        <v>0.14912818922741966</v>
      </c>
      <c r="P83" s="4">
        <f t="shared" si="32"/>
        <v>0.13805815361899884</v>
      </c>
      <c r="Q83" s="41"/>
      <c r="R83" s="58">
        <f t="shared" si="25"/>
        <v>27.429433490284843</v>
      </c>
      <c r="S83" s="58">
        <f t="shared" si="26"/>
        <v>32.211688873122647</v>
      </c>
      <c r="T83" s="58">
        <f t="shared" si="27"/>
        <v>29.820561181703749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2051.0103193333734</v>
      </c>
      <c r="F84" s="61">
        <v>2445.9999999880247</v>
      </c>
      <c r="G84" s="62">
        <f t="shared" si="24"/>
        <v>4497.0103193213981</v>
      </c>
      <c r="H84" s="67">
        <v>126</v>
      </c>
      <c r="I84" s="61">
        <v>126</v>
      </c>
      <c r="J84" s="62">
        <f t="shared" si="22"/>
        <v>252</v>
      </c>
      <c r="K84" s="67">
        <v>0</v>
      </c>
      <c r="L84" s="61">
        <v>0</v>
      </c>
      <c r="M84" s="62">
        <f t="shared" si="23"/>
        <v>0</v>
      </c>
      <c r="N84" s="6">
        <f t="shared" si="33"/>
        <v>7.5360461468745352E-2</v>
      </c>
      <c r="O84" s="6">
        <f t="shared" si="31"/>
        <v>8.987360376205264E-2</v>
      </c>
      <c r="P84" s="7">
        <f t="shared" si="32"/>
        <v>8.2617032615398989E-2</v>
      </c>
      <c r="Q84" s="41"/>
      <c r="R84" s="58">
        <f t="shared" si="25"/>
        <v>16.277859677248994</v>
      </c>
      <c r="S84" s="58">
        <f t="shared" si="26"/>
        <v>19.412698412603369</v>
      </c>
      <c r="T84" s="58">
        <f t="shared" si="27"/>
        <v>17.845279044926183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961.08692919670466</v>
      </c>
      <c r="F85" s="56">
        <v>2516.7958685560297</v>
      </c>
      <c r="G85" s="65">
        <f t="shared" ref="G85:G86" si="34">+E85+F85</f>
        <v>3477.8827977527344</v>
      </c>
      <c r="H85" s="71">
        <v>59</v>
      </c>
      <c r="I85" s="64">
        <v>42</v>
      </c>
      <c r="J85" s="65">
        <f t="shared" ref="J85:J86" si="35">+H85+I85</f>
        <v>101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7.5414856339979963E-2</v>
      </c>
      <c r="O85" s="3">
        <f t="shared" si="31"/>
        <v>0.27742458868562936</v>
      </c>
      <c r="P85" s="4">
        <f t="shared" si="32"/>
        <v>0.15941890345401238</v>
      </c>
      <c r="Q85" s="41"/>
      <c r="R85" s="58">
        <f t="shared" si="25"/>
        <v>16.289608969435672</v>
      </c>
      <c r="S85" s="58">
        <f t="shared" si="26"/>
        <v>59.923711156095948</v>
      </c>
      <c r="T85" s="58">
        <f t="shared" si="27"/>
        <v>34.434483146066675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791.72371917757403</v>
      </c>
      <c r="F86" s="61">
        <v>2388.99999999689</v>
      </c>
      <c r="G86" s="62">
        <f t="shared" si="34"/>
        <v>3180.7237191744639</v>
      </c>
      <c r="H86" s="72">
        <v>59</v>
      </c>
      <c r="I86" s="61">
        <v>42</v>
      </c>
      <c r="J86" s="62">
        <f t="shared" si="35"/>
        <v>101</v>
      </c>
      <c r="K86" s="72">
        <v>0</v>
      </c>
      <c r="L86" s="61">
        <v>0</v>
      </c>
      <c r="M86" s="62">
        <f t="shared" si="36"/>
        <v>0</v>
      </c>
      <c r="N86" s="6">
        <f t="shared" si="33"/>
        <v>6.2125213369238388E-2</v>
      </c>
      <c r="O86" s="6">
        <f t="shared" si="31"/>
        <v>0.26333774250406633</v>
      </c>
      <c r="P86" s="7">
        <f t="shared" si="32"/>
        <v>0.14579775023718664</v>
      </c>
      <c r="Q86" s="41"/>
      <c r="R86" s="58">
        <f t="shared" si="25"/>
        <v>13.419046087755492</v>
      </c>
      <c r="S86" s="58">
        <f t="shared" si="26"/>
        <v>56.880952380878334</v>
      </c>
      <c r="T86" s="58">
        <f t="shared" si="27"/>
        <v>31.492314051232317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476228.46414723975</v>
      </c>
    </row>
    <row r="91" spans="2:20" x14ac:dyDescent="0.25">
      <c r="C91" t="s">
        <v>112</v>
      </c>
      <c r="D91" s="78">
        <f>SUMPRODUCT(((((J5:J86)*216)+((M5:M86)*248))*((D5:D86))/1000))</f>
        <v>3013459.1645600013</v>
      </c>
    </row>
    <row r="92" spans="2:20" x14ac:dyDescent="0.25">
      <c r="C92" t="s">
        <v>111</v>
      </c>
      <c r="D92" s="39">
        <f>+D90/D91</f>
        <v>0.15803382031784541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E74" activePane="bottomRight" state="frozen"/>
      <selection activeCell="H94" sqref="H94"/>
      <selection pane="topRight" activeCell="H94" sqref="H94"/>
      <selection pane="bottomLeft" activeCell="H94" sqref="H94"/>
      <selection pane="bottomRight" activeCell="P2" sqref="P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8" t="s">
        <v>84</v>
      </c>
      <c r="I2" s="109"/>
      <c r="J2" s="109"/>
      <c r="K2" s="109"/>
      <c r="L2" s="109"/>
      <c r="M2" s="109"/>
      <c r="N2" s="109"/>
      <c r="O2" s="110"/>
      <c r="P2" s="94">
        <v>0.24158948725095183</v>
      </c>
      <c r="U2">
        <v>8</v>
      </c>
    </row>
    <row r="3" spans="1:23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  <c r="U3" s="111" t="s">
        <v>89</v>
      </c>
      <c r="V3" s="112"/>
    </row>
    <row r="4" spans="1:23" x14ac:dyDescent="0.25">
      <c r="B4" s="114"/>
      <c r="C4" s="116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17345.999999948512</v>
      </c>
      <c r="F5" s="2">
        <v>23079.018489505845</v>
      </c>
      <c r="G5" s="9">
        <f>+E5+F5</f>
        <v>40425.018489454356</v>
      </c>
      <c r="H5" s="2">
        <v>2254</v>
      </c>
      <c r="I5" s="2">
        <v>2224</v>
      </c>
      <c r="J5" s="9">
        <f>+H5+I5</f>
        <v>4478</v>
      </c>
      <c r="K5" s="2">
        <v>0</v>
      </c>
      <c r="L5" s="2">
        <v>0</v>
      </c>
      <c r="M5" s="9">
        <f>+K5+L5</f>
        <v>0</v>
      </c>
      <c r="N5" s="32">
        <f>+E5/(H5*216+K5*248)</f>
        <v>3.5628019323565741E-2</v>
      </c>
      <c r="O5" s="32">
        <f t="shared" ref="O5:O80" si="0">+F5/(I5*216+L5*248)</f>
        <v>4.804285423641471E-2</v>
      </c>
      <c r="P5" s="33">
        <f>+G5/(J5*216+M5*248)</f>
        <v>4.1793850687160225E-2</v>
      </c>
      <c r="Q5" s="41"/>
      <c r="R5" s="37">
        <f>+E5/(H5+K5)</f>
        <v>7.6956521738902</v>
      </c>
      <c r="S5" s="37">
        <f t="shared" ref="S5:S70" si="1">+F5/(I5+L5)</f>
        <v>10.377256515065577</v>
      </c>
      <c r="T5" s="37">
        <f t="shared" ref="T5:T70" si="2">+G5/(J5+M5)</f>
        <v>9.0274717484266098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30060.725464081221</v>
      </c>
      <c r="F6" s="2">
        <v>41457.182820156842</v>
      </c>
      <c r="G6" s="9">
        <f t="shared" ref="G6:G70" si="3">+E6+F6</f>
        <v>71517.908284238059</v>
      </c>
      <c r="H6" s="2">
        <v>2258</v>
      </c>
      <c r="I6" s="2">
        <v>2226</v>
      </c>
      <c r="J6" s="9">
        <f t="shared" ref="J6:J70" si="4">+H6+I6</f>
        <v>4484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6.1634200751404924E-2</v>
      </c>
      <c r="O6" s="32">
        <f t="shared" ref="O6:O16" si="7">+F6/(I6*216+L6*248)</f>
        <v>8.6222552536015531E-2</v>
      </c>
      <c r="P6" s="33">
        <f t="shared" ref="P6:P16" si="8">+G6/(J6*216+M6*248)</f>
        <v>7.3840639438412778E-2</v>
      </c>
      <c r="Q6" s="41"/>
      <c r="R6" s="37">
        <f t="shared" ref="R6:R16" si="9">+E6/(H6+K6)</f>
        <v>13.312987362303463</v>
      </c>
      <c r="S6" s="37">
        <f t="shared" ref="S6:S16" si="10">+F6/(I6+L6)</f>
        <v>18.624071347779353</v>
      </c>
      <c r="T6" s="37">
        <f t="shared" ref="T6:T16" si="11">+G6/(J6+M6)</f>
        <v>15.949578118697159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40411.544537485956</v>
      </c>
      <c r="F7" s="2">
        <v>51819.381952188676</v>
      </c>
      <c r="G7" s="9">
        <f t="shared" si="3"/>
        <v>92230.926489674632</v>
      </c>
      <c r="H7" s="2">
        <v>2258</v>
      </c>
      <c r="I7" s="2">
        <v>2226</v>
      </c>
      <c r="J7" s="9">
        <f t="shared" si="4"/>
        <v>4484</v>
      </c>
      <c r="K7" s="2">
        <v>0</v>
      </c>
      <c r="L7" s="2">
        <v>0</v>
      </c>
      <c r="M7" s="9">
        <f t="shared" si="5"/>
        <v>0</v>
      </c>
      <c r="N7" s="32">
        <f t="shared" si="6"/>
        <v>8.2856724521630815E-2</v>
      </c>
      <c r="O7" s="32">
        <f t="shared" si="7"/>
        <v>0.10777383022234842</v>
      </c>
      <c r="P7" s="33">
        <f t="shared" si="8"/>
        <v>9.5226367092950487E-2</v>
      </c>
      <c r="Q7" s="41"/>
      <c r="R7" s="37">
        <f t="shared" si="9"/>
        <v>17.897052496672256</v>
      </c>
      <c r="S7" s="37">
        <f t="shared" si="10"/>
        <v>23.279147328027257</v>
      </c>
      <c r="T7" s="37">
        <f t="shared" si="11"/>
        <v>20.568895292077304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49727.614938155559</v>
      </c>
      <c r="F8" s="2">
        <v>58255.476509397638</v>
      </c>
      <c r="G8" s="9">
        <f t="shared" si="3"/>
        <v>107983.09144755319</v>
      </c>
      <c r="H8" s="2">
        <v>2258</v>
      </c>
      <c r="I8" s="2">
        <v>2226</v>
      </c>
      <c r="J8" s="9">
        <f t="shared" si="4"/>
        <v>4484</v>
      </c>
      <c r="K8" s="2">
        <v>0</v>
      </c>
      <c r="L8" s="2">
        <v>0</v>
      </c>
      <c r="M8" s="9">
        <f t="shared" si="5"/>
        <v>0</v>
      </c>
      <c r="N8" s="32">
        <f t="shared" si="6"/>
        <v>0.10195767915345348</v>
      </c>
      <c r="O8" s="32">
        <f t="shared" si="7"/>
        <v>0.12115960473319864</v>
      </c>
      <c r="P8" s="33">
        <f t="shared" si="8"/>
        <v>0.11149012481369271</v>
      </c>
      <c r="Q8" s="41"/>
      <c r="R8" s="37">
        <f t="shared" si="9"/>
        <v>22.022858697145953</v>
      </c>
      <c r="S8" s="37">
        <f t="shared" si="10"/>
        <v>26.170474622370907</v>
      </c>
      <c r="T8" s="37">
        <f t="shared" si="11"/>
        <v>24.081866959757626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4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64554.208831588578</v>
      </c>
      <c r="F9" s="2">
        <v>70730.443816184066</v>
      </c>
      <c r="G9" s="9">
        <f t="shared" si="3"/>
        <v>135284.65264777263</v>
      </c>
      <c r="H9" s="2">
        <v>2258</v>
      </c>
      <c r="I9" s="2">
        <v>2226</v>
      </c>
      <c r="J9" s="9">
        <f t="shared" si="4"/>
        <v>4484</v>
      </c>
      <c r="K9" s="2">
        <v>0</v>
      </c>
      <c r="L9" s="2">
        <v>0</v>
      </c>
      <c r="M9" s="9">
        <f t="shared" si="5"/>
        <v>0</v>
      </c>
      <c r="N9" s="32">
        <f t="shared" si="6"/>
        <v>0.13235698756599698</v>
      </c>
      <c r="O9" s="32">
        <f t="shared" si="7"/>
        <v>0.14710501276202137</v>
      </c>
      <c r="P9" s="33">
        <f t="shared" si="8"/>
        <v>0.13967837563164154</v>
      </c>
      <c r="Q9" s="41"/>
      <c r="R9" s="37">
        <f t="shared" si="9"/>
        <v>28.589109314255349</v>
      </c>
      <c r="S9" s="37">
        <f t="shared" si="10"/>
        <v>31.774682756596615</v>
      </c>
      <c r="T9" s="37">
        <f t="shared" si="11"/>
        <v>30.170529136434574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72329.348032893802</v>
      </c>
      <c r="F10" s="2">
        <v>80932.284751835978</v>
      </c>
      <c r="G10" s="9">
        <f t="shared" si="3"/>
        <v>153261.63278472977</v>
      </c>
      <c r="H10" s="2">
        <v>2258</v>
      </c>
      <c r="I10" s="2">
        <v>2226</v>
      </c>
      <c r="J10" s="9">
        <f t="shared" si="4"/>
        <v>4484</v>
      </c>
      <c r="K10" s="2">
        <v>0</v>
      </c>
      <c r="L10" s="2">
        <v>0</v>
      </c>
      <c r="M10" s="9">
        <f t="shared" si="5"/>
        <v>0</v>
      </c>
      <c r="N10" s="32">
        <f t="shared" si="6"/>
        <v>0.1482985353165982</v>
      </c>
      <c r="O10" s="32">
        <f t="shared" si="7"/>
        <v>0.16832277784399016</v>
      </c>
      <c r="P10" s="33">
        <f t="shared" si="8"/>
        <v>0.15823920522426421</v>
      </c>
      <c r="Q10" s="41"/>
      <c r="R10" s="37">
        <f t="shared" si="9"/>
        <v>32.032483628385208</v>
      </c>
      <c r="S10" s="37">
        <f t="shared" si="10"/>
        <v>36.357720014301876</v>
      </c>
      <c r="T10" s="37">
        <f t="shared" si="11"/>
        <v>34.179668328441075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94762.904068408345</v>
      </c>
      <c r="F11" s="2">
        <v>100580.17794738323</v>
      </c>
      <c r="G11" s="9">
        <f t="shared" si="3"/>
        <v>195343.08201579156</v>
      </c>
      <c r="H11" s="2">
        <v>2259</v>
      </c>
      <c r="I11" s="2">
        <v>2228</v>
      </c>
      <c r="J11" s="9">
        <f t="shared" si="4"/>
        <v>4487</v>
      </c>
      <c r="K11" s="2">
        <v>0</v>
      </c>
      <c r="L11" s="2">
        <v>0</v>
      </c>
      <c r="M11" s="9">
        <f t="shared" si="5"/>
        <v>0</v>
      </c>
      <c r="N11" s="32">
        <f t="shared" si="6"/>
        <v>0.19420856505748271</v>
      </c>
      <c r="O11" s="32">
        <f t="shared" si="7"/>
        <v>0.20899864092397938</v>
      </c>
      <c r="P11" s="33">
        <f t="shared" si="8"/>
        <v>0.20155251179930453</v>
      </c>
      <c r="Q11" s="41"/>
      <c r="R11" s="37">
        <f t="shared" si="9"/>
        <v>41.949050052416268</v>
      </c>
      <c r="S11" s="37">
        <f t="shared" si="10"/>
        <v>45.143706439579546</v>
      </c>
      <c r="T11" s="37">
        <f t="shared" si="11"/>
        <v>43.53534254864978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98733.371981682154</v>
      </c>
      <c r="F12" s="2">
        <v>102884.69018151675</v>
      </c>
      <c r="G12" s="9">
        <f t="shared" si="3"/>
        <v>201618.06216319889</v>
      </c>
      <c r="H12" s="2">
        <v>2259</v>
      </c>
      <c r="I12" s="2">
        <v>2230</v>
      </c>
      <c r="J12" s="9">
        <f t="shared" si="4"/>
        <v>4489</v>
      </c>
      <c r="K12" s="2">
        <v>0</v>
      </c>
      <c r="L12" s="2">
        <v>0</v>
      </c>
      <c r="M12" s="9">
        <f t="shared" si="5"/>
        <v>0</v>
      </c>
      <c r="N12" s="32">
        <f t="shared" si="6"/>
        <v>0.20234570356779089</v>
      </c>
      <c r="O12" s="32">
        <f t="shared" si="7"/>
        <v>0.21359552022404241</v>
      </c>
      <c r="P12" s="33">
        <f t="shared" si="8"/>
        <v>0.20793427365989176</v>
      </c>
      <c r="Q12" s="41"/>
      <c r="R12" s="37">
        <f t="shared" si="9"/>
        <v>43.70667197064283</v>
      </c>
      <c r="S12" s="37">
        <f t="shared" si="10"/>
        <v>46.136632368393165</v>
      </c>
      <c r="T12" s="37">
        <f t="shared" si="11"/>
        <v>44.91380311053662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100828.18920626576</v>
      </c>
      <c r="F13" s="2">
        <v>104329.47211306824</v>
      </c>
      <c r="G13" s="9">
        <f t="shared" si="3"/>
        <v>205157.661319334</v>
      </c>
      <c r="H13" s="2">
        <v>2258</v>
      </c>
      <c r="I13" s="2">
        <v>2230</v>
      </c>
      <c r="J13" s="87">
        <f t="shared" si="4"/>
        <v>4488</v>
      </c>
      <c r="K13" s="2">
        <v>0</v>
      </c>
      <c r="L13" s="2">
        <v>0</v>
      </c>
      <c r="M13" s="9">
        <f t="shared" si="5"/>
        <v>0</v>
      </c>
      <c r="N13" s="32">
        <f t="shared" si="6"/>
        <v>0.20673036857893284</v>
      </c>
      <c r="O13" s="32">
        <f t="shared" si="7"/>
        <v>0.21659498445662731</v>
      </c>
      <c r="P13" s="33">
        <f t="shared" si="8"/>
        <v>0.21163190454311703</v>
      </c>
      <c r="Q13" s="41"/>
      <c r="R13" s="37">
        <f t="shared" si="9"/>
        <v>44.653759613049495</v>
      </c>
      <c r="S13" s="37">
        <f t="shared" si="10"/>
        <v>46.784516642631502</v>
      </c>
      <c r="T13" s="37">
        <f t="shared" si="11"/>
        <v>45.712491381313278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116546.10519953497</v>
      </c>
      <c r="F14" s="2">
        <v>120957.21107618506</v>
      </c>
      <c r="G14" s="9">
        <f t="shared" si="3"/>
        <v>237503.31627572002</v>
      </c>
      <c r="H14" s="2">
        <v>2260</v>
      </c>
      <c r="I14" s="2">
        <v>2230</v>
      </c>
      <c r="J14" s="9">
        <f t="shared" si="4"/>
        <v>4490</v>
      </c>
      <c r="K14" s="2">
        <v>0</v>
      </c>
      <c r="L14" s="2">
        <v>0</v>
      </c>
      <c r="M14" s="9">
        <f t="shared" si="5"/>
        <v>0</v>
      </c>
      <c r="N14" s="32">
        <f t="shared" si="6"/>
        <v>0.23874570878305262</v>
      </c>
      <c r="O14" s="32">
        <f t="shared" si="7"/>
        <v>0.25111528624021145</v>
      </c>
      <c r="P14" s="33">
        <f t="shared" si="8"/>
        <v>0.24488917375620722</v>
      </c>
      <c r="Q14" s="41"/>
      <c r="R14" s="37">
        <f t="shared" si="9"/>
        <v>51.569073097139366</v>
      </c>
      <c r="S14" s="37">
        <f t="shared" si="10"/>
        <v>54.240901827885679</v>
      </c>
      <c r="T14" s="37">
        <f t="shared" si="11"/>
        <v>52.896061531340763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206070.47062381852</v>
      </c>
      <c r="F15" s="2">
        <v>199775.16631586183</v>
      </c>
      <c r="G15" s="9">
        <f t="shared" si="3"/>
        <v>405845.63693968032</v>
      </c>
      <c r="H15" s="2">
        <v>3182</v>
      </c>
      <c r="I15" s="2">
        <v>3194</v>
      </c>
      <c r="J15" s="9">
        <f t="shared" si="4"/>
        <v>6376</v>
      </c>
      <c r="K15" s="2">
        <v>1973</v>
      </c>
      <c r="L15" s="2">
        <v>2061</v>
      </c>
      <c r="M15" s="9">
        <f t="shared" si="5"/>
        <v>4034</v>
      </c>
      <c r="N15" s="32">
        <f t="shared" si="6"/>
        <v>0.17513825294218208</v>
      </c>
      <c r="O15" s="32">
        <f t="shared" si="7"/>
        <v>0.16633625608298683</v>
      </c>
      <c r="P15" s="33">
        <f t="shared" si="8"/>
        <v>0.17069206078430463</v>
      </c>
      <c r="Q15" s="41"/>
      <c r="R15" s="37">
        <f t="shared" si="9"/>
        <v>39.974873059906599</v>
      </c>
      <c r="S15" s="37">
        <f t="shared" si="10"/>
        <v>38.016206720430418</v>
      </c>
      <c r="T15" s="37">
        <f t="shared" si="11"/>
        <v>38.986132270862662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410326.76325209101</v>
      </c>
      <c r="F16" s="2">
        <v>378623.6985582147</v>
      </c>
      <c r="G16" s="9">
        <f t="shared" si="3"/>
        <v>788950.46181030571</v>
      </c>
      <c r="H16" s="2">
        <v>3890</v>
      </c>
      <c r="I16" s="2">
        <v>3882</v>
      </c>
      <c r="J16" s="9">
        <f t="shared" si="4"/>
        <v>7772</v>
      </c>
      <c r="K16" s="2">
        <v>3650</v>
      </c>
      <c r="L16" s="2">
        <v>3696</v>
      </c>
      <c r="M16" s="9">
        <f t="shared" si="5"/>
        <v>7346</v>
      </c>
      <c r="N16" s="32">
        <f t="shared" si="6"/>
        <v>0.23508500048818121</v>
      </c>
      <c r="O16" s="32">
        <f t="shared" si="7"/>
        <v>0.21572524873411203</v>
      </c>
      <c r="P16" s="33">
        <f t="shared" si="8"/>
        <v>0.22537835712294768</v>
      </c>
      <c r="Q16" s="41"/>
      <c r="R16" s="37">
        <f t="shared" si="9"/>
        <v>54.419995126272021</v>
      </c>
      <c r="S16" s="37">
        <f t="shared" si="10"/>
        <v>49.963539002139704</v>
      </c>
      <c r="T16" s="37">
        <f t="shared" si="11"/>
        <v>52.186166279289964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435410.11849546229</v>
      </c>
      <c r="F17" s="2">
        <v>403230.44129811769</v>
      </c>
      <c r="G17" s="9">
        <f t="shared" si="3"/>
        <v>838640.55979357997</v>
      </c>
      <c r="H17" s="2">
        <v>3889</v>
      </c>
      <c r="I17" s="2">
        <v>3883</v>
      </c>
      <c r="J17" s="9">
        <f t="shared" si="4"/>
        <v>7772</v>
      </c>
      <c r="K17" s="2">
        <v>3651</v>
      </c>
      <c r="L17" s="2">
        <v>3695</v>
      </c>
      <c r="M17" s="9">
        <f t="shared" si="5"/>
        <v>7346</v>
      </c>
      <c r="N17" s="32">
        <f t="shared" ref="N17:N81" si="12">+E17/(H17*216+K17*248)</f>
        <v>0.24945121920916652</v>
      </c>
      <c r="O17" s="32">
        <f t="shared" si="0"/>
        <v>0.22974941501401508</v>
      </c>
      <c r="P17" s="33">
        <f t="shared" ref="P17:P80" si="13">+G17/(J17*216+M17*248)</f>
        <v>0.23957325679136479</v>
      </c>
      <c r="Q17" s="41"/>
      <c r="R17" s="37">
        <f t="shared" ref="R17:R70" si="14">+E17/(H17+K17)</f>
        <v>57.746700065711181</v>
      </c>
      <c r="S17" s="37">
        <f t="shared" si="1"/>
        <v>53.210667893655014</v>
      </c>
      <c r="T17" s="37">
        <f t="shared" si="2"/>
        <v>55.472983185181903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548212.62314403895</v>
      </c>
      <c r="F18" s="2">
        <v>480303.76433018298</v>
      </c>
      <c r="G18" s="9">
        <f t="shared" si="3"/>
        <v>1028516.3874742219</v>
      </c>
      <c r="H18" s="2">
        <v>3893</v>
      </c>
      <c r="I18" s="2">
        <v>3885</v>
      </c>
      <c r="J18" s="9">
        <f t="shared" si="4"/>
        <v>7778</v>
      </c>
      <c r="K18" s="2">
        <v>3651</v>
      </c>
      <c r="L18" s="2">
        <v>3696</v>
      </c>
      <c r="M18" s="9">
        <f t="shared" si="5"/>
        <v>7347</v>
      </c>
      <c r="N18" s="32">
        <f t="shared" si="12"/>
        <v>0.31392161825905152</v>
      </c>
      <c r="O18" s="32">
        <f t="shared" si="0"/>
        <v>0.27355764789549813</v>
      </c>
      <c r="P18" s="33">
        <f t="shared" si="13"/>
        <v>0.29368527818540563</v>
      </c>
      <c r="Q18" s="41"/>
      <c r="R18" s="37">
        <f t="shared" si="14"/>
        <v>72.668693417820649</v>
      </c>
      <c r="S18" s="37">
        <f t="shared" si="1"/>
        <v>63.356254363564567</v>
      </c>
      <c r="T18" s="37">
        <f t="shared" si="2"/>
        <v>68.001083469370045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643095.4663779767</v>
      </c>
      <c r="F19" s="2">
        <v>587436.51392274175</v>
      </c>
      <c r="G19" s="9">
        <f t="shared" si="3"/>
        <v>1230531.9803007185</v>
      </c>
      <c r="H19" s="2">
        <v>3893</v>
      </c>
      <c r="I19" s="2">
        <v>3885</v>
      </c>
      <c r="J19" s="9">
        <f t="shared" si="4"/>
        <v>7778</v>
      </c>
      <c r="K19" s="2">
        <v>3652</v>
      </c>
      <c r="L19" s="2">
        <v>3697</v>
      </c>
      <c r="M19" s="9">
        <f t="shared" si="5"/>
        <v>7349</v>
      </c>
      <c r="N19" s="32">
        <f t="shared" si="12"/>
        <v>0.36820185366290809</v>
      </c>
      <c r="O19" s="32">
        <f t="shared" si="0"/>
        <v>0.33452799628405538</v>
      </c>
      <c r="P19" s="33">
        <f t="shared" si="13"/>
        <v>0.35131958553666376</v>
      </c>
      <c r="Q19" s="41"/>
      <c r="R19" s="37">
        <f t="shared" si="14"/>
        <v>85.234654258181138</v>
      </c>
      <c r="S19" s="37">
        <f t="shared" si="1"/>
        <v>77.477778148607456</v>
      </c>
      <c r="T19" s="37">
        <f t="shared" si="2"/>
        <v>81.346729708515795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807735.27901172091</v>
      </c>
      <c r="F20" s="2">
        <v>850535.32938037755</v>
      </c>
      <c r="G20" s="9">
        <f t="shared" si="3"/>
        <v>1658270.6083920985</v>
      </c>
      <c r="H20" s="2">
        <v>5590</v>
      </c>
      <c r="I20" s="2">
        <v>5564</v>
      </c>
      <c r="J20" s="9">
        <f t="shared" si="4"/>
        <v>11154</v>
      </c>
      <c r="K20" s="2">
        <v>3651</v>
      </c>
      <c r="L20" s="2">
        <v>3697</v>
      </c>
      <c r="M20" s="9">
        <f t="shared" si="5"/>
        <v>7348</v>
      </c>
      <c r="N20" s="32">
        <f t="shared" si="12"/>
        <v>0.3822896807647736</v>
      </c>
      <c r="O20" s="32">
        <f t="shared" si="0"/>
        <v>0.40144586694563478</v>
      </c>
      <c r="P20" s="33">
        <f t="shared" si="13"/>
        <v>0.39188088396360365</v>
      </c>
      <c r="Q20" s="41"/>
      <c r="R20" s="37">
        <f t="shared" si="14"/>
        <v>87.407778272018277</v>
      </c>
      <c r="S20" s="37">
        <f t="shared" si="1"/>
        <v>91.840549549765413</v>
      </c>
      <c r="T20" s="37">
        <f t="shared" si="2"/>
        <v>89.626559744465382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743147.85936217871</v>
      </c>
      <c r="F21" s="2">
        <v>851429.56259967014</v>
      </c>
      <c r="G21" s="9">
        <f t="shared" si="3"/>
        <v>1594577.4219618489</v>
      </c>
      <c r="H21" s="2">
        <v>5590</v>
      </c>
      <c r="I21" s="2">
        <v>5565</v>
      </c>
      <c r="J21" s="9">
        <f t="shared" si="4"/>
        <v>11155</v>
      </c>
      <c r="K21" s="2">
        <v>3651</v>
      </c>
      <c r="L21" s="2">
        <v>3696</v>
      </c>
      <c r="M21" s="9">
        <f t="shared" si="5"/>
        <v>7347</v>
      </c>
      <c r="N21" s="32">
        <f t="shared" si="12"/>
        <v>0.3517213687437189</v>
      </c>
      <c r="O21" s="32">
        <f t="shared" si="0"/>
        <v>0.40187400766888609</v>
      </c>
      <c r="P21" s="33">
        <f t="shared" si="13"/>
        <v>0.37683182228908102</v>
      </c>
      <c r="Q21" s="41"/>
      <c r="R21" s="37">
        <f t="shared" si="14"/>
        <v>80.4185541999977</v>
      </c>
      <c r="S21" s="37">
        <f t="shared" si="1"/>
        <v>91.937108584350511</v>
      </c>
      <c r="T21" s="37">
        <f t="shared" si="2"/>
        <v>86.184056964752401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706633.26053862157</v>
      </c>
      <c r="F22" s="2">
        <v>814883.81301179109</v>
      </c>
      <c r="G22" s="9">
        <f t="shared" si="3"/>
        <v>1521517.0735504127</v>
      </c>
      <c r="H22" s="2">
        <v>5591</v>
      </c>
      <c r="I22" s="2">
        <v>5567</v>
      </c>
      <c r="J22" s="9">
        <f t="shared" si="4"/>
        <v>11158</v>
      </c>
      <c r="K22" s="2">
        <v>3652</v>
      </c>
      <c r="L22" s="2">
        <v>3696</v>
      </c>
      <c r="M22" s="9">
        <f t="shared" si="5"/>
        <v>7348</v>
      </c>
      <c r="N22" s="32">
        <f t="shared" si="12"/>
        <v>0.33436609733665834</v>
      </c>
      <c r="O22" s="32">
        <f t="shared" si="0"/>
        <v>0.38454603554929079</v>
      </c>
      <c r="P22" s="33">
        <f t="shared" si="13"/>
        <v>0.35949002217883541</v>
      </c>
      <c r="Q22" s="41"/>
      <c r="R22" s="37">
        <f t="shared" si="14"/>
        <v>76.450639461064753</v>
      </c>
      <c r="S22" s="37">
        <f t="shared" si="1"/>
        <v>87.971911153167554</v>
      </c>
      <c r="T22" s="37">
        <f t="shared" si="2"/>
        <v>82.217501002399899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647251.96681179048</v>
      </c>
      <c r="F23" s="2">
        <v>684830.10566375381</v>
      </c>
      <c r="G23" s="9">
        <f t="shared" si="3"/>
        <v>1332082.0724755442</v>
      </c>
      <c r="H23" s="2">
        <v>5590</v>
      </c>
      <c r="I23" s="2">
        <v>5566</v>
      </c>
      <c r="J23" s="9">
        <f t="shared" si="4"/>
        <v>11156</v>
      </c>
      <c r="K23" s="2">
        <v>3652</v>
      </c>
      <c r="L23" s="2">
        <v>3696</v>
      </c>
      <c r="M23" s="9">
        <f t="shared" si="5"/>
        <v>7348</v>
      </c>
      <c r="N23" s="32">
        <f t="shared" si="12"/>
        <v>0.30629924756938998</v>
      </c>
      <c r="O23" s="32">
        <f t="shared" si="0"/>
        <v>0.32320625847801171</v>
      </c>
      <c r="P23" s="33">
        <f t="shared" si="13"/>
        <v>0.31476419481936296</v>
      </c>
      <c r="Q23" s="41"/>
      <c r="R23" s="37">
        <f t="shared" si="14"/>
        <v>70.033755335618963</v>
      </c>
      <c r="S23" s="37">
        <f t="shared" si="1"/>
        <v>73.93976524117403</v>
      </c>
      <c r="T23" s="37">
        <f t="shared" si="2"/>
        <v>71.98887118869132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606126.49124719261</v>
      </c>
      <c r="F24" s="2">
        <v>640395.67772959336</v>
      </c>
      <c r="G24" s="9">
        <f t="shared" si="3"/>
        <v>1246522.1689767861</v>
      </c>
      <c r="H24" s="2">
        <v>5588</v>
      </c>
      <c r="I24" s="2">
        <v>5565</v>
      </c>
      <c r="J24" s="9">
        <f t="shared" si="4"/>
        <v>11153</v>
      </c>
      <c r="K24" s="2">
        <v>3651</v>
      </c>
      <c r="L24" s="2">
        <v>3696</v>
      </c>
      <c r="M24" s="9">
        <f t="shared" si="5"/>
        <v>7347</v>
      </c>
      <c r="N24" s="32">
        <f t="shared" si="12"/>
        <v>0.28692975912738189</v>
      </c>
      <c r="O24" s="32">
        <f t="shared" si="0"/>
        <v>0.30226619888230294</v>
      </c>
      <c r="P24" s="33">
        <f t="shared" si="13"/>
        <v>0.29460920104464133</v>
      </c>
      <c r="Q24" s="41"/>
      <c r="R24" s="37">
        <f t="shared" si="14"/>
        <v>65.605205243770172</v>
      </c>
      <c r="S24" s="37">
        <f t="shared" si="1"/>
        <v>69.14973304498362</v>
      </c>
      <c r="T24" s="37">
        <f t="shared" si="2"/>
        <v>67.379576701447903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579157.25685367535</v>
      </c>
      <c r="F25" s="2">
        <v>614874.60899774276</v>
      </c>
      <c r="G25" s="9">
        <f t="shared" si="3"/>
        <v>1194031.8658514181</v>
      </c>
      <c r="H25" s="2">
        <v>5590</v>
      </c>
      <c r="I25" s="2">
        <v>5566</v>
      </c>
      <c r="J25" s="9">
        <f t="shared" si="4"/>
        <v>11156</v>
      </c>
      <c r="K25" s="2">
        <v>3651</v>
      </c>
      <c r="L25" s="2">
        <v>3696</v>
      </c>
      <c r="M25" s="9">
        <f t="shared" si="5"/>
        <v>7347</v>
      </c>
      <c r="N25" s="32">
        <f t="shared" si="12"/>
        <v>0.27410693650286971</v>
      </c>
      <c r="O25" s="32">
        <f t="shared" si="0"/>
        <v>0.29019069133164882</v>
      </c>
      <c r="P25" s="33">
        <f t="shared" si="13"/>
        <v>0.28216017050418318</v>
      </c>
      <c r="Q25" s="41"/>
      <c r="R25" s="37">
        <f t="shared" si="14"/>
        <v>62.672574056235838</v>
      </c>
      <c r="S25" s="37">
        <f t="shared" si="1"/>
        <v>66.386807276802287</v>
      </c>
      <c r="T25" s="37">
        <f t="shared" si="2"/>
        <v>64.531798403038323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552286.95333105978</v>
      </c>
      <c r="F26" s="2">
        <v>583293.43207520875</v>
      </c>
      <c r="G26" s="9">
        <f t="shared" si="3"/>
        <v>1135580.3854062685</v>
      </c>
      <c r="H26" s="2">
        <v>5588</v>
      </c>
      <c r="I26" s="2">
        <v>5566</v>
      </c>
      <c r="J26" s="9">
        <f t="shared" si="4"/>
        <v>11154</v>
      </c>
      <c r="K26" s="2">
        <v>3651</v>
      </c>
      <c r="L26" s="2">
        <v>3696</v>
      </c>
      <c r="M26" s="9">
        <f t="shared" si="5"/>
        <v>7347</v>
      </c>
      <c r="N26" s="32">
        <f t="shared" si="12"/>
        <v>0.26144305648546518</v>
      </c>
      <c r="O26" s="32">
        <f t="shared" si="0"/>
        <v>0.27528592305839766</v>
      </c>
      <c r="P26" s="33">
        <f t="shared" si="13"/>
        <v>0.26837497173607017</v>
      </c>
      <c r="Q26" s="41"/>
      <c r="R26" s="37">
        <f t="shared" si="14"/>
        <v>59.777784752793565</v>
      </c>
      <c r="S26" s="37">
        <f t="shared" si="1"/>
        <v>62.977049457483133</v>
      </c>
      <c r="T26" s="37">
        <f t="shared" si="2"/>
        <v>61.379405729758851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493586.20577852114</v>
      </c>
      <c r="F27" s="2">
        <v>530201.79385999462</v>
      </c>
      <c r="G27" s="9">
        <f t="shared" si="3"/>
        <v>1023787.9996385158</v>
      </c>
      <c r="H27" s="2">
        <v>5589</v>
      </c>
      <c r="I27" s="2">
        <v>5565</v>
      </c>
      <c r="J27" s="9">
        <f t="shared" si="4"/>
        <v>11154</v>
      </c>
      <c r="K27" s="2">
        <v>3650</v>
      </c>
      <c r="L27" s="2">
        <v>3693</v>
      </c>
      <c r="M27" s="9">
        <f t="shared" si="5"/>
        <v>7343</v>
      </c>
      <c r="N27" s="32">
        <f t="shared" si="12"/>
        <v>0.23365868110688059</v>
      </c>
      <c r="O27" s="32">
        <f t="shared" si="0"/>
        <v>0.25034269440918694</v>
      </c>
      <c r="P27" s="33">
        <f t="shared" si="13"/>
        <v>0.24201149405873865</v>
      </c>
      <c r="Q27" s="41"/>
      <c r="R27" s="37">
        <f t="shared" si="14"/>
        <v>53.424202378885283</v>
      </c>
      <c r="S27" s="37">
        <f t="shared" si="1"/>
        <v>57.269582400085831</v>
      </c>
      <c r="T27" s="37">
        <f t="shared" si="2"/>
        <v>55.348867364357233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179204.95578433649</v>
      </c>
      <c r="F28" s="2">
        <v>186373.58634852868</v>
      </c>
      <c r="G28" s="9">
        <f t="shared" si="3"/>
        <v>365578.54213286517</v>
      </c>
      <c r="H28" s="2">
        <v>3153</v>
      </c>
      <c r="I28" s="2">
        <v>3166</v>
      </c>
      <c r="J28" s="9">
        <f t="shared" si="4"/>
        <v>6319</v>
      </c>
      <c r="K28" s="2">
        <v>0</v>
      </c>
      <c r="L28" s="2">
        <v>0</v>
      </c>
      <c r="M28" s="9">
        <f t="shared" si="5"/>
        <v>0</v>
      </c>
      <c r="N28" s="32">
        <f t="shared" si="12"/>
        <v>0.26313116811786613</v>
      </c>
      <c r="O28" s="32">
        <f t="shared" si="0"/>
        <v>0.27253337888170709</v>
      </c>
      <c r="P28" s="33">
        <f t="shared" si="13"/>
        <v>0.26784194502533892</v>
      </c>
      <c r="Q28" s="41"/>
      <c r="R28" s="37">
        <f t="shared" si="14"/>
        <v>56.836332313459081</v>
      </c>
      <c r="S28" s="37">
        <f t="shared" si="1"/>
        <v>58.86720983844873</v>
      </c>
      <c r="T28" s="37">
        <f t="shared" si="2"/>
        <v>57.853860125473204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172363.35336931198</v>
      </c>
      <c r="F29" s="2">
        <v>177931.32689158182</v>
      </c>
      <c r="G29" s="9">
        <f t="shared" si="3"/>
        <v>350294.68026089377</v>
      </c>
      <c r="H29" s="2">
        <v>3151</v>
      </c>
      <c r="I29" s="2">
        <v>3163</v>
      </c>
      <c r="J29" s="9">
        <f t="shared" si="4"/>
        <v>6314</v>
      </c>
      <c r="K29" s="2">
        <v>0</v>
      </c>
      <c r="L29" s="2">
        <v>0</v>
      </c>
      <c r="M29" s="9">
        <f t="shared" si="5"/>
        <v>0</v>
      </c>
      <c r="N29" s="32">
        <f t="shared" si="12"/>
        <v>0.25324610848012974</v>
      </c>
      <c r="O29" s="32">
        <f t="shared" si="0"/>
        <v>0.26043507525026321</v>
      </c>
      <c r="P29" s="33">
        <f t="shared" si="13"/>
        <v>0.25684742331920674</v>
      </c>
      <c r="Q29" s="41"/>
      <c r="R29" s="37">
        <f t="shared" si="14"/>
        <v>54.701159431708021</v>
      </c>
      <c r="S29" s="37">
        <f t="shared" si="1"/>
        <v>56.253976254056852</v>
      </c>
      <c r="T29" s="37">
        <f t="shared" si="2"/>
        <v>55.47904343694865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167170.66559093076</v>
      </c>
      <c r="F30" s="2">
        <v>174956.79945920076</v>
      </c>
      <c r="G30" s="9">
        <f t="shared" si="3"/>
        <v>342127.46505013155</v>
      </c>
      <c r="H30" s="2">
        <v>3150</v>
      </c>
      <c r="I30" s="2">
        <v>3163</v>
      </c>
      <c r="J30" s="9">
        <f t="shared" si="4"/>
        <v>6313</v>
      </c>
      <c r="K30" s="2">
        <v>0</v>
      </c>
      <c r="L30" s="2">
        <v>0</v>
      </c>
      <c r="M30" s="9">
        <f t="shared" si="5"/>
        <v>0</v>
      </c>
      <c r="N30" s="32">
        <f t="shared" si="12"/>
        <v>0.24569468781735856</v>
      </c>
      <c r="O30" s="32">
        <f t="shared" si="0"/>
        <v>0.25608130973173726</v>
      </c>
      <c r="P30" s="33">
        <f t="shared" si="13"/>
        <v>0.25089869306291218</v>
      </c>
      <c r="Q30" s="41"/>
      <c r="R30" s="37">
        <f t="shared" si="14"/>
        <v>53.07005256854945</v>
      </c>
      <c r="S30" s="37">
        <f t="shared" si="1"/>
        <v>55.313562902055253</v>
      </c>
      <c r="T30" s="37">
        <f t="shared" si="2"/>
        <v>54.194117701589029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154063.37765954432</v>
      </c>
      <c r="F31" s="2">
        <v>163116.19481803765</v>
      </c>
      <c r="G31" s="9">
        <f t="shared" si="3"/>
        <v>317179.57247758197</v>
      </c>
      <c r="H31" s="2">
        <v>3150</v>
      </c>
      <c r="I31" s="2">
        <v>3163</v>
      </c>
      <c r="J31" s="9">
        <f t="shared" si="4"/>
        <v>6313</v>
      </c>
      <c r="K31" s="2">
        <v>0</v>
      </c>
      <c r="L31" s="2">
        <v>0</v>
      </c>
      <c r="M31" s="9">
        <f t="shared" si="5"/>
        <v>0</v>
      </c>
      <c r="N31" s="32">
        <f t="shared" si="12"/>
        <v>0.22643059620744316</v>
      </c>
      <c r="O31" s="32">
        <f t="shared" si="0"/>
        <v>0.23875041688334686</v>
      </c>
      <c r="P31" s="33">
        <f t="shared" si="13"/>
        <v>0.23260319129660575</v>
      </c>
      <c r="Q31" s="41"/>
      <c r="R31" s="37">
        <f t="shared" si="14"/>
        <v>48.909008780807717</v>
      </c>
      <c r="S31" s="37">
        <f t="shared" si="1"/>
        <v>51.570090046802925</v>
      </c>
      <c r="T31" s="37">
        <f t="shared" si="2"/>
        <v>50.242289320066838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146239.2769926558</v>
      </c>
      <c r="F32" s="2">
        <v>155312.69223582299</v>
      </c>
      <c r="G32" s="9">
        <f t="shared" si="3"/>
        <v>301551.96922847879</v>
      </c>
      <c r="H32" s="2">
        <v>3152</v>
      </c>
      <c r="I32" s="2">
        <v>3168</v>
      </c>
      <c r="J32" s="9">
        <f t="shared" si="4"/>
        <v>6320</v>
      </c>
      <c r="K32" s="2">
        <v>0</v>
      </c>
      <c r="L32" s="2">
        <v>0</v>
      </c>
      <c r="M32" s="9">
        <f t="shared" si="5"/>
        <v>0</v>
      </c>
      <c r="N32" s="32">
        <f t="shared" si="12"/>
        <v>0.21479495234162876</v>
      </c>
      <c r="O32" s="32">
        <f t="shared" si="0"/>
        <v>0.22696977330571777</v>
      </c>
      <c r="P32" s="33">
        <f t="shared" si="13"/>
        <v>0.2208977739894506</v>
      </c>
      <c r="Q32" s="41"/>
      <c r="R32" s="37">
        <f t="shared" si="14"/>
        <v>46.395709705791816</v>
      </c>
      <c r="S32" s="37">
        <f t="shared" si="1"/>
        <v>49.025471034035036</v>
      </c>
      <c r="T32" s="37">
        <f t="shared" si="2"/>
        <v>47.71391918172133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111368.91260520194</v>
      </c>
      <c r="F33" s="2">
        <v>119411.80854432068</v>
      </c>
      <c r="G33" s="9">
        <f t="shared" si="3"/>
        <v>230780.72114952264</v>
      </c>
      <c r="H33" s="2">
        <v>3155</v>
      </c>
      <c r="I33" s="2">
        <v>3176</v>
      </c>
      <c r="J33" s="9">
        <f t="shared" si="4"/>
        <v>6331</v>
      </c>
      <c r="K33" s="2">
        <v>0</v>
      </c>
      <c r="L33" s="2">
        <v>0</v>
      </c>
      <c r="M33" s="9">
        <f t="shared" si="5"/>
        <v>0</v>
      </c>
      <c r="N33" s="32">
        <f t="shared" si="12"/>
        <v>0.16342212919704457</v>
      </c>
      <c r="O33" s="32">
        <f t="shared" si="0"/>
        <v>0.17406563191575805</v>
      </c>
      <c r="P33" s="33">
        <f t="shared" si="13"/>
        <v>0.16876153286702311</v>
      </c>
      <c r="Q33" s="41"/>
      <c r="R33" s="37">
        <f t="shared" si="14"/>
        <v>35.299179906561626</v>
      </c>
      <c r="S33" s="37">
        <f t="shared" si="1"/>
        <v>37.598176493803741</v>
      </c>
      <c r="T33" s="37">
        <f t="shared" si="2"/>
        <v>36.45249109927699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49134.939818821316</v>
      </c>
      <c r="F34" s="2">
        <v>57486.932093883544</v>
      </c>
      <c r="G34" s="9">
        <f t="shared" si="3"/>
        <v>106621.87191270487</v>
      </c>
      <c r="H34" s="2">
        <v>3156</v>
      </c>
      <c r="I34" s="2">
        <v>3174</v>
      </c>
      <c r="J34" s="9">
        <f t="shared" si="4"/>
        <v>6330</v>
      </c>
      <c r="K34" s="2">
        <v>0</v>
      </c>
      <c r="L34" s="2">
        <v>0</v>
      </c>
      <c r="M34" s="9">
        <f t="shared" si="5"/>
        <v>0</v>
      </c>
      <c r="N34" s="32">
        <f t="shared" si="12"/>
        <v>7.2077494687986021E-2</v>
      </c>
      <c r="O34" s="32">
        <f t="shared" si="0"/>
        <v>8.3851041001370433E-2</v>
      </c>
      <c r="P34" s="33">
        <f t="shared" si="13"/>
        <v>7.7981007483986356E-2</v>
      </c>
      <c r="Q34" s="41"/>
      <c r="R34" s="37">
        <f t="shared" si="14"/>
        <v>15.56873885260498</v>
      </c>
      <c r="S34" s="37">
        <f t="shared" si="1"/>
        <v>18.111824856296014</v>
      </c>
      <c r="T34" s="37">
        <f t="shared" si="2"/>
        <v>16.843897616541053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24564.29170191599</v>
      </c>
      <c r="F35" s="2">
        <v>32599.897982232345</v>
      </c>
      <c r="G35" s="9">
        <f t="shared" si="3"/>
        <v>57164.189684148339</v>
      </c>
      <c r="H35" s="2">
        <v>3170</v>
      </c>
      <c r="I35" s="2">
        <v>3179</v>
      </c>
      <c r="J35" s="9">
        <f t="shared" si="4"/>
        <v>6349</v>
      </c>
      <c r="K35" s="2">
        <v>0</v>
      </c>
      <c r="L35" s="2">
        <v>0</v>
      </c>
      <c r="M35" s="9">
        <f t="shared" si="5"/>
        <v>0</v>
      </c>
      <c r="N35" s="32">
        <f t="shared" si="12"/>
        <v>3.5874944067525401E-2</v>
      </c>
      <c r="O35" s="32">
        <f t="shared" si="0"/>
        <v>4.7475763957674125E-2</v>
      </c>
      <c r="P35" s="33">
        <f t="shared" si="13"/>
        <v>4.1683576360923229E-2</v>
      </c>
      <c r="Q35" s="41"/>
      <c r="R35" s="37">
        <f t="shared" si="14"/>
        <v>7.7489879185854855</v>
      </c>
      <c r="S35" s="37">
        <f t="shared" si="1"/>
        <v>10.254765014857611</v>
      </c>
      <c r="T35" s="37">
        <f t="shared" si="2"/>
        <v>9.003652493959418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106">
        <v>708.96</v>
      </c>
      <c r="E36" s="10">
        <v>5748.3994088333193</v>
      </c>
      <c r="F36" s="5">
        <v>7291.999999996965</v>
      </c>
      <c r="G36" s="11">
        <f t="shared" si="3"/>
        <v>13040.399408830284</v>
      </c>
      <c r="H36" s="5">
        <v>3155</v>
      </c>
      <c r="I36" s="5">
        <v>3163</v>
      </c>
      <c r="J36" s="11">
        <f t="shared" si="4"/>
        <v>6318</v>
      </c>
      <c r="K36" s="5">
        <v>0</v>
      </c>
      <c r="L36" s="5">
        <v>0</v>
      </c>
      <c r="M36" s="11">
        <f t="shared" si="5"/>
        <v>0</v>
      </c>
      <c r="N36" s="34">
        <f t="shared" si="12"/>
        <v>8.435169643765509E-3</v>
      </c>
      <c r="O36" s="34">
        <f t="shared" si="0"/>
        <v>1.0673177129068987E-2</v>
      </c>
      <c r="P36" s="35">
        <f t="shared" si="13"/>
        <v>9.5555902952398526E-3</v>
      </c>
      <c r="Q36" s="41"/>
      <c r="R36" s="37">
        <f t="shared" si="14"/>
        <v>1.8219966430533501</v>
      </c>
      <c r="S36" s="37">
        <f t="shared" si="1"/>
        <v>2.3054062598789016</v>
      </c>
      <c r="T36" s="37">
        <f t="shared" si="2"/>
        <v>2.0640075037718084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191719.0886956469</v>
      </c>
      <c r="F37" s="2">
        <v>235291.27350793395</v>
      </c>
      <c r="G37" s="14">
        <f t="shared" si="3"/>
        <v>427010.36220358085</v>
      </c>
      <c r="H37" s="13">
        <v>1699</v>
      </c>
      <c r="I37" s="13">
        <v>1673</v>
      </c>
      <c r="J37" s="14">
        <f t="shared" si="4"/>
        <v>3372</v>
      </c>
      <c r="K37" s="13">
        <v>1952</v>
      </c>
      <c r="L37" s="13">
        <v>1970</v>
      </c>
      <c r="M37" s="14">
        <f t="shared" si="5"/>
        <v>3922</v>
      </c>
      <c r="N37" s="30">
        <f t="shared" si="12"/>
        <v>0.22526564917005087</v>
      </c>
      <c r="O37" s="30">
        <f t="shared" si="0"/>
        <v>0.27683671264852311</v>
      </c>
      <c r="P37" s="31">
        <f t="shared" si="13"/>
        <v>0.25103371777415556</v>
      </c>
      <c r="Q37" s="41"/>
      <c r="R37" s="37">
        <f t="shared" si="14"/>
        <v>52.51139104235741</v>
      </c>
      <c r="S37" s="37">
        <f t="shared" si="1"/>
        <v>64.587228522628038</v>
      </c>
      <c r="T37" s="37">
        <f t="shared" si="2"/>
        <v>58.542687442223865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183219.80169104334</v>
      </c>
      <c r="F38" s="2">
        <v>230851.27259091503</v>
      </c>
      <c r="G38" s="9">
        <f t="shared" si="3"/>
        <v>414071.0742819584</v>
      </c>
      <c r="H38" s="2">
        <v>1701</v>
      </c>
      <c r="I38" s="2">
        <v>1673</v>
      </c>
      <c r="J38" s="9">
        <f t="shared" si="4"/>
        <v>3374</v>
      </c>
      <c r="K38" s="2">
        <v>1952</v>
      </c>
      <c r="L38" s="2">
        <v>1972</v>
      </c>
      <c r="M38" s="9">
        <f t="shared" si="5"/>
        <v>3924</v>
      </c>
      <c r="N38" s="32">
        <f t="shared" si="12"/>
        <v>0.21516995848683676</v>
      </c>
      <c r="O38" s="32">
        <f t="shared" si="0"/>
        <v>0.27145432465560126</v>
      </c>
      <c r="P38" s="33">
        <f t="shared" si="13"/>
        <v>0.24329415106206015</v>
      </c>
      <c r="Q38" s="41"/>
      <c r="R38" s="37">
        <f t="shared" si="14"/>
        <v>50.155981848081943</v>
      </c>
      <c r="S38" s="37">
        <f t="shared" si="1"/>
        <v>63.333682466643353</v>
      </c>
      <c r="T38" s="37">
        <f t="shared" si="2"/>
        <v>56.737609520684899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178062.56394246465</v>
      </c>
      <c r="F39" s="2">
        <v>226122.12300494598</v>
      </c>
      <c r="G39" s="9">
        <f t="shared" si="3"/>
        <v>404184.68694741064</v>
      </c>
      <c r="H39" s="2">
        <v>1701</v>
      </c>
      <c r="I39" s="2">
        <v>1673</v>
      </c>
      <c r="J39" s="9">
        <f t="shared" si="4"/>
        <v>3374</v>
      </c>
      <c r="K39" s="2">
        <v>1951</v>
      </c>
      <c r="L39" s="2">
        <v>1972</v>
      </c>
      <c r="M39" s="9">
        <f t="shared" si="5"/>
        <v>3923</v>
      </c>
      <c r="N39" s="32">
        <f t="shared" si="12"/>
        <v>0.20917431483354712</v>
      </c>
      <c r="O39" s="32">
        <f t="shared" si="0"/>
        <v>0.26589339318380711</v>
      </c>
      <c r="P39" s="33">
        <f t="shared" si="13"/>
        <v>0.23751985496013994</v>
      </c>
      <c r="Q39" s="41"/>
      <c r="R39" s="37">
        <f t="shared" si="14"/>
        <v>48.75754762937148</v>
      </c>
      <c r="S39" s="37">
        <f t="shared" si="1"/>
        <v>62.036247737982436</v>
      </c>
      <c r="T39" s="37">
        <f t="shared" si="2"/>
        <v>55.390528566179341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175686.47223960416</v>
      </c>
      <c r="F40" s="2">
        <v>223708.35773841222</v>
      </c>
      <c r="G40" s="9">
        <f t="shared" si="3"/>
        <v>399394.82997801638</v>
      </c>
      <c r="H40" s="2">
        <v>1701</v>
      </c>
      <c r="I40" s="2">
        <v>1673</v>
      </c>
      <c r="J40" s="9">
        <f t="shared" si="4"/>
        <v>3374</v>
      </c>
      <c r="K40" s="2">
        <v>1950</v>
      </c>
      <c r="L40" s="2">
        <v>1972</v>
      </c>
      <c r="M40" s="9">
        <f t="shared" si="5"/>
        <v>3922</v>
      </c>
      <c r="N40" s="32">
        <f t="shared" si="12"/>
        <v>0.2064432069897677</v>
      </c>
      <c r="O40" s="32">
        <f t="shared" si="0"/>
        <v>0.2630550851556544</v>
      </c>
      <c r="P40" s="33">
        <f t="shared" si="13"/>
        <v>0.23473929728818904</v>
      </c>
      <c r="Q40" s="41"/>
      <c r="R40" s="37">
        <f t="shared" si="14"/>
        <v>48.120096477568929</v>
      </c>
      <c r="S40" s="37">
        <f t="shared" si="1"/>
        <v>61.374035044831885</v>
      </c>
      <c r="T40" s="37">
        <f t="shared" si="2"/>
        <v>54.741615950934261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172990.92246826363</v>
      </c>
      <c r="F41" s="2">
        <v>220116.80384234365</v>
      </c>
      <c r="G41" s="9">
        <f t="shared" si="3"/>
        <v>393107.72631060728</v>
      </c>
      <c r="H41" s="2">
        <v>1700</v>
      </c>
      <c r="I41" s="2">
        <v>1673</v>
      </c>
      <c r="J41" s="9">
        <f t="shared" si="4"/>
        <v>3373</v>
      </c>
      <c r="K41" s="2">
        <v>1951</v>
      </c>
      <c r="L41" s="2">
        <v>1970</v>
      </c>
      <c r="M41" s="9">
        <f t="shared" si="5"/>
        <v>3921</v>
      </c>
      <c r="N41" s="32">
        <f t="shared" si="12"/>
        <v>0.20326811468714295</v>
      </c>
      <c r="O41" s="32">
        <f t="shared" si="0"/>
        <v>0.25898288307049966</v>
      </c>
      <c r="P41" s="33">
        <f t="shared" si="13"/>
        <v>0.23110715630944073</v>
      </c>
      <c r="Q41" s="41"/>
      <c r="R41" s="37">
        <f t="shared" si="14"/>
        <v>47.381791966108906</v>
      </c>
      <c r="S41" s="37">
        <f t="shared" si="1"/>
        <v>60.421851178244211</v>
      </c>
      <c r="T41" s="37">
        <f t="shared" si="2"/>
        <v>53.894670456622876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130899.5653716128</v>
      </c>
      <c r="F42" s="2">
        <v>142959.49065448597</v>
      </c>
      <c r="G42" s="9">
        <f t="shared" si="3"/>
        <v>273859.05602609878</v>
      </c>
      <c r="H42" s="2">
        <v>0</v>
      </c>
      <c r="I42" s="2">
        <v>0</v>
      </c>
      <c r="J42" s="9">
        <f t="shared" si="4"/>
        <v>0</v>
      </c>
      <c r="K42" s="2">
        <v>1953</v>
      </c>
      <c r="L42" s="2">
        <v>1971</v>
      </c>
      <c r="M42" s="9">
        <f t="shared" si="5"/>
        <v>3924</v>
      </c>
      <c r="N42" s="32">
        <f t="shared" si="12"/>
        <v>0.27026156073289398</v>
      </c>
      <c r="O42" s="32">
        <f t="shared" si="0"/>
        <v>0.29246552972636691</v>
      </c>
      <c r="P42" s="33">
        <f t="shared" si="13"/>
        <v>0.28141447176401918</v>
      </c>
      <c r="Q42" s="41"/>
      <c r="R42" s="37">
        <f t="shared" si="14"/>
        <v>67.024867061757703</v>
      </c>
      <c r="S42" s="37">
        <f t="shared" si="1"/>
        <v>72.531451372139003</v>
      </c>
      <c r="T42" s="37">
        <f t="shared" si="2"/>
        <v>69.790788997476753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117909.79372737772</v>
      </c>
      <c r="F43" s="2">
        <v>127077.04030014225</v>
      </c>
      <c r="G43" s="9">
        <f t="shared" si="3"/>
        <v>244986.83402751997</v>
      </c>
      <c r="H43" s="2">
        <v>0</v>
      </c>
      <c r="I43" s="2">
        <v>0</v>
      </c>
      <c r="J43" s="9">
        <f t="shared" si="4"/>
        <v>0</v>
      </c>
      <c r="K43" s="2">
        <v>1952</v>
      </c>
      <c r="L43" s="2">
        <v>1970</v>
      </c>
      <c r="M43" s="9">
        <f t="shared" si="5"/>
        <v>3922</v>
      </c>
      <c r="N43" s="32">
        <f t="shared" si="12"/>
        <v>0.24356696549316192</v>
      </c>
      <c r="O43" s="32">
        <f t="shared" si="0"/>
        <v>0.26010528962694912</v>
      </c>
      <c r="P43" s="33">
        <f t="shared" si="13"/>
        <v>0.25187407883930185</v>
      </c>
      <c r="Q43" s="41"/>
      <c r="R43" s="37">
        <f t="shared" si="14"/>
        <v>60.404607442304162</v>
      </c>
      <c r="S43" s="37">
        <f t="shared" si="1"/>
        <v>64.50611182748338</v>
      </c>
      <c r="T43" s="37">
        <f t="shared" si="2"/>
        <v>62.464771552146857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113852.90959249176</v>
      </c>
      <c r="F44" s="2">
        <v>122773.83239017719</v>
      </c>
      <c r="G44" s="9">
        <f t="shared" si="3"/>
        <v>236626.74198266896</v>
      </c>
      <c r="H44" s="2">
        <v>0</v>
      </c>
      <c r="I44" s="2">
        <v>0</v>
      </c>
      <c r="J44" s="9">
        <f t="shared" si="4"/>
        <v>0</v>
      </c>
      <c r="K44" s="2">
        <v>1953</v>
      </c>
      <c r="L44" s="2">
        <v>1972</v>
      </c>
      <c r="M44" s="9">
        <f t="shared" si="5"/>
        <v>3925</v>
      </c>
      <c r="N44" s="32">
        <f t="shared" si="12"/>
        <v>0.23506621242854617</v>
      </c>
      <c r="O44" s="32">
        <f t="shared" si="0"/>
        <v>0.2510424826403872</v>
      </c>
      <c r="P44" s="33">
        <f t="shared" si="13"/>
        <v>0.24309301621396029</v>
      </c>
      <c r="Q44" s="41"/>
      <c r="R44" s="37">
        <f t="shared" si="14"/>
        <v>58.296420682279447</v>
      </c>
      <c r="S44" s="37">
        <f t="shared" si="1"/>
        <v>62.258535694816018</v>
      </c>
      <c r="T44" s="37">
        <f t="shared" si="2"/>
        <v>60.287068021062154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110938.92366763407</v>
      </c>
      <c r="F45" s="2">
        <v>119375.50946607919</v>
      </c>
      <c r="G45" s="9">
        <f t="shared" si="3"/>
        <v>230314.43313371326</v>
      </c>
      <c r="H45" s="2">
        <v>0</v>
      </c>
      <c r="I45" s="2">
        <v>0</v>
      </c>
      <c r="J45" s="9">
        <f t="shared" si="4"/>
        <v>0</v>
      </c>
      <c r="K45" s="2">
        <v>1953</v>
      </c>
      <c r="L45" s="2">
        <v>1972</v>
      </c>
      <c r="M45" s="9">
        <f t="shared" si="5"/>
        <v>3925</v>
      </c>
      <c r="N45" s="32">
        <f t="shared" si="12"/>
        <v>0.22904985644012121</v>
      </c>
      <c r="O45" s="32">
        <f t="shared" si="0"/>
        <v>0.24409374277399559</v>
      </c>
      <c r="P45" s="33">
        <f t="shared" si="13"/>
        <v>0.23660821156124232</v>
      </c>
      <c r="Q45" s="41"/>
      <c r="R45" s="37">
        <f t="shared" si="14"/>
        <v>56.80436439715006</v>
      </c>
      <c r="S45" s="37">
        <f t="shared" si="1"/>
        <v>60.535248207950907</v>
      </c>
      <c r="T45" s="37">
        <f t="shared" si="2"/>
        <v>58.678836467188091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110116.47398978364</v>
      </c>
      <c r="F46" s="2">
        <v>118363.07100859258</v>
      </c>
      <c r="G46" s="9">
        <f t="shared" si="3"/>
        <v>228479.54499837622</v>
      </c>
      <c r="H46" s="2">
        <v>0</v>
      </c>
      <c r="I46" s="2">
        <v>0</v>
      </c>
      <c r="J46" s="9">
        <f t="shared" si="4"/>
        <v>0</v>
      </c>
      <c r="K46" s="2">
        <v>1953</v>
      </c>
      <c r="L46" s="2">
        <v>1973</v>
      </c>
      <c r="M46" s="9">
        <f t="shared" si="5"/>
        <v>3926</v>
      </c>
      <c r="N46" s="32">
        <f t="shared" si="12"/>
        <v>0.22735178713844631</v>
      </c>
      <c r="O46" s="32">
        <f t="shared" si="0"/>
        <v>0.24190088576548033</v>
      </c>
      <c r="P46" s="33">
        <f t="shared" si="13"/>
        <v>0.23466339477755432</v>
      </c>
      <c r="Q46" s="41"/>
      <c r="R46" s="37">
        <f t="shared" si="14"/>
        <v>56.383243210334683</v>
      </c>
      <c r="S46" s="37">
        <f t="shared" si="1"/>
        <v>59.991419669839118</v>
      </c>
      <c r="T46" s="37">
        <f t="shared" si="2"/>
        <v>58.196521904833475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109345.67300661354</v>
      </c>
      <c r="F47" s="2">
        <v>117533.71101591416</v>
      </c>
      <c r="G47" s="9">
        <f t="shared" si="3"/>
        <v>226879.38402252769</v>
      </c>
      <c r="H47" s="2">
        <v>0</v>
      </c>
      <c r="I47" s="2">
        <v>0</v>
      </c>
      <c r="J47" s="9">
        <f t="shared" si="4"/>
        <v>0</v>
      </c>
      <c r="K47" s="2">
        <v>1953</v>
      </c>
      <c r="L47" s="2">
        <v>1973</v>
      </c>
      <c r="M47" s="9">
        <f t="shared" si="5"/>
        <v>3926</v>
      </c>
      <c r="N47" s="32">
        <f t="shared" si="12"/>
        <v>0.22576035422471122</v>
      </c>
      <c r="O47" s="32">
        <f t="shared" si="0"/>
        <v>0.24020590678987738</v>
      </c>
      <c r="P47" s="33">
        <f t="shared" si="13"/>
        <v>0.23301992508845876</v>
      </c>
      <c r="Q47" s="41"/>
      <c r="R47" s="37">
        <f t="shared" si="14"/>
        <v>55.988567847728383</v>
      </c>
      <c r="S47" s="37">
        <f t="shared" si="1"/>
        <v>59.571064883889591</v>
      </c>
      <c r="T47" s="37">
        <f t="shared" si="2"/>
        <v>57.788941421937771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99235.210743239222</v>
      </c>
      <c r="F48" s="2">
        <v>108059.69239000053</v>
      </c>
      <c r="G48" s="9">
        <f t="shared" si="3"/>
        <v>207294.90313323977</v>
      </c>
      <c r="H48" s="2">
        <v>0</v>
      </c>
      <c r="I48" s="2">
        <v>0</v>
      </c>
      <c r="J48" s="9">
        <f t="shared" ref="J48:J58" si="15">+H48+I48</f>
        <v>0</v>
      </c>
      <c r="K48" s="2">
        <v>1950</v>
      </c>
      <c r="L48" s="2">
        <v>1973</v>
      </c>
      <c r="M48" s="9">
        <f t="shared" ref="M48:M58" si="16">+K48+L48</f>
        <v>3923</v>
      </c>
      <c r="N48" s="32">
        <f t="shared" ref="N48:N49" si="17">+E48/(H48*216+K48*248)</f>
        <v>0.20520101477096614</v>
      </c>
      <c r="O48" s="32">
        <f t="shared" ref="O48:O49" si="18">+F48/(I48*216+L48*248)</f>
        <v>0.2208436726247906</v>
      </c>
      <c r="P48" s="33">
        <f t="shared" ref="P48:P49" si="19">+G48/(J48*216+M48*248)</f>
        <v>0.21306819905482943</v>
      </c>
      <c r="Q48" s="41"/>
      <c r="R48" s="37">
        <f t="shared" ref="R48" si="20">+E48/(H48+K48)</f>
        <v>50.8898516631996</v>
      </c>
      <c r="S48" s="37">
        <f t="shared" ref="S48" si="21">+F48/(I48+L48)</f>
        <v>54.769230810948066</v>
      </c>
      <c r="T48" s="37">
        <f t="shared" ref="T48" si="22">+G48/(J48+M48)</f>
        <v>52.8409133655977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94543.160345556927</v>
      </c>
      <c r="F49" s="2">
        <v>102662.55206282398</v>
      </c>
      <c r="G49" s="9">
        <f t="shared" si="3"/>
        <v>197205.7124083809</v>
      </c>
      <c r="H49" s="2">
        <v>0</v>
      </c>
      <c r="I49" s="2">
        <v>0</v>
      </c>
      <c r="J49" s="9">
        <f t="shared" si="15"/>
        <v>0</v>
      </c>
      <c r="K49" s="2">
        <v>1949</v>
      </c>
      <c r="L49" s="2">
        <v>1971</v>
      </c>
      <c r="M49" s="9">
        <f t="shared" si="16"/>
        <v>3920</v>
      </c>
      <c r="N49" s="32">
        <f t="shared" si="17"/>
        <v>0.19559898447830346</v>
      </c>
      <c r="O49" s="32">
        <f t="shared" si="18"/>
        <v>0.21002633357642259</v>
      </c>
      <c r="P49" s="33">
        <f t="shared" si="19"/>
        <v>0.20285314393554651</v>
      </c>
      <c r="Q49" s="41"/>
      <c r="R49" s="37">
        <f t="shared" si="14"/>
        <v>48.508548150619255</v>
      </c>
      <c r="S49" s="37">
        <f t="shared" si="1"/>
        <v>52.086530726952802</v>
      </c>
      <c r="T49" s="37">
        <f t="shared" si="2"/>
        <v>50.307579696015537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93620.369811591328</v>
      </c>
      <c r="F50" s="2">
        <v>101793.69699774063</v>
      </c>
      <c r="G50" s="9">
        <f t="shared" si="3"/>
        <v>195414.06680933194</v>
      </c>
      <c r="H50" s="2">
        <v>0</v>
      </c>
      <c r="I50" s="2">
        <v>0</v>
      </c>
      <c r="J50" s="9">
        <f t="shared" si="15"/>
        <v>0</v>
      </c>
      <c r="K50" s="2">
        <v>1947</v>
      </c>
      <c r="L50" s="2">
        <v>1971</v>
      </c>
      <c r="M50" s="9">
        <f t="shared" si="16"/>
        <v>3918</v>
      </c>
      <c r="N50" s="32">
        <f t="shared" si="12"/>
        <v>0.19388879875489035</v>
      </c>
      <c r="O50" s="32">
        <f t="shared" si="0"/>
        <v>0.20824883593914303</v>
      </c>
      <c r="P50" s="33">
        <f t="shared" si="13"/>
        <v>0.20111279908418131</v>
      </c>
      <c r="Q50" s="41"/>
      <c r="R50" s="37">
        <f t="shared" si="14"/>
        <v>48.084422091212801</v>
      </c>
      <c r="S50" s="37">
        <f t="shared" si="1"/>
        <v>51.645711312907473</v>
      </c>
      <c r="T50" s="37">
        <f t="shared" si="2"/>
        <v>49.875974172876965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87819.927152027187</v>
      </c>
      <c r="F51" s="2">
        <v>94884.741704227563</v>
      </c>
      <c r="G51" s="9">
        <f t="shared" si="3"/>
        <v>182704.66885625475</v>
      </c>
      <c r="H51" s="2">
        <v>0</v>
      </c>
      <c r="I51" s="2">
        <v>0</v>
      </c>
      <c r="J51" s="9">
        <f t="shared" si="15"/>
        <v>0</v>
      </c>
      <c r="K51" s="2">
        <v>1947</v>
      </c>
      <c r="L51" s="2">
        <v>1971</v>
      </c>
      <c r="M51" s="9">
        <f t="shared" si="16"/>
        <v>3918</v>
      </c>
      <c r="N51" s="32">
        <f t="shared" si="12"/>
        <v>0.18187601925217287</v>
      </c>
      <c r="O51" s="32">
        <f t="shared" si="0"/>
        <v>0.19411454334672829</v>
      </c>
      <c r="P51" s="33">
        <f t="shared" si="13"/>
        <v>0.18803276529361462</v>
      </c>
      <c r="Q51" s="41"/>
      <c r="R51" s="37">
        <f t="shared" si="14"/>
        <v>45.105252774538876</v>
      </c>
      <c r="S51" s="37">
        <f t="shared" si="1"/>
        <v>48.140406749988614</v>
      </c>
      <c r="T51" s="37">
        <f t="shared" si="2"/>
        <v>46.632125792816424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87758.631421450758</v>
      </c>
      <c r="F52" s="2">
        <v>94341.417903857902</v>
      </c>
      <c r="G52" s="9">
        <f t="shared" si="3"/>
        <v>182100.04932530865</v>
      </c>
      <c r="H52" s="2">
        <v>0</v>
      </c>
      <c r="I52" s="2">
        <v>0</v>
      </c>
      <c r="J52" s="9">
        <f t="shared" si="15"/>
        <v>0</v>
      </c>
      <c r="K52" s="2">
        <v>1949</v>
      </c>
      <c r="L52" s="2">
        <v>1972</v>
      </c>
      <c r="M52" s="9">
        <f t="shared" si="16"/>
        <v>3921</v>
      </c>
      <c r="N52" s="32">
        <f t="shared" si="12"/>
        <v>0.18156257017960153</v>
      </c>
      <c r="O52" s="32">
        <f t="shared" si="0"/>
        <v>0.19290514359062746</v>
      </c>
      <c r="P52" s="33">
        <f t="shared" si="13"/>
        <v>0.18726712380534574</v>
      </c>
      <c r="Q52" s="41"/>
      <c r="R52" s="37">
        <f t="shared" si="14"/>
        <v>45.027517404541179</v>
      </c>
      <c r="S52" s="37">
        <f t="shared" si="1"/>
        <v>47.840475610475607</v>
      </c>
      <c r="T52" s="37">
        <f t="shared" si="2"/>
        <v>46.442246703725743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86842.72172050763</v>
      </c>
      <c r="F53" s="2">
        <v>93299.548340035602</v>
      </c>
      <c r="G53" s="9">
        <f t="shared" si="3"/>
        <v>180142.27006054323</v>
      </c>
      <c r="H53" s="2">
        <v>0</v>
      </c>
      <c r="I53" s="2">
        <v>0</v>
      </c>
      <c r="J53" s="9">
        <f t="shared" si="15"/>
        <v>0</v>
      </c>
      <c r="K53" s="2">
        <v>1949</v>
      </c>
      <c r="L53" s="2">
        <v>1970</v>
      </c>
      <c r="M53" s="9">
        <f t="shared" si="16"/>
        <v>3919</v>
      </c>
      <c r="N53" s="32">
        <f t="shared" si="12"/>
        <v>0.17966765777426727</v>
      </c>
      <c r="O53" s="32">
        <f t="shared" si="0"/>
        <v>0.19096845492884312</v>
      </c>
      <c r="P53" s="33">
        <f t="shared" si="13"/>
        <v>0.18534833406784074</v>
      </c>
      <c r="Q53" s="41"/>
      <c r="R53" s="37">
        <f t="shared" si="14"/>
        <v>44.557579128018283</v>
      </c>
      <c r="S53" s="37">
        <f t="shared" si="1"/>
        <v>47.360176822353097</v>
      </c>
      <c r="T53" s="37">
        <f t="shared" si="2"/>
        <v>45.966386848824506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83463.644087377004</v>
      </c>
      <c r="F54" s="2">
        <v>89647.762313254658</v>
      </c>
      <c r="G54" s="9">
        <f t="shared" si="3"/>
        <v>173111.40640063165</v>
      </c>
      <c r="H54" s="2">
        <v>0</v>
      </c>
      <c r="I54" s="2">
        <v>0</v>
      </c>
      <c r="J54" s="9">
        <f t="shared" si="15"/>
        <v>0</v>
      </c>
      <c r="K54" s="2">
        <v>1949</v>
      </c>
      <c r="L54" s="2">
        <v>1970</v>
      </c>
      <c r="M54" s="9">
        <f t="shared" si="16"/>
        <v>3919</v>
      </c>
      <c r="N54" s="32">
        <f t="shared" si="12"/>
        <v>0.17267673266558742</v>
      </c>
      <c r="O54" s="32">
        <f t="shared" si="0"/>
        <v>0.18349386424032801</v>
      </c>
      <c r="P54" s="33">
        <f t="shared" si="13"/>
        <v>0.17811428030586271</v>
      </c>
      <c r="Q54" s="41"/>
      <c r="R54" s="37">
        <f t="shared" si="14"/>
        <v>42.823829701065677</v>
      </c>
      <c r="S54" s="37">
        <f t="shared" si="1"/>
        <v>45.50647833160135</v>
      </c>
      <c r="T54" s="37">
        <f t="shared" si="2"/>
        <v>44.172341515853951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63891.706705335062</v>
      </c>
      <c r="F55" s="2">
        <v>68936.503124292663</v>
      </c>
      <c r="G55" s="9">
        <f t="shared" si="3"/>
        <v>132828.20982962771</v>
      </c>
      <c r="H55" s="2">
        <v>0</v>
      </c>
      <c r="I55" s="2">
        <v>0</v>
      </c>
      <c r="J55" s="9">
        <f t="shared" si="15"/>
        <v>0</v>
      </c>
      <c r="K55" s="2">
        <v>1948</v>
      </c>
      <c r="L55" s="2">
        <v>1970</v>
      </c>
      <c r="M55" s="9">
        <f t="shared" si="16"/>
        <v>3918</v>
      </c>
      <c r="N55" s="32">
        <f t="shared" si="12"/>
        <v>0.13225248953710808</v>
      </c>
      <c r="O55" s="32">
        <f t="shared" si="0"/>
        <v>0.14110140642764996</v>
      </c>
      <c r="P55" s="33">
        <f t="shared" si="13"/>
        <v>0.13670179180213296</v>
      </c>
      <c r="Q55" s="41"/>
      <c r="R55" s="37">
        <f t="shared" si="14"/>
        <v>32.798617405202805</v>
      </c>
      <c r="S55" s="37">
        <f t="shared" si="1"/>
        <v>34.993148794057191</v>
      </c>
      <c r="T55" s="37">
        <f t="shared" si="2"/>
        <v>33.902044366928969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61606.982708621974</v>
      </c>
      <c r="F56" s="2">
        <v>66436.939225415626</v>
      </c>
      <c r="G56" s="9">
        <f t="shared" si="3"/>
        <v>128043.9219340376</v>
      </c>
      <c r="H56" s="2">
        <v>0</v>
      </c>
      <c r="I56" s="2">
        <v>0</v>
      </c>
      <c r="J56" s="9">
        <f t="shared" si="15"/>
        <v>0</v>
      </c>
      <c r="K56" s="2">
        <v>1947</v>
      </c>
      <c r="L56" s="2">
        <v>1970</v>
      </c>
      <c r="M56" s="9">
        <f t="shared" si="16"/>
        <v>3917</v>
      </c>
      <c r="N56" s="32">
        <f t="shared" si="12"/>
        <v>0.12758872771306967</v>
      </c>
      <c r="O56" s="32">
        <f t="shared" si="0"/>
        <v>0.13598522029109142</v>
      </c>
      <c r="P56" s="33">
        <f t="shared" si="13"/>
        <v>0.13181162543548552</v>
      </c>
      <c r="Q56" s="41"/>
      <c r="R56" s="37">
        <f t="shared" si="14"/>
        <v>31.642004472841283</v>
      </c>
      <c r="S56" s="37">
        <f t="shared" si="1"/>
        <v>33.724334632190676</v>
      </c>
      <c r="T56" s="37">
        <f t="shared" si="2"/>
        <v>32.68928310800041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49876.166001672973</v>
      </c>
      <c r="F57" s="2">
        <v>53809.297490508565</v>
      </c>
      <c r="G57" s="9">
        <f t="shared" si="3"/>
        <v>103685.46349218153</v>
      </c>
      <c r="H57" s="2">
        <v>0</v>
      </c>
      <c r="I57" s="2">
        <v>0</v>
      </c>
      <c r="J57" s="9">
        <f t="shared" si="15"/>
        <v>0</v>
      </c>
      <c r="K57" s="2">
        <v>1951</v>
      </c>
      <c r="L57" s="2">
        <v>1972</v>
      </c>
      <c r="M57" s="9">
        <f t="shared" si="16"/>
        <v>3923</v>
      </c>
      <c r="N57" s="32">
        <f t="shared" si="12"/>
        <v>0.10308230271009278</v>
      </c>
      <c r="O57" s="32">
        <f t="shared" si="0"/>
        <v>0.11002686295742935</v>
      </c>
      <c r="P57" s="33">
        <f t="shared" si="13"/>
        <v>0.10657317010946767</v>
      </c>
      <c r="Q57" s="41"/>
      <c r="R57" s="37">
        <f t="shared" si="14"/>
        <v>25.56441107210301</v>
      </c>
      <c r="S57" s="37">
        <f t="shared" si="1"/>
        <v>27.286662013442477</v>
      </c>
      <c r="T57" s="37">
        <f t="shared" si="2"/>
        <v>26.430146187147983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47686.129896227219</v>
      </c>
      <c r="F58" s="5">
        <v>51408.000000027088</v>
      </c>
      <c r="G58" s="11">
        <f t="shared" si="3"/>
        <v>99094.129896254308</v>
      </c>
      <c r="H58" s="2">
        <v>0</v>
      </c>
      <c r="I58" s="2">
        <v>0</v>
      </c>
      <c r="J58" s="9">
        <f t="shared" si="15"/>
        <v>0</v>
      </c>
      <c r="K58" s="2">
        <v>1949</v>
      </c>
      <c r="L58" s="2">
        <v>1970</v>
      </c>
      <c r="M58" s="9">
        <f t="shared" si="16"/>
        <v>3919</v>
      </c>
      <c r="N58" s="34">
        <f t="shared" si="12"/>
        <v>9.8657148198884492E-2</v>
      </c>
      <c r="O58" s="34">
        <f t="shared" si="0"/>
        <v>0.10522351400038293</v>
      </c>
      <c r="P58" s="35">
        <f t="shared" si="13"/>
        <v>0.10195792406746115</v>
      </c>
      <c r="Q58" s="41"/>
      <c r="R58" s="37">
        <f t="shared" si="14"/>
        <v>24.466972753323354</v>
      </c>
      <c r="S58" s="37">
        <f t="shared" si="1"/>
        <v>26.095431472094969</v>
      </c>
      <c r="T58" s="37">
        <f t="shared" si="2"/>
        <v>25.285565168730368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146859.85790242651</v>
      </c>
      <c r="F59" s="2">
        <v>146871.89015354135</v>
      </c>
      <c r="G59" s="9">
        <f t="shared" si="3"/>
        <v>293731.74805596785</v>
      </c>
      <c r="H59" s="12">
        <v>702</v>
      </c>
      <c r="I59" s="44">
        <v>678</v>
      </c>
      <c r="J59" s="14">
        <f t="shared" si="4"/>
        <v>1380</v>
      </c>
      <c r="K59" s="12">
        <v>1697</v>
      </c>
      <c r="L59" s="44">
        <v>1654</v>
      </c>
      <c r="M59" s="14">
        <f t="shared" si="5"/>
        <v>3351</v>
      </c>
      <c r="N59" s="30">
        <f t="shared" si="12"/>
        <v>0.256529146292021</v>
      </c>
      <c r="O59" s="30">
        <f t="shared" si="0"/>
        <v>0.2638543585684488</v>
      </c>
      <c r="P59" s="31">
        <f t="shared" si="13"/>
        <v>0.2601403455197</v>
      </c>
      <c r="Q59" s="41"/>
      <c r="R59" s="37">
        <f t="shared" si="14"/>
        <v>61.217114590423719</v>
      </c>
      <c r="S59" s="37">
        <f t="shared" si="1"/>
        <v>62.981084971501431</v>
      </c>
      <c r="T59" s="37">
        <f t="shared" si="2"/>
        <v>62.086609185366278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140780.89663223995</v>
      </c>
      <c r="F60" s="2">
        <v>145060.46201538161</v>
      </c>
      <c r="G60" s="9">
        <f t="shared" si="3"/>
        <v>285841.35864762159</v>
      </c>
      <c r="H60" s="8">
        <v>701</v>
      </c>
      <c r="I60" s="45">
        <v>675</v>
      </c>
      <c r="J60" s="9">
        <f t="shared" ref="J60:J69" si="23">+H60+I60</f>
        <v>1376</v>
      </c>
      <c r="K60" s="8">
        <v>1695</v>
      </c>
      <c r="L60" s="45">
        <v>1652</v>
      </c>
      <c r="M60" s="9">
        <f t="shared" si="5"/>
        <v>3347</v>
      </c>
      <c r="N60" s="32">
        <f t="shared" si="12"/>
        <v>0.24621686924991595</v>
      </c>
      <c r="O60" s="32">
        <f t="shared" si="0"/>
        <v>0.26113682549537998</v>
      </c>
      <c r="P60" s="33">
        <f t="shared" si="13"/>
        <v>0.25356911078038097</v>
      </c>
      <c r="Q60" s="41"/>
      <c r="R60" s="37">
        <f t="shared" si="14"/>
        <v>58.756634654524184</v>
      </c>
      <c r="S60" s="37">
        <f t="shared" si="1"/>
        <v>62.337972503387022</v>
      </c>
      <c r="T60" s="37">
        <f t="shared" si="2"/>
        <v>60.521143054757907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134764.02735452625</v>
      </c>
      <c r="F61" s="2">
        <v>141013.55196228292</v>
      </c>
      <c r="G61" s="9">
        <f t="shared" si="3"/>
        <v>275777.57931680919</v>
      </c>
      <c r="H61" s="8">
        <v>701</v>
      </c>
      <c r="I61" s="45">
        <v>675</v>
      </c>
      <c r="J61" s="9">
        <f t="shared" si="23"/>
        <v>1376</v>
      </c>
      <c r="K61" s="8">
        <v>1697</v>
      </c>
      <c r="L61" s="45">
        <v>1652</v>
      </c>
      <c r="M61" s="9">
        <f t="shared" si="5"/>
        <v>3349</v>
      </c>
      <c r="N61" s="32">
        <f t="shared" si="12"/>
        <v>0.23548946541946181</v>
      </c>
      <c r="O61" s="32">
        <f t="shared" si="0"/>
        <v>0.25385160642431792</v>
      </c>
      <c r="P61" s="33">
        <f t="shared" si="13"/>
        <v>0.24453396382661077</v>
      </c>
      <c r="Q61" s="41"/>
      <c r="R61" s="37">
        <f t="shared" si="14"/>
        <v>56.198510156182756</v>
      </c>
      <c r="S61" s="37">
        <f t="shared" si="1"/>
        <v>60.59886203793851</v>
      </c>
      <c r="T61" s="37">
        <f t="shared" si="2"/>
        <v>58.36562525223475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130889.91961516057</v>
      </c>
      <c r="F62" s="2">
        <v>135752.21154867855</v>
      </c>
      <c r="G62" s="9">
        <f t="shared" si="3"/>
        <v>266642.13116383913</v>
      </c>
      <c r="H62" s="8">
        <v>701</v>
      </c>
      <c r="I62" s="45">
        <v>675</v>
      </c>
      <c r="J62" s="9">
        <f t="shared" si="23"/>
        <v>1376</v>
      </c>
      <c r="K62" s="8">
        <v>1697</v>
      </c>
      <c r="L62" s="45">
        <v>1652</v>
      </c>
      <c r="M62" s="9">
        <f t="shared" si="5"/>
        <v>3349</v>
      </c>
      <c r="N62" s="32">
        <f t="shared" si="12"/>
        <v>0.22871976894756441</v>
      </c>
      <c r="O62" s="32">
        <f t="shared" si="0"/>
        <v>0.24438017834273973</v>
      </c>
      <c r="P62" s="33">
        <f t="shared" si="13"/>
        <v>0.23643349621893789</v>
      </c>
      <c r="Q62" s="41"/>
      <c r="R62" s="37">
        <f t="shared" si="14"/>
        <v>54.582952299900157</v>
      </c>
      <c r="S62" s="37">
        <f t="shared" si="1"/>
        <v>58.337864868362075</v>
      </c>
      <c r="T62" s="37">
        <f t="shared" si="2"/>
        <v>56.43219707171199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127531.69261171963</v>
      </c>
      <c r="F63" s="2">
        <v>130721.14129474883</v>
      </c>
      <c r="G63" s="9">
        <f t="shared" si="3"/>
        <v>258252.83390646847</v>
      </c>
      <c r="H63" s="8">
        <v>701</v>
      </c>
      <c r="I63" s="45">
        <v>675</v>
      </c>
      <c r="J63" s="9">
        <f t="shared" si="23"/>
        <v>1376</v>
      </c>
      <c r="K63" s="8">
        <v>1697</v>
      </c>
      <c r="L63" s="45">
        <v>1652</v>
      </c>
      <c r="M63" s="9">
        <f t="shared" si="5"/>
        <v>3349</v>
      </c>
      <c r="N63" s="32">
        <f t="shared" si="12"/>
        <v>0.22285153320749509</v>
      </c>
      <c r="O63" s="32">
        <f t="shared" si="0"/>
        <v>0.23532328098626962</v>
      </c>
      <c r="P63" s="33">
        <f t="shared" si="13"/>
        <v>0.22899464597902092</v>
      </c>
      <c r="Q63" s="41"/>
      <c r="R63" s="37">
        <f t="shared" si="14"/>
        <v>53.182524024903934</v>
      </c>
      <c r="S63" s="37">
        <f t="shared" si="1"/>
        <v>56.175823504404306</v>
      </c>
      <c r="T63" s="37">
        <f t="shared" si="2"/>
        <v>54.656684424649413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121769.6525692594</v>
      </c>
      <c r="F64" s="2">
        <v>124432.94532892953</v>
      </c>
      <c r="G64" s="9">
        <f t="shared" si="3"/>
        <v>246202.59789818892</v>
      </c>
      <c r="H64" s="8">
        <v>701</v>
      </c>
      <c r="I64" s="45">
        <v>675</v>
      </c>
      <c r="J64" s="9">
        <f t="shared" si="23"/>
        <v>1376</v>
      </c>
      <c r="K64" s="8">
        <v>1697</v>
      </c>
      <c r="L64" s="45">
        <v>1652</v>
      </c>
      <c r="M64" s="9">
        <f t="shared" si="5"/>
        <v>3349</v>
      </c>
      <c r="N64" s="3">
        <f t="shared" si="12"/>
        <v>0.21278282454717232</v>
      </c>
      <c r="O64" s="3">
        <f t="shared" si="0"/>
        <v>0.22400331474741408</v>
      </c>
      <c r="P64" s="4">
        <f t="shared" si="13"/>
        <v>0.21830961500786414</v>
      </c>
      <c r="Q64" s="41"/>
      <c r="R64" s="37">
        <f t="shared" si="14"/>
        <v>50.779671630216598</v>
      </c>
      <c r="S64" s="37">
        <f t="shared" si="1"/>
        <v>53.473547627386992</v>
      </c>
      <c r="T64" s="37">
        <f t="shared" si="2"/>
        <v>52.10636992554263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107828.25247518694</v>
      </c>
      <c r="F65" s="2">
        <v>108108.47414869427</v>
      </c>
      <c r="G65" s="9">
        <f t="shared" si="3"/>
        <v>215936.7266238812</v>
      </c>
      <c r="H65" s="8">
        <v>701</v>
      </c>
      <c r="I65" s="45">
        <v>675</v>
      </c>
      <c r="J65" s="9">
        <f t="shared" si="23"/>
        <v>1376</v>
      </c>
      <c r="K65" s="8">
        <v>1697</v>
      </c>
      <c r="L65" s="45">
        <v>1650</v>
      </c>
      <c r="M65" s="9">
        <f t="shared" si="5"/>
        <v>3347</v>
      </c>
      <c r="N65" s="3">
        <f t="shared" si="12"/>
        <v>0.18842133194562538</v>
      </c>
      <c r="O65" s="3">
        <f t="shared" si="0"/>
        <v>0.19479004351116083</v>
      </c>
      <c r="P65" s="4">
        <f t="shared" si="13"/>
        <v>0.19155689720305411</v>
      </c>
      <c r="Q65" s="41"/>
      <c r="R65" s="37">
        <f t="shared" si="14"/>
        <v>44.965910123097139</v>
      </c>
      <c r="S65" s="37">
        <f t="shared" si="1"/>
        <v>46.498268451051295</v>
      </c>
      <c r="T65" s="37">
        <f t="shared" si="2"/>
        <v>45.72024700907923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52555.79902264788</v>
      </c>
      <c r="F66" s="2">
        <v>54293.603827867388</v>
      </c>
      <c r="G66" s="9">
        <f t="shared" si="3"/>
        <v>106849.40285051527</v>
      </c>
      <c r="H66" s="8">
        <v>391</v>
      </c>
      <c r="I66" s="45">
        <v>347</v>
      </c>
      <c r="J66" s="9">
        <f t="shared" si="23"/>
        <v>738</v>
      </c>
      <c r="K66" s="8">
        <v>1004</v>
      </c>
      <c r="L66" s="45">
        <v>971</v>
      </c>
      <c r="M66" s="9">
        <f t="shared" si="5"/>
        <v>1975</v>
      </c>
      <c r="N66" s="3">
        <f t="shared" si="12"/>
        <v>0.15761317813466533</v>
      </c>
      <c r="O66" s="3">
        <f t="shared" si="0"/>
        <v>0.17194579372899477</v>
      </c>
      <c r="P66" s="4">
        <f t="shared" si="13"/>
        <v>0.16458423625481397</v>
      </c>
      <c r="Q66" s="41"/>
      <c r="R66" s="37">
        <f t="shared" si="14"/>
        <v>37.674407901539702</v>
      </c>
      <c r="S66" s="37">
        <f t="shared" si="1"/>
        <v>41.193933101568582</v>
      </c>
      <c r="T66" s="37">
        <f t="shared" si="2"/>
        <v>39.38422515684308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47647.319431968579</v>
      </c>
      <c r="F67" s="2">
        <v>48969.504525040931</v>
      </c>
      <c r="G67" s="9">
        <f t="shared" si="3"/>
        <v>96616.823957009503</v>
      </c>
      <c r="H67" s="8">
        <v>391</v>
      </c>
      <c r="I67" s="45">
        <v>347</v>
      </c>
      <c r="J67" s="9">
        <f t="shared" si="23"/>
        <v>738</v>
      </c>
      <c r="K67" s="8">
        <v>1004</v>
      </c>
      <c r="L67" s="45">
        <v>971</v>
      </c>
      <c r="M67" s="9">
        <f t="shared" si="5"/>
        <v>1975</v>
      </c>
      <c r="N67" s="3">
        <f t="shared" si="12"/>
        <v>0.14289280317161471</v>
      </c>
      <c r="O67" s="3">
        <f t="shared" si="0"/>
        <v>0.15508457222270375</v>
      </c>
      <c r="P67" s="4">
        <f t="shared" si="13"/>
        <v>0.14882260224305538</v>
      </c>
      <c r="Q67" s="41"/>
      <c r="R67" s="37">
        <f t="shared" si="14"/>
        <v>34.155784539045577</v>
      </c>
      <c r="S67" s="37">
        <f t="shared" si="1"/>
        <v>37.154404040243499</v>
      </c>
      <c r="T67" s="37">
        <f t="shared" si="2"/>
        <v>35.612541082568931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43677.711227357497</v>
      </c>
      <c r="F68" s="2">
        <v>44694.066905886619</v>
      </c>
      <c r="G68" s="9">
        <f t="shared" si="3"/>
        <v>88371.778133244108</v>
      </c>
      <c r="H68" s="8">
        <v>391</v>
      </c>
      <c r="I68" s="45">
        <v>347</v>
      </c>
      <c r="J68" s="9">
        <f t="shared" si="23"/>
        <v>738</v>
      </c>
      <c r="K68" s="8">
        <v>1004</v>
      </c>
      <c r="L68" s="45">
        <v>971</v>
      </c>
      <c r="M68" s="9">
        <f t="shared" si="5"/>
        <v>1975</v>
      </c>
      <c r="N68" s="3">
        <f t="shared" si="12"/>
        <v>0.13098807378469055</v>
      </c>
      <c r="O68" s="3">
        <f t="shared" si="0"/>
        <v>0.14154442268142456</v>
      </c>
      <c r="P68" s="4">
        <f t="shared" si="13"/>
        <v>0.1361224417031893</v>
      </c>
      <c r="Q68" s="41"/>
      <c r="R68" s="37">
        <f t="shared" si="14"/>
        <v>31.310187259754478</v>
      </c>
      <c r="S68" s="37">
        <f t="shared" si="1"/>
        <v>33.910521172903351</v>
      </c>
      <c r="T68" s="37">
        <f t="shared" si="2"/>
        <v>32.573453053167754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106">
        <v>702.48</v>
      </c>
      <c r="E69" s="10">
        <v>29064.521868205091</v>
      </c>
      <c r="F69" s="5">
        <v>28382.000000081072</v>
      </c>
      <c r="G69" s="11">
        <f t="shared" si="3"/>
        <v>57446.52186828616</v>
      </c>
      <c r="H69" s="10">
        <v>391</v>
      </c>
      <c r="I69" s="46">
        <v>347</v>
      </c>
      <c r="J69" s="11">
        <f t="shared" si="23"/>
        <v>738</v>
      </c>
      <c r="K69" s="10">
        <v>1002</v>
      </c>
      <c r="L69" s="46">
        <v>971</v>
      </c>
      <c r="M69" s="11">
        <f t="shared" si="5"/>
        <v>1973</v>
      </c>
      <c r="N69" s="6">
        <f t="shared" si="12"/>
        <v>8.7293429287720423E-2</v>
      </c>
      <c r="O69" s="6">
        <f t="shared" si="0"/>
        <v>8.9884722574363668E-2</v>
      </c>
      <c r="P69" s="7">
        <f t="shared" si="13"/>
        <v>8.8554739034095498E-2</v>
      </c>
      <c r="Q69" s="41"/>
      <c r="R69" s="37">
        <f t="shared" si="14"/>
        <v>20.86469624422476</v>
      </c>
      <c r="S69" s="37">
        <f t="shared" si="1"/>
        <v>21.534142640425699</v>
      </c>
      <c r="T69" s="37">
        <f t="shared" si="2"/>
        <v>21.190159302208102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159228.99999908291</v>
      </c>
      <c r="F70" s="2">
        <v>118683.50485577986</v>
      </c>
      <c r="G70" s="14">
        <f t="shared" si="3"/>
        <v>277912.50485486275</v>
      </c>
      <c r="H70" s="12">
        <v>6155</v>
      </c>
      <c r="I70" s="13">
        <v>6219</v>
      </c>
      <c r="J70" s="14">
        <f t="shared" si="4"/>
        <v>12374</v>
      </c>
      <c r="K70" s="12">
        <v>0</v>
      </c>
      <c r="L70" s="13">
        <v>0</v>
      </c>
      <c r="M70" s="14">
        <f t="shared" si="5"/>
        <v>0</v>
      </c>
      <c r="N70" s="15">
        <f t="shared" si="12"/>
        <v>0.11976787917011381</v>
      </c>
      <c r="O70" s="15">
        <f t="shared" si="0"/>
        <v>8.8351932887700671E-2</v>
      </c>
      <c r="P70" s="16">
        <f t="shared" si="13"/>
        <v>0.1039786622693277</v>
      </c>
      <c r="Q70" s="41"/>
      <c r="R70" s="37">
        <f t="shared" si="14"/>
        <v>25.869861900744581</v>
      </c>
      <c r="S70" s="37">
        <f t="shared" si="1"/>
        <v>19.084017503743343</v>
      </c>
      <c r="T70" s="37">
        <f t="shared" si="2"/>
        <v>22.459391050174784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225803.89854266032</v>
      </c>
      <c r="F71" s="2">
        <v>181056.84159893496</v>
      </c>
      <c r="G71" s="9">
        <f t="shared" ref="G71:G84" si="24">+E71+F71</f>
        <v>406860.74014159525</v>
      </c>
      <c r="H71" s="8">
        <v>6157</v>
      </c>
      <c r="I71" s="2">
        <v>6216</v>
      </c>
      <c r="J71" s="9">
        <f t="shared" ref="J71:J84" si="25">+H71+I71</f>
        <v>12373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0.16978860145833732</v>
      </c>
      <c r="O71" s="3">
        <f t="shared" si="0"/>
        <v>0.13484976166563509</v>
      </c>
      <c r="P71" s="4">
        <f t="shared" si="13"/>
        <v>0.15223587955165041</v>
      </c>
      <c r="Q71" s="41"/>
      <c r="R71" s="37">
        <f t="shared" ref="R71:R86" si="27">+E71/(H71+K71)</f>
        <v>36.674337915000862</v>
      </c>
      <c r="S71" s="37">
        <f t="shared" ref="S71:S86" si="28">+F71/(I71+L71)</f>
        <v>29.127548519777182</v>
      </c>
      <c r="T71" s="37">
        <f t="shared" ref="T71:T86" si="29">+G71/(J71+M71)</f>
        <v>32.882949983156493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353101.21550553053</v>
      </c>
      <c r="F72" s="2">
        <v>291487.84012008976</v>
      </c>
      <c r="G72" s="9">
        <f t="shared" si="24"/>
        <v>644589.0556256203</v>
      </c>
      <c r="H72" s="8">
        <v>6158</v>
      </c>
      <c r="I72" s="2">
        <v>6212</v>
      </c>
      <c r="J72" s="9">
        <f t="shared" si="25"/>
        <v>12370</v>
      </c>
      <c r="K72" s="8">
        <v>0</v>
      </c>
      <c r="L72" s="2">
        <v>0</v>
      </c>
      <c r="M72" s="9">
        <f t="shared" si="26"/>
        <v>0</v>
      </c>
      <c r="N72" s="3">
        <f t="shared" si="12"/>
        <v>0.26546408729500509</v>
      </c>
      <c r="O72" s="3">
        <f t="shared" si="0"/>
        <v>0.21723772396920668</v>
      </c>
      <c r="P72" s="4">
        <f t="shared" si="13"/>
        <v>0.241245641944976</v>
      </c>
      <c r="Q72" s="41"/>
      <c r="R72" s="37">
        <f t="shared" si="27"/>
        <v>57.340242855721101</v>
      </c>
      <c r="S72" s="37">
        <f t="shared" si="28"/>
        <v>46.923348377348645</v>
      </c>
      <c r="T72" s="37">
        <f t="shared" si="29"/>
        <v>52.109058660114819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402520.19093708461</v>
      </c>
      <c r="F73" s="2">
        <v>333066.20077046484</v>
      </c>
      <c r="G73" s="9">
        <f t="shared" si="24"/>
        <v>735586.39170754945</v>
      </c>
      <c r="H73" s="8">
        <v>6160</v>
      </c>
      <c r="I73" s="2">
        <v>6216</v>
      </c>
      <c r="J73" s="9">
        <f t="shared" si="25"/>
        <v>12376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0.3025193835205362</v>
      </c>
      <c r="O73" s="3">
        <f t="shared" ref="O73" si="31">+F73/(I73*216+L73*248)</f>
        <v>0.24806517884734797</v>
      </c>
      <c r="P73" s="4">
        <f t="shared" ref="P73" si="32">+G73/(J73*216+M73*248)</f>
        <v>0.27516908162585796</v>
      </c>
      <c r="Q73" s="41"/>
      <c r="R73" s="37">
        <f t="shared" si="27"/>
        <v>65.34418684043581</v>
      </c>
      <c r="S73" s="37">
        <f t="shared" si="28"/>
        <v>53.582078631027166</v>
      </c>
      <c r="T73" s="37">
        <f t="shared" si="29"/>
        <v>59.436521631185315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451979.4004881279</v>
      </c>
      <c r="F74" s="2">
        <v>376107.0231170411</v>
      </c>
      <c r="G74" s="9">
        <f t="shared" si="24"/>
        <v>828086.42360516894</v>
      </c>
      <c r="H74" s="8">
        <v>6156</v>
      </c>
      <c r="I74" s="2">
        <v>6210</v>
      </c>
      <c r="J74" s="9">
        <f t="shared" si="25"/>
        <v>12366</v>
      </c>
      <c r="K74" s="8">
        <v>0</v>
      </c>
      <c r="L74" s="2">
        <v>0</v>
      </c>
      <c r="M74" s="9">
        <f t="shared" si="26"/>
        <v>0</v>
      </c>
      <c r="N74" s="3">
        <f t="shared" si="12"/>
        <v>0.3399118298378937</v>
      </c>
      <c r="O74" s="3">
        <f t="shared" si="0"/>
        <v>0.28039230565772133</v>
      </c>
      <c r="P74" s="4">
        <f t="shared" si="13"/>
        <v>0.31002211245483768</v>
      </c>
      <c r="Q74" s="41"/>
      <c r="R74" s="37">
        <f t="shared" si="27"/>
        <v>73.420955244985038</v>
      </c>
      <c r="S74" s="37">
        <f t="shared" si="28"/>
        <v>60.564738022067807</v>
      </c>
      <c r="T74" s="37">
        <f t="shared" si="29"/>
        <v>66.964776290244941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474221.55671160045</v>
      </c>
      <c r="F75" s="2">
        <v>404235.61023495987</v>
      </c>
      <c r="G75" s="9">
        <f t="shared" si="24"/>
        <v>878457.16694656038</v>
      </c>
      <c r="H75" s="8">
        <v>6156</v>
      </c>
      <c r="I75" s="2">
        <v>6215</v>
      </c>
      <c r="J75" s="9">
        <f t="shared" si="25"/>
        <v>12371</v>
      </c>
      <c r="K75" s="8">
        <v>0</v>
      </c>
      <c r="L75" s="2">
        <v>0</v>
      </c>
      <c r="M75" s="9">
        <f t="shared" si="26"/>
        <v>0</v>
      </c>
      <c r="N75" s="3">
        <f t="shared" si="12"/>
        <v>0.35663907894105151</v>
      </c>
      <c r="O75" s="3">
        <f t="shared" si="0"/>
        <v>0.30112005768225014</v>
      </c>
      <c r="P75" s="4">
        <f t="shared" si="13"/>
        <v>0.32874717714463647</v>
      </c>
      <c r="Q75" s="41"/>
      <c r="R75" s="37">
        <f t="shared" si="27"/>
        <v>77.034041051267124</v>
      </c>
      <c r="S75" s="37">
        <f t="shared" si="28"/>
        <v>65.041932459366024</v>
      </c>
      <c r="T75" s="37">
        <f t="shared" si="29"/>
        <v>71.009390263241485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560880.3365315285</v>
      </c>
      <c r="F76" s="2">
        <v>517400.93790728436</v>
      </c>
      <c r="G76" s="9">
        <f t="shared" si="24"/>
        <v>1078281.2744388129</v>
      </c>
      <c r="H76" s="8">
        <v>6161</v>
      </c>
      <c r="I76" s="2">
        <v>6225</v>
      </c>
      <c r="J76" s="9">
        <f t="shared" si="25"/>
        <v>12386</v>
      </c>
      <c r="K76" s="8">
        <v>0</v>
      </c>
      <c r="L76" s="2">
        <v>0</v>
      </c>
      <c r="M76" s="9">
        <f t="shared" si="26"/>
        <v>0</v>
      </c>
      <c r="N76" s="3">
        <f t="shared" si="12"/>
        <v>0.42146862922950856</v>
      </c>
      <c r="O76" s="3">
        <f t="shared" si="0"/>
        <v>0.38479915060782716</v>
      </c>
      <c r="P76" s="4">
        <f t="shared" si="13"/>
        <v>0.40303915204397917</v>
      </c>
      <c r="Q76" s="41"/>
      <c r="R76" s="37">
        <f t="shared" si="27"/>
        <v>91.037223913573854</v>
      </c>
      <c r="S76" s="37">
        <f t="shared" si="28"/>
        <v>83.11661653129066</v>
      </c>
      <c r="T76" s="37">
        <f t="shared" si="29"/>
        <v>87.056456841499511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598111.60051493905</v>
      </c>
      <c r="F77" s="2">
        <v>554827.2195951289</v>
      </c>
      <c r="G77" s="9">
        <f t="shared" si="24"/>
        <v>1152938.820110068</v>
      </c>
      <c r="H77" s="8">
        <v>6161</v>
      </c>
      <c r="I77" s="2">
        <v>6223</v>
      </c>
      <c r="J77" s="9">
        <f t="shared" si="25"/>
        <v>12384</v>
      </c>
      <c r="K77" s="8">
        <v>0</v>
      </c>
      <c r="L77" s="2">
        <v>0</v>
      </c>
      <c r="M77" s="9">
        <f t="shared" si="26"/>
        <v>0</v>
      </c>
      <c r="N77" s="3">
        <f t="shared" si="12"/>
        <v>0.44944573731036558</v>
      </c>
      <c r="O77" s="3">
        <f t="shared" si="0"/>
        <v>0.41276627593807391</v>
      </c>
      <c r="P77" s="4">
        <f t="shared" si="13"/>
        <v>0.43101418949707654</v>
      </c>
      <c r="Q77" s="41"/>
      <c r="R77" s="37">
        <f t="shared" si="27"/>
        <v>97.08027925903896</v>
      </c>
      <c r="S77" s="37">
        <f t="shared" si="28"/>
        <v>89.15751560262396</v>
      </c>
      <c r="T77" s="37">
        <f t="shared" si="29"/>
        <v>93.099064931368531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477036.64309384319</v>
      </c>
      <c r="F78" s="2">
        <v>458598.14624980313</v>
      </c>
      <c r="G78" s="9">
        <f t="shared" si="24"/>
        <v>935634.78934364626</v>
      </c>
      <c r="H78" s="8">
        <v>6207</v>
      </c>
      <c r="I78" s="2">
        <v>6177</v>
      </c>
      <c r="J78" s="9">
        <f t="shared" si="25"/>
        <v>12384</v>
      </c>
      <c r="K78" s="8">
        <v>0</v>
      </c>
      <c r="L78" s="2">
        <v>0</v>
      </c>
      <c r="M78" s="9">
        <f t="shared" si="26"/>
        <v>0</v>
      </c>
      <c r="N78" s="3">
        <f t="shared" si="12"/>
        <v>0.35580843842215421</v>
      </c>
      <c r="O78" s="3">
        <f t="shared" si="0"/>
        <v>0.34371694446678175</v>
      </c>
      <c r="P78" s="4">
        <f t="shared" si="13"/>
        <v>0.34977733714935577</v>
      </c>
      <c r="Q78" s="41"/>
      <c r="R78" s="37">
        <f t="shared" si="27"/>
        <v>76.854622699185299</v>
      </c>
      <c r="S78" s="37">
        <f t="shared" si="28"/>
        <v>74.242860004824863</v>
      </c>
      <c r="T78" s="37">
        <f t="shared" si="29"/>
        <v>75.551904824260845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450662.19926361571</v>
      </c>
      <c r="F79" s="2">
        <v>436151.68460794212</v>
      </c>
      <c r="G79" s="9">
        <f t="shared" si="24"/>
        <v>886813.88387155789</v>
      </c>
      <c r="H79" s="8">
        <v>6207</v>
      </c>
      <c r="I79" s="2">
        <v>6177</v>
      </c>
      <c r="J79" s="9">
        <f t="shared" si="25"/>
        <v>12384</v>
      </c>
      <c r="K79" s="8">
        <v>0</v>
      </c>
      <c r="L79" s="2">
        <v>0</v>
      </c>
      <c r="M79" s="9">
        <f t="shared" si="26"/>
        <v>0</v>
      </c>
      <c r="N79" s="3">
        <f t="shared" si="12"/>
        <v>0.33613647022150595</v>
      </c>
      <c r="O79" s="3">
        <f t="shared" si="0"/>
        <v>0.32689343727923037</v>
      </c>
      <c r="P79" s="4">
        <f t="shared" si="13"/>
        <v>0.33152614928445528</v>
      </c>
      <c r="Q79" s="41"/>
      <c r="R79" s="37">
        <f t="shared" si="27"/>
        <v>72.605477567845284</v>
      </c>
      <c r="S79" s="37">
        <f t="shared" si="28"/>
        <v>70.608982452313768</v>
      </c>
      <c r="T79" s="37">
        <f t="shared" si="29"/>
        <v>71.60964824544233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361782.73022713949</v>
      </c>
      <c r="F80" s="2">
        <v>343080.10001645819</v>
      </c>
      <c r="G80" s="9">
        <f t="shared" si="24"/>
        <v>704862.83024359774</v>
      </c>
      <c r="H80" s="8">
        <v>6205</v>
      </c>
      <c r="I80" s="2">
        <v>6176</v>
      </c>
      <c r="J80" s="9">
        <f t="shared" si="25"/>
        <v>12381</v>
      </c>
      <c r="K80" s="8">
        <v>0</v>
      </c>
      <c r="L80" s="2">
        <v>0</v>
      </c>
      <c r="M80" s="9">
        <f t="shared" si="26"/>
        <v>0</v>
      </c>
      <c r="N80" s="3">
        <f t="shared" si="12"/>
        <v>0.26993070867814151</v>
      </c>
      <c r="O80" s="3">
        <f t="shared" si="0"/>
        <v>0.25717839967171174</v>
      </c>
      <c r="P80" s="4">
        <f t="shared" si="13"/>
        <v>0.26356948903322508</v>
      </c>
      <c r="Q80" s="41"/>
      <c r="R80" s="37">
        <f t="shared" si="27"/>
        <v>58.305033074478565</v>
      </c>
      <c r="S80" s="37">
        <f t="shared" si="28"/>
        <v>55.550534329089736</v>
      </c>
      <c r="T80" s="37">
        <f t="shared" si="29"/>
        <v>56.931009631176622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319797.09645106725</v>
      </c>
      <c r="F81" s="2">
        <v>301757.16498890397</v>
      </c>
      <c r="G81" s="9">
        <f t="shared" si="24"/>
        <v>621554.26143997116</v>
      </c>
      <c r="H81" s="8">
        <v>6204</v>
      </c>
      <c r="I81" s="2">
        <v>6178</v>
      </c>
      <c r="J81" s="9">
        <f t="shared" si="25"/>
        <v>12382</v>
      </c>
      <c r="K81" s="8">
        <v>0</v>
      </c>
      <c r="L81" s="2">
        <v>0</v>
      </c>
      <c r="M81" s="9">
        <f t="shared" si="26"/>
        <v>0</v>
      </c>
      <c r="N81" s="3">
        <f t="shared" si="12"/>
        <v>0.23864315170847605</v>
      </c>
      <c r="O81" s="3">
        <f t="shared" ref="O81:O86" si="33">+F81/(I81*216+L81*248)</f>
        <v>0.22612883003976472</v>
      </c>
      <c r="P81" s="4">
        <f t="shared" ref="P81:P86" si="34">+G81/(J81*216+M81*248)</f>
        <v>0.23239912980011723</v>
      </c>
      <c r="Q81" s="41"/>
      <c r="R81" s="37">
        <f t="shared" si="27"/>
        <v>51.546920769030827</v>
      </c>
      <c r="S81" s="37">
        <f t="shared" si="28"/>
        <v>48.843827288589182</v>
      </c>
      <c r="T81" s="37">
        <f t="shared" si="29"/>
        <v>50.198212036825325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290212.26357833768</v>
      </c>
      <c r="F82" s="2">
        <v>273812.90599492146</v>
      </c>
      <c r="G82" s="9">
        <f t="shared" si="24"/>
        <v>564025.16957325907</v>
      </c>
      <c r="H82" s="8">
        <v>6208</v>
      </c>
      <c r="I82" s="2">
        <v>6176</v>
      </c>
      <c r="J82" s="9">
        <f t="shared" si="25"/>
        <v>12384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0.21642643272296325</v>
      </c>
      <c r="O82" s="3">
        <f t="shared" si="33"/>
        <v>0.20525458914654807</v>
      </c>
      <c r="P82" s="4">
        <f t="shared" si="34"/>
        <v>0.21085494484118511</v>
      </c>
      <c r="Q82" s="41"/>
      <c r="R82" s="37">
        <f t="shared" si="27"/>
        <v>46.748109468160067</v>
      </c>
      <c r="S82" s="37">
        <f t="shared" si="28"/>
        <v>44.33499125565438</v>
      </c>
      <c r="T82" s="37">
        <f t="shared" si="29"/>
        <v>45.544668085695982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219265.7440200003</v>
      </c>
      <c r="F83" s="2">
        <v>217035.71576331867</v>
      </c>
      <c r="G83" s="9">
        <f t="shared" si="24"/>
        <v>436301.45978331898</v>
      </c>
      <c r="H83" s="8">
        <v>6154</v>
      </c>
      <c r="I83" s="2">
        <v>6162</v>
      </c>
      <c r="J83" s="9">
        <f t="shared" si="25"/>
        <v>12316</v>
      </c>
      <c r="K83" s="8">
        <v>0</v>
      </c>
      <c r="L83" s="2">
        <v>0</v>
      </c>
      <c r="M83" s="9">
        <f t="shared" si="26"/>
        <v>0</v>
      </c>
      <c r="N83" s="3">
        <f t="shared" si="35"/>
        <v>0.1649527437890444</v>
      </c>
      <c r="O83" s="3">
        <f t="shared" si="33"/>
        <v>0.16306312567116757</v>
      </c>
      <c r="P83" s="4">
        <f t="shared" si="34"/>
        <v>0.16400732101847301</v>
      </c>
      <c r="Q83" s="41"/>
      <c r="R83" s="37">
        <f t="shared" si="27"/>
        <v>35.629792658433587</v>
      </c>
      <c r="S83" s="37">
        <f t="shared" si="28"/>
        <v>35.221635144972197</v>
      </c>
      <c r="T83" s="37">
        <f t="shared" si="29"/>
        <v>35.425581339990174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99588.094458102001</v>
      </c>
      <c r="F84" s="5">
        <v>119026.9999993552</v>
      </c>
      <c r="G84" s="11">
        <f t="shared" si="24"/>
        <v>218615.09445745719</v>
      </c>
      <c r="H84" s="10">
        <v>6154</v>
      </c>
      <c r="I84" s="5">
        <v>6168</v>
      </c>
      <c r="J84" s="11">
        <f t="shared" si="25"/>
        <v>12322</v>
      </c>
      <c r="K84" s="10">
        <v>0</v>
      </c>
      <c r="L84" s="5">
        <v>0</v>
      </c>
      <c r="M84" s="11">
        <f t="shared" si="26"/>
        <v>0</v>
      </c>
      <c r="N84" s="6">
        <f t="shared" si="35"/>
        <v>7.4919725846861115E-2</v>
      </c>
      <c r="O84" s="6">
        <f t="shared" si="33"/>
        <v>8.9340292789063025E-2</v>
      </c>
      <c r="P84" s="7">
        <f t="shared" si="34"/>
        <v>8.2138201492008123E-2</v>
      </c>
      <c r="Q84" s="41"/>
      <c r="R84" s="37">
        <f t="shared" si="27"/>
        <v>16.182660782922003</v>
      </c>
      <c r="S84" s="37">
        <f t="shared" si="28"/>
        <v>19.297503242437614</v>
      </c>
      <c r="T84" s="37">
        <f t="shared" si="29"/>
        <v>17.741851522273752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44368.198003088277</v>
      </c>
      <c r="F85" s="2">
        <v>79882.421055969666</v>
      </c>
      <c r="G85" s="14">
        <f t="shared" ref="G85:G86" si="36">+E85+F85</f>
        <v>124250.61905905794</v>
      </c>
      <c r="H85" s="2">
        <v>1699</v>
      </c>
      <c r="I85" s="2">
        <v>1673</v>
      </c>
      <c r="J85" s="9">
        <f t="shared" ref="J85:J86" si="37">+H85+I85</f>
        <v>3372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0.12089954331275553</v>
      </c>
      <c r="O85" s="3">
        <f t="shared" si="33"/>
        <v>0.22105560275389538</v>
      </c>
      <c r="P85" s="4">
        <f t="shared" si="34"/>
        <v>0.17059144350404465</v>
      </c>
      <c r="Q85" s="41"/>
      <c r="R85" s="37">
        <f t="shared" si="27"/>
        <v>26.114301355555195</v>
      </c>
      <c r="S85" s="37">
        <f t="shared" si="28"/>
        <v>47.748010194841399</v>
      </c>
      <c r="T85" s="37">
        <f t="shared" si="29"/>
        <v>36.847751796873645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38392.703561660506</v>
      </c>
      <c r="F86" s="5">
        <v>72730.999999987092</v>
      </c>
      <c r="G86" s="11">
        <f t="shared" si="36"/>
        <v>111123.70356164759</v>
      </c>
      <c r="H86" s="5">
        <v>1699</v>
      </c>
      <c r="I86" s="5">
        <v>1673</v>
      </c>
      <c r="J86" s="11">
        <f t="shared" si="37"/>
        <v>3372</v>
      </c>
      <c r="K86" s="46">
        <v>0</v>
      </c>
      <c r="L86" s="5">
        <v>0</v>
      </c>
      <c r="M86" s="11">
        <f t="shared" si="38"/>
        <v>0</v>
      </c>
      <c r="N86" s="6">
        <f t="shared" si="35"/>
        <v>0.10461683223699264</v>
      </c>
      <c r="O86" s="6">
        <f t="shared" si="33"/>
        <v>0.20126574572177694</v>
      </c>
      <c r="P86" s="7">
        <f t="shared" si="34"/>
        <v>0.15256868047543989</v>
      </c>
      <c r="Q86" s="41"/>
      <c r="R86" s="37">
        <f t="shared" si="27"/>
        <v>22.597235763190408</v>
      </c>
      <c r="S86" s="37">
        <f t="shared" si="28"/>
        <v>43.473401075903823</v>
      </c>
      <c r="T86" s="37">
        <f t="shared" si="29"/>
        <v>32.954834982695019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27313161.972850081</v>
      </c>
    </row>
    <row r="91" spans="2:22" x14ac:dyDescent="0.25">
      <c r="C91" t="s">
        <v>112</v>
      </c>
      <c r="D91" s="78">
        <f>SUMPRODUCT(((((J5:J86)*216)+((M5:M86)*248))*((D5:D86))/1000))</f>
        <v>113056086.51951995</v>
      </c>
    </row>
    <row r="92" spans="2:22" x14ac:dyDescent="0.25">
      <c r="C92" t="s">
        <v>111</v>
      </c>
      <c r="D92" s="39">
        <f>+D90/D91</f>
        <v>0.24158948725095189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C1" zoomScaleNormal="100" workbookViewId="0">
      <selection activeCell="I13" sqref="I1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0.16345680016674483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131.000000000141</v>
      </c>
      <c r="F5" s="56">
        <v>509.74800561517657</v>
      </c>
      <c r="G5" s="57">
        <f>+E5+F5</f>
        <v>640.74800561531754</v>
      </c>
      <c r="H5" s="56">
        <v>43</v>
      </c>
      <c r="I5" s="56">
        <v>44</v>
      </c>
      <c r="J5" s="57">
        <f>+H5+I5</f>
        <v>87</v>
      </c>
      <c r="K5" s="56">
        <v>0</v>
      </c>
      <c r="L5" s="56">
        <v>0</v>
      </c>
      <c r="M5" s="57">
        <f>+K5+L5</f>
        <v>0</v>
      </c>
      <c r="N5" s="32">
        <f>+E5/(H5*216+K5*248)</f>
        <v>1.4104220499584518E-2</v>
      </c>
      <c r="O5" s="32">
        <f t="shared" ref="O5:O80" si="0">+F5/(I5*216+L5*248)</f>
        <v>5.3635101600923461E-2</v>
      </c>
      <c r="P5" s="33">
        <f t="shared" ref="P5:P80" si="1">+G5/(J5*216+M5*248)</f>
        <v>3.4096850022100764E-2</v>
      </c>
      <c r="Q5" s="41"/>
      <c r="R5" s="58">
        <f>+E5/(H5+K5)</f>
        <v>3.046511627910256</v>
      </c>
      <c r="S5" s="58">
        <f t="shared" ref="S5" si="2">+F5/(I5+L5)</f>
        <v>11.585181945799468</v>
      </c>
      <c r="T5" s="58">
        <f t="shared" ref="T5" si="3">+G5/(J5+M5)</f>
        <v>7.3649196047737648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196.46351275482698</v>
      </c>
      <c r="F6" s="56">
        <v>923.1070681411702</v>
      </c>
      <c r="G6" s="57">
        <f t="shared" ref="G6:G70" si="4">+E6+F6</f>
        <v>1119.5705808959972</v>
      </c>
      <c r="H6" s="56">
        <v>43</v>
      </c>
      <c r="I6" s="56">
        <v>48</v>
      </c>
      <c r="J6" s="57">
        <f t="shared" ref="J6:J59" si="5">+H6+I6</f>
        <v>91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2.1152402320717807E-2</v>
      </c>
      <c r="O6" s="32">
        <f t="shared" ref="O6:O16" si="8">+F6/(I6*216+L6*248)</f>
        <v>8.9034246541393733E-2</v>
      </c>
      <c r="P6" s="33">
        <f t="shared" ref="P6:P16" si="9">+G6/(J6*216+M6*248)</f>
        <v>5.695821026129412E-2</v>
      </c>
      <c r="Q6" s="41"/>
      <c r="R6" s="58">
        <f t="shared" ref="R6:R70" si="10">+E6/(H6+K6)</f>
        <v>4.5689189012750457</v>
      </c>
      <c r="S6" s="58">
        <f t="shared" ref="S6:S70" si="11">+F6/(I6+L6)</f>
        <v>19.231397252941047</v>
      </c>
      <c r="T6" s="58">
        <f t="shared" ref="T6:T70" si="12">+G6/(J6+M6)</f>
        <v>12.30297341643953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240.17111383448531</v>
      </c>
      <c r="F7" s="56">
        <v>1186.0315683342712</v>
      </c>
      <c r="G7" s="57">
        <f t="shared" si="4"/>
        <v>1426.2026821687566</v>
      </c>
      <c r="H7" s="56">
        <v>43</v>
      </c>
      <c r="I7" s="56">
        <v>48</v>
      </c>
      <c r="J7" s="57">
        <f t="shared" si="5"/>
        <v>91</v>
      </c>
      <c r="K7" s="56">
        <v>0</v>
      </c>
      <c r="L7" s="56">
        <v>0</v>
      </c>
      <c r="M7" s="57">
        <f t="shared" si="6"/>
        <v>0</v>
      </c>
      <c r="N7" s="32">
        <f t="shared" si="7"/>
        <v>2.5858216390448462E-2</v>
      </c>
      <c r="O7" s="32">
        <f t="shared" si="8"/>
        <v>0.11439347688409252</v>
      </c>
      <c r="P7" s="33">
        <f t="shared" si="9"/>
        <v>7.25581340134695E-2</v>
      </c>
      <c r="Q7" s="41"/>
      <c r="R7" s="58">
        <f t="shared" si="10"/>
        <v>5.5853747403368681</v>
      </c>
      <c r="S7" s="58">
        <f t="shared" si="11"/>
        <v>24.708991006963984</v>
      </c>
      <c r="T7" s="58">
        <f t="shared" si="12"/>
        <v>15.672556946909413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293.40096518139336</v>
      </c>
      <c r="F8" s="56">
        <v>1355.734660999469</v>
      </c>
      <c r="G8" s="57">
        <f t="shared" si="4"/>
        <v>1649.1356261808623</v>
      </c>
      <c r="H8" s="56">
        <v>43</v>
      </c>
      <c r="I8" s="56">
        <v>48</v>
      </c>
      <c r="J8" s="57">
        <f t="shared" si="5"/>
        <v>91</v>
      </c>
      <c r="K8" s="56">
        <v>0</v>
      </c>
      <c r="L8" s="56">
        <v>0</v>
      </c>
      <c r="M8" s="57">
        <f t="shared" si="6"/>
        <v>0</v>
      </c>
      <c r="N8" s="32">
        <f t="shared" si="7"/>
        <v>3.1589251203853724E-2</v>
      </c>
      <c r="O8" s="32">
        <f t="shared" si="8"/>
        <v>0.13076144492664632</v>
      </c>
      <c r="P8" s="33">
        <f t="shared" si="9"/>
        <v>8.3899858881810258E-2</v>
      </c>
      <c r="Q8" s="41"/>
      <c r="R8" s="58">
        <f t="shared" si="10"/>
        <v>6.8232782600324038</v>
      </c>
      <c r="S8" s="58">
        <f t="shared" si="11"/>
        <v>28.244472104155605</v>
      </c>
      <c r="T8" s="58">
        <f t="shared" si="12"/>
        <v>18.122369518471015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376.68326730939208</v>
      </c>
      <c r="F9" s="56">
        <v>1718.1794458796726</v>
      </c>
      <c r="G9" s="57">
        <f t="shared" si="4"/>
        <v>2094.8627131890648</v>
      </c>
      <c r="H9" s="56">
        <v>43</v>
      </c>
      <c r="I9" s="56">
        <v>48</v>
      </c>
      <c r="J9" s="57">
        <f t="shared" si="5"/>
        <v>91</v>
      </c>
      <c r="K9" s="56">
        <v>0</v>
      </c>
      <c r="L9" s="56">
        <v>0</v>
      </c>
      <c r="M9" s="57">
        <f t="shared" si="6"/>
        <v>0</v>
      </c>
      <c r="N9" s="32">
        <f t="shared" si="7"/>
        <v>4.0555907333052546E-2</v>
      </c>
      <c r="O9" s="32">
        <f t="shared" si="8"/>
        <v>0.16571946815969063</v>
      </c>
      <c r="P9" s="33">
        <f t="shared" si="9"/>
        <v>0.10657624710974078</v>
      </c>
      <c r="Q9" s="41"/>
      <c r="R9" s="58">
        <f t="shared" si="10"/>
        <v>8.7600759839393501</v>
      </c>
      <c r="S9" s="58">
        <f t="shared" si="11"/>
        <v>35.795405122493179</v>
      </c>
      <c r="T9" s="58">
        <f t="shared" si="12"/>
        <v>23.02046937570401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429.48059469492551</v>
      </c>
      <c r="F10" s="56">
        <v>1937.0043483896497</v>
      </c>
      <c r="G10" s="57">
        <f t="shared" si="4"/>
        <v>2366.4849430845752</v>
      </c>
      <c r="H10" s="56">
        <v>43</v>
      </c>
      <c r="I10" s="56">
        <v>48</v>
      </c>
      <c r="J10" s="57">
        <f t="shared" si="5"/>
        <v>91</v>
      </c>
      <c r="K10" s="56">
        <v>0</v>
      </c>
      <c r="L10" s="56">
        <v>0</v>
      </c>
      <c r="M10" s="57">
        <f t="shared" si="6"/>
        <v>0</v>
      </c>
      <c r="N10" s="32">
        <f t="shared" si="7"/>
        <v>4.6240374105827466E-2</v>
      </c>
      <c r="O10" s="32">
        <f t="shared" si="8"/>
        <v>0.18682526508387826</v>
      </c>
      <c r="P10" s="33">
        <f t="shared" si="9"/>
        <v>0.12039504187446964</v>
      </c>
      <c r="Q10" s="41"/>
      <c r="R10" s="58">
        <f t="shared" si="10"/>
        <v>9.9879208068587335</v>
      </c>
      <c r="S10" s="58">
        <f t="shared" si="11"/>
        <v>40.354257258117705</v>
      </c>
      <c r="T10" s="58">
        <f t="shared" si="12"/>
        <v>26.005329044885443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883.34781123034224</v>
      </c>
      <c r="F11" s="56">
        <v>2344.1652216074262</v>
      </c>
      <c r="G11" s="57">
        <f t="shared" si="4"/>
        <v>3227.5130328377686</v>
      </c>
      <c r="H11" s="56">
        <v>43</v>
      </c>
      <c r="I11" s="56">
        <v>48</v>
      </c>
      <c r="J11" s="57">
        <f t="shared" si="5"/>
        <v>91</v>
      </c>
      <c r="K11" s="56">
        <v>0</v>
      </c>
      <c r="L11" s="56">
        <v>0</v>
      </c>
      <c r="M11" s="57">
        <f t="shared" si="6"/>
        <v>0</v>
      </c>
      <c r="N11" s="32">
        <f t="shared" si="7"/>
        <v>9.5106353491638915E-2</v>
      </c>
      <c r="O11" s="32">
        <f t="shared" si="8"/>
        <v>0.22609618263960515</v>
      </c>
      <c r="P11" s="33">
        <f t="shared" si="9"/>
        <v>0.16419988974551122</v>
      </c>
      <c r="Q11" s="41"/>
      <c r="R11" s="58">
        <f t="shared" si="10"/>
        <v>20.542972354194006</v>
      </c>
      <c r="S11" s="58">
        <f t="shared" si="11"/>
        <v>48.836775450154711</v>
      </c>
      <c r="T11" s="58">
        <f t="shared" si="12"/>
        <v>35.467176185030425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888.50903499367973</v>
      </c>
      <c r="F12" s="56">
        <v>2408.5523089509329</v>
      </c>
      <c r="G12" s="57">
        <f t="shared" si="4"/>
        <v>3297.0613439446124</v>
      </c>
      <c r="H12" s="56">
        <v>43</v>
      </c>
      <c r="I12" s="56">
        <v>48</v>
      </c>
      <c r="J12" s="57">
        <f t="shared" si="5"/>
        <v>91</v>
      </c>
      <c r="K12" s="56">
        <v>0</v>
      </c>
      <c r="L12" s="56">
        <v>0</v>
      </c>
      <c r="M12" s="57">
        <f t="shared" si="6"/>
        <v>0</v>
      </c>
      <c r="N12" s="32">
        <f t="shared" si="7"/>
        <v>9.5662040804659745E-2</v>
      </c>
      <c r="O12" s="32">
        <f t="shared" si="8"/>
        <v>0.23230635695900201</v>
      </c>
      <c r="P12" s="33">
        <f t="shared" si="9"/>
        <v>0.16773816361134578</v>
      </c>
      <c r="Q12" s="41"/>
      <c r="R12" s="58">
        <f t="shared" si="10"/>
        <v>20.663000813806505</v>
      </c>
      <c r="S12" s="58">
        <f t="shared" si="11"/>
        <v>50.178173103144438</v>
      </c>
      <c r="T12" s="58">
        <f t="shared" si="12"/>
        <v>36.231443340050689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915.11200146689293</v>
      </c>
      <c r="F13" s="56">
        <v>2451.7109806648364</v>
      </c>
      <c r="G13" s="57">
        <f t="shared" si="4"/>
        <v>3366.8229821317291</v>
      </c>
      <c r="H13" s="56">
        <v>43</v>
      </c>
      <c r="I13" s="56">
        <v>48</v>
      </c>
      <c r="J13" s="57">
        <f t="shared" si="5"/>
        <v>91</v>
      </c>
      <c r="K13" s="56">
        <v>0</v>
      </c>
      <c r="L13" s="56">
        <v>0</v>
      </c>
      <c r="M13" s="57">
        <f t="shared" si="6"/>
        <v>0</v>
      </c>
      <c r="N13" s="32">
        <f t="shared" si="7"/>
        <v>9.8526270614437222E-2</v>
      </c>
      <c r="O13" s="32">
        <f t="shared" si="8"/>
        <v>0.23646903748696338</v>
      </c>
      <c r="P13" s="33">
        <f t="shared" si="9"/>
        <v>0.17128729050324221</v>
      </c>
      <c r="Q13" s="41"/>
      <c r="R13" s="58">
        <f t="shared" si="10"/>
        <v>21.281674452718441</v>
      </c>
      <c r="S13" s="58">
        <f t="shared" si="11"/>
        <v>51.077312097184091</v>
      </c>
      <c r="T13" s="58">
        <f t="shared" si="12"/>
        <v>36.998054748700319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1029.3232187153985</v>
      </c>
      <c r="F14" s="56">
        <v>2787.4612102969759</v>
      </c>
      <c r="G14" s="57">
        <f t="shared" si="4"/>
        <v>3816.7844290123744</v>
      </c>
      <c r="H14" s="56">
        <v>43</v>
      </c>
      <c r="I14" s="56">
        <v>48</v>
      </c>
      <c r="J14" s="57">
        <f t="shared" si="5"/>
        <v>91</v>
      </c>
      <c r="K14" s="56">
        <v>0</v>
      </c>
      <c r="L14" s="56">
        <v>0</v>
      </c>
      <c r="M14" s="57">
        <f t="shared" si="6"/>
        <v>0</v>
      </c>
      <c r="N14" s="32">
        <f t="shared" si="7"/>
        <v>0.11082291329838485</v>
      </c>
      <c r="O14" s="32">
        <f t="shared" si="8"/>
        <v>0.26885235438821142</v>
      </c>
      <c r="P14" s="33">
        <f t="shared" si="9"/>
        <v>0.19417910200510655</v>
      </c>
      <c r="Q14" s="41"/>
      <c r="R14" s="58">
        <f t="shared" si="10"/>
        <v>23.937749272451128</v>
      </c>
      <c r="S14" s="58">
        <f t="shared" si="11"/>
        <v>58.072108547853666</v>
      </c>
      <c r="T14" s="58">
        <f t="shared" si="12"/>
        <v>41.942686033103016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6256.173386130783</v>
      </c>
      <c r="F15" s="56">
        <v>3791.3112869806423</v>
      </c>
      <c r="G15" s="57">
        <f t="shared" si="4"/>
        <v>10047.484673111425</v>
      </c>
      <c r="H15" s="56">
        <v>97</v>
      </c>
      <c r="I15" s="56">
        <v>88</v>
      </c>
      <c r="J15" s="57">
        <f t="shared" si="5"/>
        <v>185</v>
      </c>
      <c r="K15" s="56">
        <v>50</v>
      </c>
      <c r="L15" s="56">
        <v>45</v>
      </c>
      <c r="M15" s="57">
        <f t="shared" si="6"/>
        <v>95</v>
      </c>
      <c r="N15" s="32">
        <f t="shared" si="7"/>
        <v>0.18758015669617364</v>
      </c>
      <c r="O15" s="32">
        <f t="shared" si="8"/>
        <v>0.12567327257294625</v>
      </c>
      <c r="P15" s="33">
        <f t="shared" si="9"/>
        <v>0.1581782851560363</v>
      </c>
      <c r="Q15" s="41"/>
      <c r="R15" s="58">
        <f t="shared" si="10"/>
        <v>42.559002626740018</v>
      </c>
      <c r="S15" s="58">
        <f t="shared" si="11"/>
        <v>28.506099902110094</v>
      </c>
      <c r="T15" s="58">
        <f t="shared" si="12"/>
        <v>35.8838738325408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9465.2241578903795</v>
      </c>
      <c r="F16" s="56">
        <v>6240.1825590862445</v>
      </c>
      <c r="G16" s="57">
        <f t="shared" si="4"/>
        <v>15705.406716976624</v>
      </c>
      <c r="H16" s="56">
        <v>98</v>
      </c>
      <c r="I16" s="56">
        <v>89</v>
      </c>
      <c r="J16" s="57">
        <f t="shared" si="5"/>
        <v>187</v>
      </c>
      <c r="K16" s="56">
        <v>88</v>
      </c>
      <c r="L16" s="56">
        <v>103</v>
      </c>
      <c r="M16" s="57">
        <f t="shared" si="6"/>
        <v>191</v>
      </c>
      <c r="N16" s="32">
        <f t="shared" si="7"/>
        <v>0.22016245250024144</v>
      </c>
      <c r="O16" s="32">
        <f t="shared" si="8"/>
        <v>0.13938935308895292</v>
      </c>
      <c r="P16" s="33">
        <f t="shared" si="9"/>
        <v>0.17895859978323408</v>
      </c>
      <c r="Q16" s="41"/>
      <c r="R16" s="58">
        <f t="shared" si="10"/>
        <v>50.888301924141828</v>
      </c>
      <c r="S16" s="58">
        <f t="shared" si="11"/>
        <v>32.50095082857419</v>
      </c>
      <c r="T16" s="58">
        <f t="shared" si="12"/>
        <v>41.548695018456677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9600.4390215291805</v>
      </c>
      <c r="F17" s="56">
        <v>6674.7936423209449</v>
      </c>
      <c r="G17" s="57">
        <f t="shared" si="4"/>
        <v>16275.232663850125</v>
      </c>
      <c r="H17" s="56">
        <v>97</v>
      </c>
      <c r="I17" s="56">
        <v>89</v>
      </c>
      <c r="J17" s="57">
        <f t="shared" si="5"/>
        <v>186</v>
      </c>
      <c r="K17" s="56">
        <v>88</v>
      </c>
      <c r="L17" s="56">
        <v>95</v>
      </c>
      <c r="M17" s="57">
        <f t="shared" si="6"/>
        <v>183</v>
      </c>
      <c r="N17" s="32">
        <f t="shared" ref="N17:N81" si="13">+E17/(H17*216+K17*248)</f>
        <v>0.2244351744326066</v>
      </c>
      <c r="O17" s="32">
        <f t="shared" si="0"/>
        <v>0.15601144451946861</v>
      </c>
      <c r="P17" s="33">
        <f t="shared" si="1"/>
        <v>0.19022011061068403</v>
      </c>
      <c r="Q17" s="41"/>
      <c r="R17" s="58">
        <f t="shared" si="10"/>
        <v>51.894264981238813</v>
      </c>
      <c r="S17" s="58">
        <f t="shared" si="11"/>
        <v>36.276052403918179</v>
      </c>
      <c r="T17" s="58">
        <f t="shared" si="12"/>
        <v>44.106321582249663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10758.360217304536</v>
      </c>
      <c r="F18" s="56">
        <v>8193.9907443888624</v>
      </c>
      <c r="G18" s="57">
        <f t="shared" si="4"/>
        <v>18952.350961693399</v>
      </c>
      <c r="H18" s="56">
        <v>96</v>
      </c>
      <c r="I18" s="56">
        <v>89</v>
      </c>
      <c r="J18" s="57">
        <f t="shared" si="5"/>
        <v>185</v>
      </c>
      <c r="K18" s="56">
        <v>88</v>
      </c>
      <c r="L18" s="56">
        <v>86</v>
      </c>
      <c r="M18" s="57">
        <f t="shared" si="6"/>
        <v>174</v>
      </c>
      <c r="N18" s="32">
        <f t="shared" si="13"/>
        <v>0.25278102014343368</v>
      </c>
      <c r="O18" s="32">
        <f t="shared" si="0"/>
        <v>0.20206132236113786</v>
      </c>
      <c r="P18" s="33">
        <f t="shared" si="1"/>
        <v>0.22803386949770668</v>
      </c>
      <c r="Q18" s="41"/>
      <c r="R18" s="58">
        <f t="shared" si="10"/>
        <v>58.469349007089875</v>
      </c>
      <c r="S18" s="58">
        <f t="shared" si="11"/>
        <v>46.822804253650645</v>
      </c>
      <c r="T18" s="58">
        <f t="shared" si="12"/>
        <v>52.792063960148745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12345.233623207267</v>
      </c>
      <c r="F19" s="56">
        <v>9249.5964054521028</v>
      </c>
      <c r="G19" s="57">
        <f t="shared" si="4"/>
        <v>21594.830028659369</v>
      </c>
      <c r="H19" s="56">
        <v>98</v>
      </c>
      <c r="I19" s="56">
        <v>89</v>
      </c>
      <c r="J19" s="57">
        <f t="shared" si="5"/>
        <v>187</v>
      </c>
      <c r="K19" s="56">
        <v>88</v>
      </c>
      <c r="L19" s="56">
        <v>86</v>
      </c>
      <c r="M19" s="57">
        <f t="shared" si="6"/>
        <v>174</v>
      </c>
      <c r="N19" s="32">
        <f t="shared" si="13"/>
        <v>0.28715187995923119</v>
      </c>
      <c r="O19" s="32">
        <f t="shared" si="0"/>
        <v>0.22809223726208577</v>
      </c>
      <c r="P19" s="33">
        <f t="shared" si="1"/>
        <v>0.25848451149884338</v>
      </c>
      <c r="Q19" s="41"/>
      <c r="R19" s="58">
        <f t="shared" si="10"/>
        <v>66.372223780684223</v>
      </c>
      <c r="S19" s="58">
        <f t="shared" si="11"/>
        <v>52.854836602583447</v>
      </c>
      <c r="T19" s="58">
        <f t="shared" si="12"/>
        <v>59.819473763599362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14889.172478658404</v>
      </c>
      <c r="F20" s="56">
        <v>13362.292984579846</v>
      </c>
      <c r="G20" s="57">
        <f t="shared" si="4"/>
        <v>28251.465463238252</v>
      </c>
      <c r="H20" s="56">
        <v>140</v>
      </c>
      <c r="I20" s="56">
        <v>131</v>
      </c>
      <c r="J20" s="57">
        <f t="shared" si="5"/>
        <v>271</v>
      </c>
      <c r="K20" s="56">
        <v>88</v>
      </c>
      <c r="L20" s="56">
        <v>86</v>
      </c>
      <c r="M20" s="57">
        <f t="shared" si="6"/>
        <v>174</v>
      </c>
      <c r="N20" s="32">
        <f t="shared" si="13"/>
        <v>0.28597826672284887</v>
      </c>
      <c r="O20" s="32">
        <f t="shared" si="0"/>
        <v>0.26927077592656468</v>
      </c>
      <c r="P20" s="33">
        <f t="shared" si="1"/>
        <v>0.27782496915307853</v>
      </c>
      <c r="Q20" s="41"/>
      <c r="R20" s="58">
        <f t="shared" si="10"/>
        <v>65.303388064291241</v>
      </c>
      <c r="S20" s="58">
        <f t="shared" si="11"/>
        <v>61.577387025713577</v>
      </c>
      <c r="T20" s="58">
        <f t="shared" si="12"/>
        <v>63.486439243232027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13775.420242753707</v>
      </c>
      <c r="F21" s="56">
        <v>13480.934578445125</v>
      </c>
      <c r="G21" s="57">
        <f t="shared" si="4"/>
        <v>27256.354821198831</v>
      </c>
      <c r="H21" s="56">
        <v>140</v>
      </c>
      <c r="I21" s="56">
        <v>129</v>
      </c>
      <c r="J21" s="57">
        <f t="shared" si="5"/>
        <v>269</v>
      </c>
      <c r="K21" s="56">
        <v>88</v>
      </c>
      <c r="L21" s="56">
        <v>86</v>
      </c>
      <c r="M21" s="57">
        <f t="shared" si="6"/>
        <v>174</v>
      </c>
      <c r="N21" s="32">
        <f t="shared" si="13"/>
        <v>0.26458628308915388</v>
      </c>
      <c r="O21" s="32">
        <f t="shared" si="0"/>
        <v>0.27404729587016435</v>
      </c>
      <c r="P21" s="33">
        <f t="shared" si="1"/>
        <v>0.26918261457295201</v>
      </c>
      <c r="Q21" s="41"/>
      <c r="R21" s="58">
        <f t="shared" si="10"/>
        <v>60.418509836639068</v>
      </c>
      <c r="S21" s="58">
        <f t="shared" si="11"/>
        <v>62.702021295093608</v>
      </c>
      <c r="T21" s="58">
        <f t="shared" si="12"/>
        <v>61.526760318733253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13070.634791475622</v>
      </c>
      <c r="F22" s="56">
        <v>13012.645034638392</v>
      </c>
      <c r="G22" s="57">
        <f t="shared" si="4"/>
        <v>26083.279826114012</v>
      </c>
      <c r="H22" s="56">
        <v>140</v>
      </c>
      <c r="I22" s="56">
        <v>127</v>
      </c>
      <c r="J22" s="57">
        <f t="shared" si="5"/>
        <v>267</v>
      </c>
      <c r="K22" s="56">
        <v>88</v>
      </c>
      <c r="L22" s="56">
        <v>86</v>
      </c>
      <c r="M22" s="57">
        <f t="shared" si="6"/>
        <v>174</v>
      </c>
      <c r="N22" s="32">
        <f t="shared" si="13"/>
        <v>0.25104937752526935</v>
      </c>
      <c r="O22" s="32">
        <f t="shared" si="0"/>
        <v>0.26687130915993418</v>
      </c>
      <c r="P22" s="33">
        <f t="shared" si="1"/>
        <v>0.25870110118735629</v>
      </c>
      <c r="Q22" s="41"/>
      <c r="R22" s="58">
        <f t="shared" si="10"/>
        <v>57.327345576647467</v>
      </c>
      <c r="S22" s="58">
        <f t="shared" si="11"/>
        <v>61.092230209569912</v>
      </c>
      <c r="T22" s="58">
        <f t="shared" si="12"/>
        <v>59.145759242888914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11605.705570269691</v>
      </c>
      <c r="F23" s="56">
        <v>10677.700760597465</v>
      </c>
      <c r="G23" s="57">
        <f t="shared" si="4"/>
        <v>22283.406330867154</v>
      </c>
      <c r="H23" s="56">
        <v>140</v>
      </c>
      <c r="I23" s="56">
        <v>132</v>
      </c>
      <c r="J23" s="57">
        <f t="shared" si="5"/>
        <v>272</v>
      </c>
      <c r="K23" s="56">
        <v>94</v>
      </c>
      <c r="L23" s="56">
        <v>86</v>
      </c>
      <c r="M23" s="57">
        <f t="shared" si="6"/>
        <v>180</v>
      </c>
      <c r="N23" s="32">
        <f t="shared" si="13"/>
        <v>0.21671843386371548</v>
      </c>
      <c r="O23" s="32">
        <f t="shared" si="0"/>
        <v>0.21423958187394593</v>
      </c>
      <c r="P23" s="33">
        <f t="shared" si="1"/>
        <v>0.21552350598563869</v>
      </c>
      <c r="Q23" s="41"/>
      <c r="R23" s="58">
        <f t="shared" si="10"/>
        <v>49.597032351579877</v>
      </c>
      <c r="S23" s="58">
        <f t="shared" si="11"/>
        <v>48.980278718336997</v>
      </c>
      <c r="T23" s="58">
        <f t="shared" si="12"/>
        <v>49.299571528467155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10851.998322093777</v>
      </c>
      <c r="F24" s="56">
        <v>9743.610718476968</v>
      </c>
      <c r="G24" s="57">
        <f t="shared" si="4"/>
        <v>20595.609040570744</v>
      </c>
      <c r="H24" s="56">
        <v>140</v>
      </c>
      <c r="I24" s="56">
        <v>137</v>
      </c>
      <c r="J24" s="57">
        <f t="shared" si="5"/>
        <v>277</v>
      </c>
      <c r="K24" s="56">
        <v>88</v>
      </c>
      <c r="L24" s="56">
        <v>86</v>
      </c>
      <c r="M24" s="57">
        <f t="shared" si="6"/>
        <v>174</v>
      </c>
      <c r="N24" s="32">
        <f t="shared" si="13"/>
        <v>0.20843573913056579</v>
      </c>
      <c r="O24" s="32">
        <f t="shared" si="0"/>
        <v>0.19135134953803942</v>
      </c>
      <c r="P24" s="33">
        <f t="shared" si="1"/>
        <v>0.19998843549066597</v>
      </c>
      <c r="Q24" s="41"/>
      <c r="R24" s="58">
        <f t="shared" si="10"/>
        <v>47.596483868832358</v>
      </c>
      <c r="S24" s="58">
        <f t="shared" si="11"/>
        <v>43.693321607520033</v>
      </c>
      <c r="T24" s="58">
        <f t="shared" si="12"/>
        <v>45.666538892618057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10025.114039575883</v>
      </c>
      <c r="F25" s="56">
        <v>9655.7678785894932</v>
      </c>
      <c r="G25" s="57">
        <f t="shared" si="4"/>
        <v>19680.881918165374</v>
      </c>
      <c r="H25" s="56">
        <v>140</v>
      </c>
      <c r="I25" s="56">
        <v>131</v>
      </c>
      <c r="J25" s="57">
        <f t="shared" si="5"/>
        <v>271</v>
      </c>
      <c r="K25" s="56">
        <v>88</v>
      </c>
      <c r="L25" s="56">
        <v>86</v>
      </c>
      <c r="M25" s="57">
        <f t="shared" si="6"/>
        <v>174</v>
      </c>
      <c r="N25" s="32">
        <f t="shared" si="13"/>
        <v>0.1925536654804833</v>
      </c>
      <c r="O25" s="32">
        <f t="shared" si="0"/>
        <v>0.1945785885577441</v>
      </c>
      <c r="P25" s="33">
        <f t="shared" si="1"/>
        <v>0.19354183303993958</v>
      </c>
      <c r="Q25" s="41"/>
      <c r="R25" s="58">
        <f t="shared" si="10"/>
        <v>43.969798419192472</v>
      </c>
      <c r="S25" s="58">
        <f t="shared" si="11"/>
        <v>44.496626168615173</v>
      </c>
      <c r="T25" s="58">
        <f t="shared" si="12"/>
        <v>44.226700939697473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9520.8951055545949</v>
      </c>
      <c r="F26" s="56">
        <v>9264.3525379909879</v>
      </c>
      <c r="G26" s="57">
        <f t="shared" si="4"/>
        <v>18785.247643545583</v>
      </c>
      <c r="H26" s="56">
        <v>140</v>
      </c>
      <c r="I26" s="56">
        <v>131</v>
      </c>
      <c r="J26" s="57">
        <f t="shared" si="5"/>
        <v>271</v>
      </c>
      <c r="K26" s="56">
        <v>88</v>
      </c>
      <c r="L26" s="56">
        <v>86</v>
      </c>
      <c r="M26" s="57">
        <f t="shared" si="6"/>
        <v>174</v>
      </c>
      <c r="N26" s="32">
        <f t="shared" si="13"/>
        <v>0.18286906702432765</v>
      </c>
      <c r="O26" s="32">
        <f t="shared" si="0"/>
        <v>0.18669096683038425</v>
      </c>
      <c r="P26" s="33">
        <f t="shared" si="1"/>
        <v>0.18473416375133334</v>
      </c>
      <c r="Q26" s="41"/>
      <c r="R26" s="58">
        <f t="shared" si="10"/>
        <v>41.758311866467523</v>
      </c>
      <c r="S26" s="58">
        <f t="shared" si="11"/>
        <v>42.692868838668147</v>
      </c>
      <c r="T26" s="58">
        <f t="shared" si="12"/>
        <v>42.214039648417042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9061.5478369283665</v>
      </c>
      <c r="F27" s="56">
        <v>7105.5460427131493</v>
      </c>
      <c r="G27" s="57">
        <f t="shared" si="4"/>
        <v>16167.093879641516</v>
      </c>
      <c r="H27" s="56">
        <v>147</v>
      </c>
      <c r="I27" s="56">
        <v>131</v>
      </c>
      <c r="J27" s="57">
        <f t="shared" si="5"/>
        <v>278</v>
      </c>
      <c r="K27" s="56">
        <v>88</v>
      </c>
      <c r="L27" s="56">
        <v>89</v>
      </c>
      <c r="M27" s="57">
        <f t="shared" si="6"/>
        <v>177</v>
      </c>
      <c r="N27" s="32">
        <f t="shared" si="13"/>
        <v>0.16913446014873015</v>
      </c>
      <c r="O27" s="32">
        <f t="shared" si="0"/>
        <v>0.14107262632451456</v>
      </c>
      <c r="P27" s="33">
        <f t="shared" si="1"/>
        <v>0.1555365762299076</v>
      </c>
      <c r="Q27" s="41"/>
      <c r="R27" s="58">
        <f t="shared" si="10"/>
        <v>38.559778029482409</v>
      </c>
      <c r="S27" s="58">
        <f t="shared" si="11"/>
        <v>32.29793655778704</v>
      </c>
      <c r="T27" s="58">
        <f t="shared" si="12"/>
        <v>35.532074460750586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2603.2997362016854</v>
      </c>
      <c r="F28" s="56">
        <v>3105.6876929014488</v>
      </c>
      <c r="G28" s="57">
        <f t="shared" si="4"/>
        <v>5708.9874291031338</v>
      </c>
      <c r="H28" s="56">
        <v>87</v>
      </c>
      <c r="I28" s="56">
        <v>88</v>
      </c>
      <c r="J28" s="57">
        <f t="shared" si="5"/>
        <v>175</v>
      </c>
      <c r="K28" s="56">
        <v>0</v>
      </c>
      <c r="L28" s="56">
        <v>0</v>
      </c>
      <c r="M28" s="57">
        <f t="shared" si="6"/>
        <v>0</v>
      </c>
      <c r="N28" s="32">
        <f t="shared" si="13"/>
        <v>0.13853234015547497</v>
      </c>
      <c r="O28" s="32">
        <f t="shared" si="0"/>
        <v>0.163388451857189</v>
      </c>
      <c r="P28" s="33">
        <f t="shared" si="1"/>
        <v>0.15103141346833687</v>
      </c>
      <c r="Q28" s="41"/>
      <c r="R28" s="58">
        <f t="shared" si="10"/>
        <v>29.922985473582592</v>
      </c>
      <c r="S28" s="58">
        <f t="shared" si="11"/>
        <v>35.291905601152827</v>
      </c>
      <c r="T28" s="58">
        <f t="shared" si="12"/>
        <v>32.622785309160761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2251.74154623802</v>
      </c>
      <c r="F29" s="56">
        <v>3090.608321008137</v>
      </c>
      <c r="G29" s="57">
        <f t="shared" si="4"/>
        <v>5342.3498672461574</v>
      </c>
      <c r="H29" s="56">
        <v>87</v>
      </c>
      <c r="I29" s="56">
        <v>86</v>
      </c>
      <c r="J29" s="57">
        <f t="shared" si="5"/>
        <v>173</v>
      </c>
      <c r="K29" s="56">
        <v>0</v>
      </c>
      <c r="L29" s="56">
        <v>0</v>
      </c>
      <c r="M29" s="57">
        <f t="shared" si="6"/>
        <v>0</v>
      </c>
      <c r="N29" s="32">
        <f t="shared" si="13"/>
        <v>0.1198244756405928</v>
      </c>
      <c r="O29" s="32">
        <f t="shared" si="0"/>
        <v>0.16637641693626923</v>
      </c>
      <c r="P29" s="33">
        <f t="shared" si="1"/>
        <v>0.14296590310549553</v>
      </c>
      <c r="Q29" s="41"/>
      <c r="R29" s="58">
        <f t="shared" si="10"/>
        <v>25.882086738368045</v>
      </c>
      <c r="S29" s="58">
        <f t="shared" si="11"/>
        <v>35.937306058234149</v>
      </c>
      <c r="T29" s="58">
        <f t="shared" si="12"/>
        <v>30.880635070787037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2201.76874907191</v>
      </c>
      <c r="F30" s="56">
        <v>2950.4195233559649</v>
      </c>
      <c r="G30" s="57">
        <f t="shared" si="4"/>
        <v>5152.1882724278748</v>
      </c>
      <c r="H30" s="56">
        <v>87</v>
      </c>
      <c r="I30" s="56">
        <v>87</v>
      </c>
      <c r="J30" s="57">
        <f t="shared" si="5"/>
        <v>174</v>
      </c>
      <c r="K30" s="56">
        <v>0</v>
      </c>
      <c r="L30" s="56">
        <v>0</v>
      </c>
      <c r="M30" s="57">
        <f t="shared" si="6"/>
        <v>0</v>
      </c>
      <c r="N30" s="32">
        <f t="shared" si="13"/>
        <v>0.11716521653213655</v>
      </c>
      <c r="O30" s="32">
        <f t="shared" si="0"/>
        <v>0.15700401890995982</v>
      </c>
      <c r="P30" s="33">
        <f t="shared" si="1"/>
        <v>0.13708461772104819</v>
      </c>
      <c r="Q30" s="41"/>
      <c r="R30" s="58">
        <f t="shared" si="10"/>
        <v>25.307686770941494</v>
      </c>
      <c r="S30" s="58">
        <f t="shared" si="11"/>
        <v>33.91286808455132</v>
      </c>
      <c r="T30" s="58">
        <f t="shared" si="12"/>
        <v>29.610277427746407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1963.0158013572966</v>
      </c>
      <c r="F31" s="56">
        <v>2850.9460207811589</v>
      </c>
      <c r="G31" s="57">
        <f t="shared" si="4"/>
        <v>4813.9618221384553</v>
      </c>
      <c r="H31" s="56">
        <v>87</v>
      </c>
      <c r="I31" s="56">
        <v>87</v>
      </c>
      <c r="J31" s="57">
        <f t="shared" si="5"/>
        <v>174</v>
      </c>
      <c r="K31" s="56">
        <v>0</v>
      </c>
      <c r="L31" s="56">
        <v>0</v>
      </c>
      <c r="M31" s="57">
        <f t="shared" si="6"/>
        <v>0</v>
      </c>
      <c r="N31" s="32">
        <f t="shared" si="13"/>
        <v>0.10446018525741255</v>
      </c>
      <c r="O31" s="32">
        <f t="shared" si="0"/>
        <v>0.15171062264693269</v>
      </c>
      <c r="P31" s="33">
        <f t="shared" si="1"/>
        <v>0.12808540395217261</v>
      </c>
      <c r="Q31" s="41"/>
      <c r="R31" s="58">
        <f t="shared" si="10"/>
        <v>22.563400015601111</v>
      </c>
      <c r="S31" s="58">
        <f t="shared" si="11"/>
        <v>32.769494491737461</v>
      </c>
      <c r="T31" s="58">
        <f t="shared" si="12"/>
        <v>27.666447253669283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1822.1874376528547</v>
      </c>
      <c r="F32" s="56">
        <v>2776.3422318823505</v>
      </c>
      <c r="G32" s="57">
        <f t="shared" si="4"/>
        <v>4598.5296695352054</v>
      </c>
      <c r="H32" s="56">
        <v>87</v>
      </c>
      <c r="I32" s="56">
        <v>87</v>
      </c>
      <c r="J32" s="57">
        <f t="shared" si="5"/>
        <v>174</v>
      </c>
      <c r="K32" s="56">
        <v>0</v>
      </c>
      <c r="L32" s="56">
        <v>0</v>
      </c>
      <c r="M32" s="57">
        <f t="shared" si="6"/>
        <v>0</v>
      </c>
      <c r="N32" s="32">
        <f t="shared" si="13"/>
        <v>9.6966125886167237E-2</v>
      </c>
      <c r="O32" s="32">
        <f t="shared" si="0"/>
        <v>0.14774064665189179</v>
      </c>
      <c r="P32" s="33">
        <f t="shared" si="1"/>
        <v>0.12235338626902952</v>
      </c>
      <c r="Q32" s="41"/>
      <c r="R32" s="58">
        <f t="shared" si="10"/>
        <v>20.944683191412121</v>
      </c>
      <c r="S32" s="58">
        <f t="shared" si="11"/>
        <v>31.911979676808627</v>
      </c>
      <c r="T32" s="58">
        <f t="shared" si="12"/>
        <v>26.428331434110376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1383.8829775499105</v>
      </c>
      <c r="F33" s="56">
        <v>2337.5459092686438</v>
      </c>
      <c r="G33" s="57">
        <f t="shared" si="4"/>
        <v>3721.428886818554</v>
      </c>
      <c r="H33" s="56">
        <v>86</v>
      </c>
      <c r="I33" s="56">
        <v>87</v>
      </c>
      <c r="J33" s="57">
        <f t="shared" si="5"/>
        <v>173</v>
      </c>
      <c r="K33" s="56">
        <v>0</v>
      </c>
      <c r="L33" s="56">
        <v>0</v>
      </c>
      <c r="M33" s="57">
        <f t="shared" si="6"/>
        <v>0</v>
      </c>
      <c r="N33" s="32">
        <f t="shared" si="13"/>
        <v>7.4498437637269085E-2</v>
      </c>
      <c r="O33" s="32">
        <f t="shared" si="0"/>
        <v>0.12439048048470859</v>
      </c>
      <c r="P33" s="33">
        <f t="shared" si="1"/>
        <v>9.9588655716617264E-2</v>
      </c>
      <c r="Q33" s="41"/>
      <c r="R33" s="58">
        <f t="shared" si="10"/>
        <v>16.091662529650122</v>
      </c>
      <c r="S33" s="58">
        <f t="shared" si="11"/>
        <v>26.868343784697053</v>
      </c>
      <c r="T33" s="58">
        <f t="shared" si="12"/>
        <v>21.51114963478933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646.03575786563431</v>
      </c>
      <c r="F34" s="56">
        <v>899.16211473965302</v>
      </c>
      <c r="G34" s="57">
        <f t="shared" si="4"/>
        <v>1545.1978726052873</v>
      </c>
      <c r="H34" s="56">
        <v>87</v>
      </c>
      <c r="I34" s="56">
        <v>87</v>
      </c>
      <c r="J34" s="57">
        <f t="shared" si="5"/>
        <v>174</v>
      </c>
      <c r="K34" s="56">
        <v>0</v>
      </c>
      <c r="L34" s="56">
        <v>0</v>
      </c>
      <c r="M34" s="57">
        <f t="shared" si="6"/>
        <v>0</v>
      </c>
      <c r="N34" s="32">
        <f t="shared" si="13"/>
        <v>3.4378233177183602E-2</v>
      </c>
      <c r="O34" s="32">
        <f t="shared" si="0"/>
        <v>4.7848132968265913E-2</v>
      </c>
      <c r="P34" s="33">
        <f t="shared" si="1"/>
        <v>4.1113183072724761E-2</v>
      </c>
      <c r="Q34" s="41"/>
      <c r="R34" s="58">
        <f t="shared" si="10"/>
        <v>7.4256983662716589</v>
      </c>
      <c r="S34" s="58">
        <f t="shared" si="11"/>
        <v>10.335196721145437</v>
      </c>
      <c r="T34" s="58">
        <f t="shared" si="12"/>
        <v>8.8804475437085486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330.78912486478566</v>
      </c>
      <c r="F35" s="56">
        <v>493.58335576273504</v>
      </c>
      <c r="G35" s="57">
        <f t="shared" si="4"/>
        <v>824.37248062752064</v>
      </c>
      <c r="H35" s="56">
        <v>87</v>
      </c>
      <c r="I35" s="56">
        <v>88</v>
      </c>
      <c r="J35" s="57">
        <f t="shared" si="5"/>
        <v>175</v>
      </c>
      <c r="K35" s="56">
        <v>0</v>
      </c>
      <c r="L35" s="56">
        <v>0</v>
      </c>
      <c r="M35" s="57">
        <f t="shared" si="6"/>
        <v>0</v>
      </c>
      <c r="N35" s="32">
        <f t="shared" si="13"/>
        <v>1.7602656708428355E-2</v>
      </c>
      <c r="O35" s="32">
        <f t="shared" si="0"/>
        <v>2.5967137824217962E-2</v>
      </c>
      <c r="P35" s="33">
        <f t="shared" si="1"/>
        <v>2.1808795783796842E-2</v>
      </c>
      <c r="Q35" s="41"/>
      <c r="R35" s="58">
        <f t="shared" si="10"/>
        <v>3.8021738490205248</v>
      </c>
      <c r="S35" s="58">
        <f t="shared" si="11"/>
        <v>5.6089017700310801</v>
      </c>
      <c r="T35" s="58">
        <f t="shared" si="12"/>
        <v>4.710699889300118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65.155110637405713</v>
      </c>
      <c r="F36" s="61">
        <v>67.000000001149331</v>
      </c>
      <c r="G36" s="62">
        <f t="shared" si="4"/>
        <v>132.15511063855504</v>
      </c>
      <c r="H36" s="61">
        <v>86</v>
      </c>
      <c r="I36" s="61">
        <v>87</v>
      </c>
      <c r="J36" s="62">
        <f t="shared" si="5"/>
        <v>173</v>
      </c>
      <c r="K36" s="61">
        <v>0</v>
      </c>
      <c r="L36" s="61">
        <v>0</v>
      </c>
      <c r="M36" s="62">
        <f t="shared" si="6"/>
        <v>0</v>
      </c>
      <c r="N36" s="34">
        <f t="shared" si="13"/>
        <v>3.507488729403839E-3</v>
      </c>
      <c r="O36" s="34">
        <f t="shared" si="0"/>
        <v>3.5653469562127145E-3</v>
      </c>
      <c r="P36" s="35">
        <f t="shared" si="1"/>
        <v>3.5365850631169731E-3</v>
      </c>
      <c r="Q36" s="41"/>
      <c r="R36" s="58">
        <f t="shared" si="10"/>
        <v>0.75761756555122917</v>
      </c>
      <c r="S36" s="58">
        <f t="shared" si="11"/>
        <v>0.77011494254194635</v>
      </c>
      <c r="T36" s="58">
        <f t="shared" si="12"/>
        <v>0.76390237363326619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3567.2810230147511</v>
      </c>
      <c r="F37" s="56">
        <v>3165.0528342370894</v>
      </c>
      <c r="G37" s="65">
        <f t="shared" si="4"/>
        <v>6732.3338572518405</v>
      </c>
      <c r="H37" s="64">
        <v>43</v>
      </c>
      <c r="I37" s="64">
        <v>42</v>
      </c>
      <c r="J37" s="65">
        <f t="shared" si="5"/>
        <v>85</v>
      </c>
      <c r="K37" s="64">
        <v>44</v>
      </c>
      <c r="L37" s="64">
        <v>43</v>
      </c>
      <c r="M37" s="65">
        <f t="shared" si="6"/>
        <v>87</v>
      </c>
      <c r="N37" s="30">
        <f t="shared" si="13"/>
        <v>0.17659807044627482</v>
      </c>
      <c r="O37" s="30">
        <f t="shared" si="0"/>
        <v>0.16036951936750554</v>
      </c>
      <c r="P37" s="31">
        <f t="shared" si="1"/>
        <v>0.16857807134544872</v>
      </c>
      <c r="Q37" s="41"/>
      <c r="R37" s="58">
        <f t="shared" si="10"/>
        <v>41.003230149594842</v>
      </c>
      <c r="S37" s="58">
        <f t="shared" si="11"/>
        <v>37.235915696906936</v>
      </c>
      <c r="T37" s="58">
        <f t="shared" si="12"/>
        <v>39.14147591425489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3397.0354366096249</v>
      </c>
      <c r="F38" s="56">
        <v>3137.7330702020099</v>
      </c>
      <c r="G38" s="57">
        <f t="shared" si="4"/>
        <v>6534.7685068116352</v>
      </c>
      <c r="H38" s="56">
        <v>40</v>
      </c>
      <c r="I38" s="56">
        <v>42</v>
      </c>
      <c r="J38" s="57">
        <f t="shared" si="5"/>
        <v>82</v>
      </c>
      <c r="K38" s="56">
        <v>44</v>
      </c>
      <c r="L38" s="56">
        <v>43</v>
      </c>
      <c r="M38" s="57">
        <f t="shared" si="6"/>
        <v>87</v>
      </c>
      <c r="N38" s="32">
        <f t="shared" si="13"/>
        <v>0.1737436291228327</v>
      </c>
      <c r="O38" s="32">
        <f t="shared" si="0"/>
        <v>0.15898525892794943</v>
      </c>
      <c r="P38" s="33">
        <f t="shared" si="1"/>
        <v>0.16632988461646395</v>
      </c>
      <c r="Q38" s="41"/>
      <c r="R38" s="58">
        <f t="shared" si="10"/>
        <v>40.440898054876484</v>
      </c>
      <c r="S38" s="58">
        <f t="shared" si="11"/>
        <v>36.914506708258941</v>
      </c>
      <c r="T38" s="58">
        <f t="shared" si="12"/>
        <v>38.667269271074765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3296.3514599114014</v>
      </c>
      <c r="F39" s="56">
        <v>3104.0146518064571</v>
      </c>
      <c r="G39" s="57">
        <f t="shared" si="4"/>
        <v>6400.3661117178581</v>
      </c>
      <c r="H39" s="56">
        <v>42</v>
      </c>
      <c r="I39" s="56">
        <v>42</v>
      </c>
      <c r="J39" s="57">
        <f t="shared" si="5"/>
        <v>84</v>
      </c>
      <c r="K39" s="56">
        <v>46</v>
      </c>
      <c r="L39" s="56">
        <v>43</v>
      </c>
      <c r="M39" s="57">
        <f t="shared" si="6"/>
        <v>89</v>
      </c>
      <c r="N39" s="32">
        <f t="shared" si="13"/>
        <v>0.16095466112848639</v>
      </c>
      <c r="O39" s="32">
        <f t="shared" si="0"/>
        <v>0.15727678616773699</v>
      </c>
      <c r="P39" s="33">
        <f t="shared" si="1"/>
        <v>0.15914974417440467</v>
      </c>
      <c r="Q39" s="41"/>
      <c r="R39" s="58">
        <f t="shared" si="10"/>
        <v>37.458539317175017</v>
      </c>
      <c r="S39" s="58">
        <f t="shared" si="11"/>
        <v>36.517819433017145</v>
      </c>
      <c r="T39" s="58">
        <f t="shared" si="12"/>
        <v>36.996335905883569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3233.8883758856896</v>
      </c>
      <c r="F40" s="56">
        <v>3092.8518806105185</v>
      </c>
      <c r="G40" s="57">
        <f t="shared" si="4"/>
        <v>6326.7402564962085</v>
      </c>
      <c r="H40" s="56">
        <v>42</v>
      </c>
      <c r="I40" s="56">
        <v>42</v>
      </c>
      <c r="J40" s="57">
        <f t="shared" si="5"/>
        <v>84</v>
      </c>
      <c r="K40" s="56">
        <v>53</v>
      </c>
      <c r="L40" s="56">
        <v>43</v>
      </c>
      <c r="M40" s="57">
        <f t="shared" si="6"/>
        <v>96</v>
      </c>
      <c r="N40" s="32">
        <f t="shared" si="13"/>
        <v>0.14556573532074585</v>
      </c>
      <c r="O40" s="32">
        <f t="shared" si="0"/>
        <v>0.15671118162801573</v>
      </c>
      <c r="P40" s="33">
        <f t="shared" si="1"/>
        <v>0.15080902594622922</v>
      </c>
      <c r="Q40" s="41"/>
      <c r="R40" s="58">
        <f t="shared" si="10"/>
        <v>34.040930272480942</v>
      </c>
      <c r="S40" s="58">
        <f t="shared" si="11"/>
        <v>36.386492713064925</v>
      </c>
      <c r="T40" s="58">
        <f t="shared" si="12"/>
        <v>35.148556980534494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3199.4204488975411</v>
      </c>
      <c r="F41" s="56">
        <v>3019.1975906273842</v>
      </c>
      <c r="G41" s="57">
        <f t="shared" si="4"/>
        <v>6218.6180395249248</v>
      </c>
      <c r="H41" s="56">
        <v>42</v>
      </c>
      <c r="I41" s="56">
        <v>42</v>
      </c>
      <c r="J41" s="57">
        <f t="shared" si="5"/>
        <v>84</v>
      </c>
      <c r="K41" s="56">
        <v>42</v>
      </c>
      <c r="L41" s="56">
        <v>43</v>
      </c>
      <c r="M41" s="57">
        <f t="shared" si="6"/>
        <v>85</v>
      </c>
      <c r="N41" s="32">
        <f t="shared" si="13"/>
        <v>0.16417387360927449</v>
      </c>
      <c r="O41" s="32">
        <f t="shared" si="0"/>
        <v>0.15297920503786908</v>
      </c>
      <c r="P41" s="33">
        <f t="shared" si="1"/>
        <v>0.15854114928423732</v>
      </c>
      <c r="Q41" s="41"/>
      <c r="R41" s="58">
        <f t="shared" si="10"/>
        <v>38.088338677351679</v>
      </c>
      <c r="S41" s="58">
        <f t="shared" si="11"/>
        <v>35.519971654439814</v>
      </c>
      <c r="T41" s="58">
        <f t="shared" si="12"/>
        <v>36.796556446893049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2189.6219414652246</v>
      </c>
      <c r="F42" s="56">
        <v>1156.054395057597</v>
      </c>
      <c r="G42" s="57">
        <f t="shared" si="4"/>
        <v>3345.6763365228217</v>
      </c>
      <c r="H42" s="56">
        <v>0</v>
      </c>
      <c r="I42" s="56">
        <v>0</v>
      </c>
      <c r="J42" s="57">
        <f t="shared" si="5"/>
        <v>0</v>
      </c>
      <c r="K42" s="56">
        <v>43</v>
      </c>
      <c r="L42" s="56">
        <v>43</v>
      </c>
      <c r="M42" s="57">
        <f t="shared" si="6"/>
        <v>86</v>
      </c>
      <c r="N42" s="32">
        <f t="shared" si="13"/>
        <v>0.20532838910964221</v>
      </c>
      <c r="O42" s="32">
        <f t="shared" si="0"/>
        <v>0.10840720133698396</v>
      </c>
      <c r="P42" s="33">
        <f t="shared" si="1"/>
        <v>0.15686779522331309</v>
      </c>
      <c r="Q42" s="41"/>
      <c r="R42" s="58">
        <f t="shared" si="10"/>
        <v>50.92144049919127</v>
      </c>
      <c r="S42" s="58">
        <f t="shared" si="11"/>
        <v>26.884985931572025</v>
      </c>
      <c r="T42" s="58">
        <f t="shared" si="12"/>
        <v>38.903213215381648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1994.4649981801413</v>
      </c>
      <c r="F43" s="56">
        <v>1007.4614530094123</v>
      </c>
      <c r="G43" s="57">
        <f t="shared" si="4"/>
        <v>3001.9264511895535</v>
      </c>
      <c r="H43" s="56">
        <v>0</v>
      </c>
      <c r="I43" s="56">
        <v>0</v>
      </c>
      <c r="J43" s="57">
        <f t="shared" si="5"/>
        <v>0</v>
      </c>
      <c r="K43" s="56">
        <v>43</v>
      </c>
      <c r="L43" s="56">
        <v>43</v>
      </c>
      <c r="M43" s="57">
        <f t="shared" si="6"/>
        <v>86</v>
      </c>
      <c r="N43" s="32">
        <f t="shared" si="13"/>
        <v>0.18702785054202375</v>
      </c>
      <c r="O43" s="32">
        <f t="shared" si="0"/>
        <v>9.4473129502007896E-2</v>
      </c>
      <c r="P43" s="33">
        <f t="shared" si="1"/>
        <v>0.14075049002201581</v>
      </c>
      <c r="Q43" s="41"/>
      <c r="R43" s="58">
        <f t="shared" si="10"/>
        <v>46.382906934421889</v>
      </c>
      <c r="S43" s="58">
        <f t="shared" si="11"/>
        <v>23.429336116497961</v>
      </c>
      <c r="T43" s="58">
        <f t="shared" si="12"/>
        <v>34.906121525459923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1917.5128168373142</v>
      </c>
      <c r="F44" s="56">
        <v>959.52891113236399</v>
      </c>
      <c r="G44" s="57">
        <f t="shared" si="4"/>
        <v>2877.041727969678</v>
      </c>
      <c r="H44" s="56">
        <v>0</v>
      </c>
      <c r="I44" s="56">
        <v>0</v>
      </c>
      <c r="J44" s="57">
        <f t="shared" si="5"/>
        <v>0</v>
      </c>
      <c r="K44" s="56">
        <v>43</v>
      </c>
      <c r="L44" s="56">
        <v>43</v>
      </c>
      <c r="M44" s="57">
        <f t="shared" si="6"/>
        <v>86</v>
      </c>
      <c r="N44" s="32">
        <f t="shared" si="13"/>
        <v>0.17981177952337904</v>
      </c>
      <c r="O44" s="32">
        <f t="shared" si="0"/>
        <v>8.9978330001159415E-2</v>
      </c>
      <c r="P44" s="33">
        <f t="shared" si="1"/>
        <v>0.13489505476226923</v>
      </c>
      <c r="Q44" s="41"/>
      <c r="R44" s="58">
        <f t="shared" si="10"/>
        <v>44.593321321798001</v>
      </c>
      <c r="S44" s="58">
        <f t="shared" si="11"/>
        <v>22.314625840287533</v>
      </c>
      <c r="T44" s="58">
        <f t="shared" si="12"/>
        <v>33.453973581042767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1849.4695587038818</v>
      </c>
      <c r="F45" s="56">
        <v>957.25413038888564</v>
      </c>
      <c r="G45" s="57">
        <f t="shared" si="4"/>
        <v>2806.7236890927675</v>
      </c>
      <c r="H45" s="56">
        <v>0</v>
      </c>
      <c r="I45" s="56">
        <v>0</v>
      </c>
      <c r="J45" s="57">
        <f t="shared" si="5"/>
        <v>0</v>
      </c>
      <c r="K45" s="56">
        <v>43</v>
      </c>
      <c r="L45" s="56">
        <v>43</v>
      </c>
      <c r="M45" s="57">
        <f t="shared" si="6"/>
        <v>86</v>
      </c>
      <c r="N45" s="32">
        <f t="shared" si="13"/>
        <v>0.1734311289107166</v>
      </c>
      <c r="O45" s="32">
        <f t="shared" si="0"/>
        <v>8.9765015977952514E-2</v>
      </c>
      <c r="P45" s="33">
        <f t="shared" si="1"/>
        <v>0.13159807244433455</v>
      </c>
      <c r="Q45" s="41"/>
      <c r="R45" s="58">
        <f t="shared" si="10"/>
        <v>43.010919969857717</v>
      </c>
      <c r="S45" s="58">
        <f t="shared" si="11"/>
        <v>22.261723962532223</v>
      </c>
      <c r="T45" s="58">
        <f t="shared" si="12"/>
        <v>32.63632196619497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1818.6932901523483</v>
      </c>
      <c r="F46" s="56">
        <v>963.63708768554852</v>
      </c>
      <c r="G46" s="57">
        <f t="shared" si="4"/>
        <v>2782.3303778378968</v>
      </c>
      <c r="H46" s="56">
        <v>0</v>
      </c>
      <c r="I46" s="56">
        <v>0</v>
      </c>
      <c r="J46" s="57">
        <f t="shared" si="5"/>
        <v>0</v>
      </c>
      <c r="K46" s="56">
        <v>43</v>
      </c>
      <c r="L46" s="56">
        <v>43</v>
      </c>
      <c r="M46" s="57">
        <f t="shared" si="6"/>
        <v>86</v>
      </c>
      <c r="N46" s="32">
        <f t="shared" si="13"/>
        <v>0.17054513223484136</v>
      </c>
      <c r="O46" s="32">
        <f t="shared" si="0"/>
        <v>9.0363567862485797E-2</v>
      </c>
      <c r="P46" s="33">
        <f t="shared" si="1"/>
        <v>0.13045435004866357</v>
      </c>
      <c r="Q46" s="41"/>
      <c r="R46" s="58">
        <f t="shared" si="10"/>
        <v>42.295192794240656</v>
      </c>
      <c r="S46" s="58">
        <f t="shared" si="11"/>
        <v>22.410164829896477</v>
      </c>
      <c r="T46" s="58">
        <f t="shared" si="12"/>
        <v>32.352678812068568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1781.8663669999369</v>
      </c>
      <c r="F47" s="56">
        <v>959.16704427157777</v>
      </c>
      <c r="G47" s="57">
        <f t="shared" si="4"/>
        <v>2741.0334112715145</v>
      </c>
      <c r="H47" s="56">
        <v>0</v>
      </c>
      <c r="I47" s="56">
        <v>0</v>
      </c>
      <c r="J47" s="57">
        <f t="shared" si="5"/>
        <v>0</v>
      </c>
      <c r="K47" s="56">
        <v>43</v>
      </c>
      <c r="L47" s="56">
        <v>43</v>
      </c>
      <c r="M47" s="57">
        <f t="shared" si="6"/>
        <v>86</v>
      </c>
      <c r="N47" s="32">
        <f t="shared" si="13"/>
        <v>0.1670917448424547</v>
      </c>
      <c r="O47" s="32">
        <f t="shared" si="0"/>
        <v>8.9944396499585313E-2</v>
      </c>
      <c r="P47" s="33">
        <f t="shared" si="1"/>
        <v>0.12851807067102</v>
      </c>
      <c r="Q47" s="41"/>
      <c r="R47" s="58">
        <f t="shared" si="10"/>
        <v>41.438752720928761</v>
      </c>
      <c r="S47" s="58">
        <f t="shared" si="11"/>
        <v>22.306210331897159</v>
      </c>
      <c r="T47" s="58">
        <f t="shared" si="12"/>
        <v>31.872481526412958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1753.4890291433783</v>
      </c>
      <c r="F48" s="56">
        <v>697.2507183008795</v>
      </c>
      <c r="G48" s="57">
        <f t="shared" si="4"/>
        <v>2450.7397474442578</v>
      </c>
      <c r="H48" s="56">
        <v>0</v>
      </c>
      <c r="I48" s="56">
        <v>0</v>
      </c>
      <c r="J48" s="57">
        <f t="shared" ref="J48:J58" si="14">+H48+I48</f>
        <v>0</v>
      </c>
      <c r="K48" s="56">
        <v>43</v>
      </c>
      <c r="L48" s="56">
        <v>43</v>
      </c>
      <c r="M48" s="57">
        <f t="shared" ref="M48:M58" si="15">+K48+L48</f>
        <v>86</v>
      </c>
      <c r="N48" s="32">
        <f t="shared" ref="N48" si="16">+E48/(H48*216+K48*248)</f>
        <v>0.16443070415823127</v>
      </c>
      <c r="O48" s="32">
        <f t="shared" ref="O48" si="17">+F48/(I48*216+L48*248)</f>
        <v>6.5383600740892681E-2</v>
      </c>
      <c r="P48" s="33">
        <f t="shared" ref="P48" si="18">+G48/(J48*216+M48*248)</f>
        <v>0.11490715244956197</v>
      </c>
      <c r="Q48" s="41"/>
      <c r="R48" s="58">
        <f t="shared" ref="R48" si="19">+E48/(H48+K48)</f>
        <v>40.778814631241353</v>
      </c>
      <c r="S48" s="58">
        <f t="shared" ref="S48" si="20">+F48/(I48+L48)</f>
        <v>16.215132983741384</v>
      </c>
      <c r="T48" s="58">
        <f t="shared" ref="T48" si="21">+G48/(J48+M48)</f>
        <v>28.496973807491369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1644.7961899014961</v>
      </c>
      <c r="F49" s="56">
        <v>687.07663696041539</v>
      </c>
      <c r="G49" s="57">
        <f t="shared" si="4"/>
        <v>2331.8728268619116</v>
      </c>
      <c r="H49" s="56">
        <v>0</v>
      </c>
      <c r="I49" s="56">
        <v>0</v>
      </c>
      <c r="J49" s="57">
        <f t="shared" si="14"/>
        <v>0</v>
      </c>
      <c r="K49" s="56">
        <v>43</v>
      </c>
      <c r="L49" s="56">
        <v>43</v>
      </c>
      <c r="M49" s="57">
        <f t="shared" si="15"/>
        <v>86</v>
      </c>
      <c r="N49" s="32">
        <f t="shared" si="13"/>
        <v>0.15423820235385372</v>
      </c>
      <c r="O49" s="32">
        <f t="shared" si="0"/>
        <v>6.4429542100564077E-2</v>
      </c>
      <c r="P49" s="33">
        <f t="shared" si="1"/>
        <v>0.1093338722272089</v>
      </c>
      <c r="Q49" s="41"/>
      <c r="R49" s="58">
        <f t="shared" si="10"/>
        <v>38.251074183755719</v>
      </c>
      <c r="S49" s="58">
        <f t="shared" si="11"/>
        <v>15.978526440939893</v>
      </c>
      <c r="T49" s="58">
        <f t="shared" si="12"/>
        <v>27.114800312347811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1623.5415776972727</v>
      </c>
      <c r="F50" s="56">
        <v>685.46167838630402</v>
      </c>
      <c r="G50" s="57">
        <f t="shared" si="4"/>
        <v>2309.0032560835766</v>
      </c>
      <c r="H50" s="56">
        <v>0</v>
      </c>
      <c r="I50" s="56">
        <v>0</v>
      </c>
      <c r="J50" s="57">
        <f t="shared" si="14"/>
        <v>0</v>
      </c>
      <c r="K50" s="56">
        <v>43</v>
      </c>
      <c r="L50" s="56">
        <v>43</v>
      </c>
      <c r="M50" s="57">
        <f t="shared" si="15"/>
        <v>86</v>
      </c>
      <c r="N50" s="32">
        <f t="shared" si="13"/>
        <v>0.15224508418016436</v>
      </c>
      <c r="O50" s="32">
        <f t="shared" si="0"/>
        <v>6.4278101874184548E-2</v>
      </c>
      <c r="P50" s="33">
        <f t="shared" si="1"/>
        <v>0.10826159302717445</v>
      </c>
      <c r="Q50" s="41"/>
      <c r="R50" s="58">
        <f t="shared" si="10"/>
        <v>37.756780876680757</v>
      </c>
      <c r="S50" s="58">
        <f t="shared" si="11"/>
        <v>15.940969264797769</v>
      </c>
      <c r="T50" s="58">
        <f t="shared" si="12"/>
        <v>26.848875070739265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1506.1922826421935</v>
      </c>
      <c r="F51" s="56">
        <v>688.62396571497743</v>
      </c>
      <c r="G51" s="57">
        <f t="shared" si="4"/>
        <v>2194.8162483571709</v>
      </c>
      <c r="H51" s="56">
        <v>0</v>
      </c>
      <c r="I51" s="56">
        <v>0</v>
      </c>
      <c r="J51" s="57">
        <f t="shared" si="14"/>
        <v>0</v>
      </c>
      <c r="K51" s="56">
        <v>43</v>
      </c>
      <c r="L51" s="56">
        <v>29</v>
      </c>
      <c r="M51" s="57">
        <f t="shared" si="15"/>
        <v>72</v>
      </c>
      <c r="N51" s="32">
        <f t="shared" si="13"/>
        <v>0.14124083670688237</v>
      </c>
      <c r="O51" s="32">
        <f t="shared" si="0"/>
        <v>9.5748604799079179E-2</v>
      </c>
      <c r="P51" s="33">
        <f t="shared" si="1"/>
        <v>0.12291757663290608</v>
      </c>
      <c r="Q51" s="41"/>
      <c r="R51" s="58">
        <f t="shared" si="10"/>
        <v>35.027727503306828</v>
      </c>
      <c r="S51" s="58">
        <f t="shared" si="11"/>
        <v>23.745653990171636</v>
      </c>
      <c r="T51" s="58">
        <f t="shared" si="12"/>
        <v>30.483559004960707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1482.0117103126659</v>
      </c>
      <c r="F52" s="56">
        <v>682.40872329092508</v>
      </c>
      <c r="G52" s="57">
        <f t="shared" si="4"/>
        <v>2164.4204336035909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21</v>
      </c>
      <c r="M52" s="57">
        <f t="shared" si="15"/>
        <v>64</v>
      </c>
      <c r="N52" s="32">
        <f t="shared" si="13"/>
        <v>0.13897334117710669</v>
      </c>
      <c r="O52" s="32">
        <f t="shared" si="0"/>
        <v>0.13103086084695181</v>
      </c>
      <c r="P52" s="33">
        <f t="shared" si="1"/>
        <v>0.13636721481877462</v>
      </c>
      <c r="Q52" s="41"/>
      <c r="R52" s="58">
        <f t="shared" si="10"/>
        <v>34.465388611922464</v>
      </c>
      <c r="S52" s="58">
        <f t="shared" si="11"/>
        <v>32.495653490044049</v>
      </c>
      <c r="T52" s="58">
        <f t="shared" si="12"/>
        <v>33.819069275056108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1469.973375980609</v>
      </c>
      <c r="F53" s="56">
        <v>677.05964813609035</v>
      </c>
      <c r="G53" s="57">
        <f t="shared" si="4"/>
        <v>2147.0330241166994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42</v>
      </c>
      <c r="M53" s="57">
        <f t="shared" si="15"/>
        <v>85</v>
      </c>
      <c r="N53" s="32">
        <f t="shared" si="13"/>
        <v>0.13784446511446072</v>
      </c>
      <c r="O53" s="32">
        <f t="shared" si="0"/>
        <v>6.5001886341790549E-2</v>
      </c>
      <c r="P53" s="33">
        <f t="shared" si="1"/>
        <v>0.10185166148561192</v>
      </c>
      <c r="Q53" s="41"/>
      <c r="R53" s="58">
        <f t="shared" si="10"/>
        <v>34.185427348386256</v>
      </c>
      <c r="S53" s="58">
        <f t="shared" si="11"/>
        <v>16.120467812764055</v>
      </c>
      <c r="T53" s="58">
        <f t="shared" si="12"/>
        <v>25.259212048431756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1387.5468697467945</v>
      </c>
      <c r="F54" s="56">
        <v>656.35965856714085</v>
      </c>
      <c r="G54" s="57">
        <f t="shared" si="4"/>
        <v>2043.9065283139353</v>
      </c>
      <c r="H54" s="56">
        <v>0</v>
      </c>
      <c r="I54" s="56">
        <v>0</v>
      </c>
      <c r="J54" s="57">
        <f t="shared" si="14"/>
        <v>0</v>
      </c>
      <c r="K54" s="56">
        <v>43</v>
      </c>
      <c r="L54" s="56">
        <v>42</v>
      </c>
      <c r="M54" s="57">
        <f t="shared" si="15"/>
        <v>85</v>
      </c>
      <c r="N54" s="32">
        <f t="shared" si="13"/>
        <v>0.13011504780071217</v>
      </c>
      <c r="O54" s="32">
        <f t="shared" si="0"/>
        <v>6.3014560154295393E-2</v>
      </c>
      <c r="P54" s="33">
        <f t="shared" si="1"/>
        <v>9.6959512728365047E-2</v>
      </c>
      <c r="Q54" s="41"/>
      <c r="R54" s="58">
        <f t="shared" si="10"/>
        <v>32.268531854576615</v>
      </c>
      <c r="S54" s="58">
        <f t="shared" si="11"/>
        <v>15.627610918265258</v>
      </c>
      <c r="T54" s="58">
        <f t="shared" si="12"/>
        <v>24.045959156634531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1082.0206985420343</v>
      </c>
      <c r="F55" s="56">
        <v>539.47506476820104</v>
      </c>
      <c r="G55" s="57">
        <f t="shared" si="4"/>
        <v>1621.4957633102354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0.10388063542070222</v>
      </c>
      <c r="O55" s="32">
        <f t="shared" si="0"/>
        <v>5.1792920964689036E-2</v>
      </c>
      <c r="P55" s="33">
        <f t="shared" si="1"/>
        <v>7.7836778192695633E-2</v>
      </c>
      <c r="Q55" s="41"/>
      <c r="R55" s="58">
        <f t="shared" si="10"/>
        <v>25.762397584334149</v>
      </c>
      <c r="S55" s="58">
        <f t="shared" si="11"/>
        <v>12.844644399242881</v>
      </c>
      <c r="T55" s="58">
        <f t="shared" si="12"/>
        <v>19.303520991788517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1045.6486017462271</v>
      </c>
      <c r="F56" s="56">
        <v>498.89871551097343</v>
      </c>
      <c r="G56" s="57">
        <f t="shared" si="4"/>
        <v>1544.5473172572006</v>
      </c>
      <c r="H56" s="56">
        <v>0</v>
      </c>
      <c r="I56" s="56">
        <v>0</v>
      </c>
      <c r="J56" s="57">
        <f t="shared" si="14"/>
        <v>0</v>
      </c>
      <c r="K56" s="56">
        <v>47</v>
      </c>
      <c r="L56" s="56">
        <v>42</v>
      </c>
      <c r="M56" s="57">
        <f t="shared" si="15"/>
        <v>89</v>
      </c>
      <c r="N56" s="32">
        <f t="shared" si="13"/>
        <v>8.9709042703005074E-2</v>
      </c>
      <c r="O56" s="32">
        <f t="shared" si="0"/>
        <v>4.7897342118949061E-2</v>
      </c>
      <c r="P56" s="33">
        <f t="shared" si="1"/>
        <v>6.9977678382439318E-2</v>
      </c>
      <c r="Q56" s="41"/>
      <c r="R56" s="58">
        <f t="shared" si="10"/>
        <v>22.247842590345257</v>
      </c>
      <c r="S56" s="58">
        <f t="shared" si="11"/>
        <v>11.878540845499368</v>
      </c>
      <c r="T56" s="58">
        <f t="shared" si="12"/>
        <v>17.354464238844951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814.79908153824931</v>
      </c>
      <c r="F57" s="56">
        <v>423.76228478348111</v>
      </c>
      <c r="G57" s="57">
        <f t="shared" si="4"/>
        <v>1238.5613663217305</v>
      </c>
      <c r="H57" s="56">
        <v>0</v>
      </c>
      <c r="I57" s="56">
        <v>0</v>
      </c>
      <c r="J57" s="57">
        <f t="shared" si="14"/>
        <v>0</v>
      </c>
      <c r="K57" s="56">
        <v>46</v>
      </c>
      <c r="L57" s="56">
        <v>42</v>
      </c>
      <c r="M57" s="57">
        <f t="shared" si="15"/>
        <v>88</v>
      </c>
      <c r="N57" s="32">
        <f t="shared" si="13"/>
        <v>7.1423481902020455E-2</v>
      </c>
      <c r="O57" s="32">
        <f t="shared" si="0"/>
        <v>4.0683783101332673E-2</v>
      </c>
      <c r="P57" s="33">
        <f t="shared" si="1"/>
        <v>5.6752262019874017E-2</v>
      </c>
      <c r="Q57" s="41"/>
      <c r="R57" s="58">
        <f t="shared" si="10"/>
        <v>17.713023511701071</v>
      </c>
      <c r="S57" s="58">
        <f t="shared" si="11"/>
        <v>10.089578209130503</v>
      </c>
      <c r="T57" s="58">
        <f t="shared" si="12"/>
        <v>14.074560980928755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770.86192175549081</v>
      </c>
      <c r="F58" s="61">
        <v>387.00000000020714</v>
      </c>
      <c r="G58" s="62">
        <f t="shared" si="4"/>
        <v>1157.8619217556979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7.4007480967309025E-2</v>
      </c>
      <c r="O58" s="34">
        <f t="shared" si="0"/>
        <v>3.7154377880204217E-2</v>
      </c>
      <c r="P58" s="35">
        <f t="shared" si="1"/>
        <v>5.5580929423756621E-2</v>
      </c>
      <c r="Q58" s="41"/>
      <c r="R58" s="58">
        <f t="shared" si="10"/>
        <v>18.353855279892638</v>
      </c>
      <c r="S58" s="58">
        <f t="shared" si="11"/>
        <v>9.2142857142906465</v>
      </c>
      <c r="T58" s="58">
        <f t="shared" si="12"/>
        <v>13.784070497091642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2399.9918031958027</v>
      </c>
      <c r="F59" s="56">
        <v>1425.804093957925</v>
      </c>
      <c r="G59" s="57">
        <f t="shared" si="4"/>
        <v>3825.7958971537278</v>
      </c>
      <c r="H59" s="66">
        <v>1</v>
      </c>
      <c r="I59" s="64">
        <v>1</v>
      </c>
      <c r="J59" s="65">
        <f t="shared" si="5"/>
        <v>2</v>
      </c>
      <c r="K59" s="66">
        <v>42</v>
      </c>
      <c r="L59" s="64">
        <v>42</v>
      </c>
      <c r="M59" s="65">
        <f t="shared" si="6"/>
        <v>84</v>
      </c>
      <c r="N59" s="30">
        <f t="shared" si="13"/>
        <v>0.22573286335551193</v>
      </c>
      <c r="O59" s="30">
        <f t="shared" si="0"/>
        <v>0.13410497497723148</v>
      </c>
      <c r="P59" s="31">
        <f t="shared" si="1"/>
        <v>0.1799189191663717</v>
      </c>
      <c r="Q59" s="41"/>
      <c r="R59" s="58">
        <f t="shared" si="10"/>
        <v>55.813762865018667</v>
      </c>
      <c r="S59" s="58">
        <f t="shared" si="11"/>
        <v>33.158234743207558</v>
      </c>
      <c r="T59" s="58">
        <f t="shared" si="12"/>
        <v>44.485998804113116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2273.6402879079878</v>
      </c>
      <c r="F60" s="56">
        <v>1394.7313339408436</v>
      </c>
      <c r="G60" s="57">
        <f t="shared" si="4"/>
        <v>3668.3716218488316</v>
      </c>
      <c r="H60" s="55">
        <v>1</v>
      </c>
      <c r="I60" s="56">
        <v>1</v>
      </c>
      <c r="J60" s="57">
        <f t="shared" ref="J60:J84" si="22">+H60+I60</f>
        <v>2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0.21384878554439313</v>
      </c>
      <c r="O60" s="32">
        <f t="shared" si="0"/>
        <v>0.13118240537442094</v>
      </c>
      <c r="P60" s="33">
        <f t="shared" si="1"/>
        <v>0.17251559545940706</v>
      </c>
      <c r="Q60" s="41"/>
      <c r="R60" s="58">
        <f t="shared" si="10"/>
        <v>52.875355532743903</v>
      </c>
      <c r="S60" s="58">
        <f t="shared" si="11"/>
        <v>32.435612417228917</v>
      </c>
      <c r="T60" s="58">
        <f t="shared" si="12"/>
        <v>42.655483974986417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2129.5001707478018</v>
      </c>
      <c r="F61" s="56">
        <v>1392.6269942575996</v>
      </c>
      <c r="G61" s="57">
        <f t="shared" si="4"/>
        <v>3522.1271650054014</v>
      </c>
      <c r="H61" s="55">
        <v>1</v>
      </c>
      <c r="I61" s="56">
        <v>1</v>
      </c>
      <c r="J61" s="57">
        <f t="shared" si="22"/>
        <v>2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0.20029158867078647</v>
      </c>
      <c r="O61" s="32">
        <f t="shared" si="0"/>
        <v>0.1309844802725357</v>
      </c>
      <c r="P61" s="33">
        <f t="shared" si="1"/>
        <v>0.16563803447166109</v>
      </c>
      <c r="Q61" s="41"/>
      <c r="R61" s="58">
        <f t="shared" si="10"/>
        <v>49.523259784832597</v>
      </c>
      <c r="S61" s="58">
        <f t="shared" si="11"/>
        <v>32.386674285060458</v>
      </c>
      <c r="T61" s="58">
        <f t="shared" si="12"/>
        <v>40.954967034946527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2056.6799288065599</v>
      </c>
      <c r="F62" s="56">
        <v>1369.5881972269506</v>
      </c>
      <c r="G62" s="57">
        <f t="shared" si="4"/>
        <v>3426.2681260335103</v>
      </c>
      <c r="H62" s="55">
        <v>1</v>
      </c>
      <c r="I62" s="56">
        <v>1</v>
      </c>
      <c r="J62" s="57">
        <f t="shared" si="22"/>
        <v>2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0.19344243122710308</v>
      </c>
      <c r="O62" s="32">
        <f t="shared" si="0"/>
        <v>0.12881755052924668</v>
      </c>
      <c r="P62" s="33">
        <f t="shared" si="1"/>
        <v>0.16112999087817487</v>
      </c>
      <c r="Q62" s="41"/>
      <c r="R62" s="58">
        <f t="shared" si="10"/>
        <v>47.829765786199069</v>
      </c>
      <c r="S62" s="58">
        <f t="shared" si="11"/>
        <v>31.850888307603501</v>
      </c>
      <c r="T62" s="58">
        <f t="shared" si="12"/>
        <v>39.84032704690128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1990.8720447760236</v>
      </c>
      <c r="F63" s="56">
        <v>1318.8470783451544</v>
      </c>
      <c r="G63" s="57">
        <f t="shared" si="4"/>
        <v>3309.7191231211782</v>
      </c>
      <c r="H63" s="55">
        <v>1</v>
      </c>
      <c r="I63" s="56">
        <v>1</v>
      </c>
      <c r="J63" s="57">
        <f t="shared" si="22"/>
        <v>2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0.18725282588186828</v>
      </c>
      <c r="O63" s="32">
        <f t="shared" si="0"/>
        <v>0.12404506003998819</v>
      </c>
      <c r="P63" s="33">
        <f t="shared" si="1"/>
        <v>0.15564894296092824</v>
      </c>
      <c r="Q63" s="41"/>
      <c r="R63" s="58">
        <f t="shared" si="10"/>
        <v>46.299349878512174</v>
      </c>
      <c r="S63" s="58">
        <f t="shared" si="11"/>
        <v>30.670862287096615</v>
      </c>
      <c r="T63" s="58">
        <f t="shared" si="12"/>
        <v>38.4851060828044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1828.2803474191871</v>
      </c>
      <c r="F64" s="56">
        <v>1305.7054253535307</v>
      </c>
      <c r="G64" s="57">
        <f t="shared" si="4"/>
        <v>3133.9857727727176</v>
      </c>
      <c r="H64" s="55">
        <v>1</v>
      </c>
      <c r="I64" s="56">
        <v>1</v>
      </c>
      <c r="J64" s="57">
        <f t="shared" si="22"/>
        <v>2</v>
      </c>
      <c r="K64" s="55">
        <v>42</v>
      </c>
      <c r="L64" s="56">
        <v>41</v>
      </c>
      <c r="M64" s="57">
        <f t="shared" si="23"/>
        <v>83</v>
      </c>
      <c r="N64" s="3">
        <f t="shared" si="13"/>
        <v>0.17196015306801987</v>
      </c>
      <c r="O64" s="3">
        <f t="shared" si="0"/>
        <v>0.12574204789614124</v>
      </c>
      <c r="P64" s="4">
        <f t="shared" si="1"/>
        <v>0.14912379961803948</v>
      </c>
      <c r="Q64" s="41"/>
      <c r="R64" s="58">
        <f t="shared" si="10"/>
        <v>42.518147614399702</v>
      </c>
      <c r="S64" s="58">
        <f t="shared" si="11"/>
        <v>31.088224413179301</v>
      </c>
      <c r="T64" s="58">
        <f t="shared" si="12"/>
        <v>36.870420856149622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1557.2646336402079</v>
      </c>
      <c r="F65" s="56">
        <v>1169.1113307648627</v>
      </c>
      <c r="G65" s="57">
        <f t="shared" si="4"/>
        <v>2726.3759644050706</v>
      </c>
      <c r="H65" s="55">
        <v>1</v>
      </c>
      <c r="I65" s="56">
        <v>0</v>
      </c>
      <c r="J65" s="57">
        <f t="shared" si="22"/>
        <v>1</v>
      </c>
      <c r="K65" s="55">
        <v>42</v>
      </c>
      <c r="L65" s="56">
        <v>43</v>
      </c>
      <c r="M65" s="57">
        <f t="shared" si="23"/>
        <v>85</v>
      </c>
      <c r="N65" s="3">
        <f t="shared" si="13"/>
        <v>0.14646958555682918</v>
      </c>
      <c r="O65" s="3">
        <f t="shared" si="0"/>
        <v>0.10963159515799538</v>
      </c>
      <c r="P65" s="4">
        <f t="shared" si="1"/>
        <v>0.12802291342999017</v>
      </c>
      <c r="Q65" s="41"/>
      <c r="R65" s="58">
        <f t="shared" si="10"/>
        <v>36.215456596283907</v>
      </c>
      <c r="S65" s="58">
        <f t="shared" si="11"/>
        <v>27.188635599182852</v>
      </c>
      <c r="T65" s="58">
        <f t="shared" si="12"/>
        <v>31.70204609773338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679.66797331973441</v>
      </c>
      <c r="F66" s="56">
        <v>608.71201670711355</v>
      </c>
      <c r="G66" s="57">
        <f t="shared" si="4"/>
        <v>1288.379990026848</v>
      </c>
      <c r="H66" s="55">
        <v>1</v>
      </c>
      <c r="I66" s="56">
        <v>0</v>
      </c>
      <c r="J66" s="57">
        <f t="shared" si="22"/>
        <v>1</v>
      </c>
      <c r="K66" s="55">
        <v>42</v>
      </c>
      <c r="L66" s="56">
        <v>43</v>
      </c>
      <c r="M66" s="57">
        <f t="shared" si="23"/>
        <v>85</v>
      </c>
      <c r="N66" s="3">
        <f t="shared" si="13"/>
        <v>6.3926634059418216E-2</v>
      </c>
      <c r="O66" s="3">
        <f t="shared" si="0"/>
        <v>5.7081021821747333E-2</v>
      </c>
      <c r="P66" s="4">
        <f t="shared" si="1"/>
        <v>6.0498684730787379E-2</v>
      </c>
      <c r="Q66" s="41"/>
      <c r="R66" s="58">
        <f t="shared" si="10"/>
        <v>15.806231937668242</v>
      </c>
      <c r="S66" s="58">
        <f t="shared" si="11"/>
        <v>14.156093411793337</v>
      </c>
      <c r="T66" s="58">
        <f t="shared" si="12"/>
        <v>14.98116267473079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574.99585950249229</v>
      </c>
      <c r="F67" s="56">
        <v>538.78927735927664</v>
      </c>
      <c r="G67" s="57">
        <f t="shared" si="4"/>
        <v>1113.7851368617689</v>
      </c>
      <c r="H67" s="55">
        <v>1</v>
      </c>
      <c r="I67" s="56">
        <v>0</v>
      </c>
      <c r="J67" s="57">
        <f t="shared" si="22"/>
        <v>1</v>
      </c>
      <c r="K67" s="55">
        <v>42</v>
      </c>
      <c r="L67" s="56">
        <v>43</v>
      </c>
      <c r="M67" s="57">
        <f t="shared" si="23"/>
        <v>85</v>
      </c>
      <c r="N67" s="3">
        <f t="shared" si="13"/>
        <v>5.4081627116487237E-2</v>
      </c>
      <c r="O67" s="3">
        <f t="shared" si="0"/>
        <v>5.0524125783878153E-2</v>
      </c>
      <c r="P67" s="4">
        <f t="shared" si="1"/>
        <v>5.2300203646777281E-2</v>
      </c>
      <c r="Q67" s="41"/>
      <c r="R67" s="58">
        <f t="shared" si="10"/>
        <v>13.3719967326161</v>
      </c>
      <c r="S67" s="58">
        <f t="shared" si="11"/>
        <v>12.529983194401781</v>
      </c>
      <c r="T67" s="58">
        <f t="shared" si="12"/>
        <v>12.950989963508942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542.04963304203045</v>
      </c>
      <c r="F68" s="56">
        <v>456.84440247460373</v>
      </c>
      <c r="G68" s="57">
        <f t="shared" si="4"/>
        <v>998.89403551663418</v>
      </c>
      <c r="H68" s="55">
        <v>1</v>
      </c>
      <c r="I68" s="56">
        <v>0</v>
      </c>
      <c r="J68" s="57">
        <f t="shared" si="22"/>
        <v>1</v>
      </c>
      <c r="K68" s="55">
        <v>40</v>
      </c>
      <c r="L68" s="56">
        <v>43</v>
      </c>
      <c r="M68" s="57">
        <f t="shared" si="23"/>
        <v>83</v>
      </c>
      <c r="N68" s="3">
        <f t="shared" si="13"/>
        <v>5.3477667032560225E-2</v>
      </c>
      <c r="O68" s="3">
        <f t="shared" si="0"/>
        <v>4.2839872700169139E-2</v>
      </c>
      <c r="P68" s="4">
        <f t="shared" si="1"/>
        <v>4.8023751707530489E-2</v>
      </c>
      <c r="Q68" s="41"/>
      <c r="R68" s="58">
        <f t="shared" si="10"/>
        <v>13.220722757122694</v>
      </c>
      <c r="S68" s="58">
        <f t="shared" si="11"/>
        <v>10.624288429641947</v>
      </c>
      <c r="T68" s="58">
        <f t="shared" si="12"/>
        <v>11.891595660912312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292.03483352677841</v>
      </c>
      <c r="F69" s="61">
        <v>330.00000000045094</v>
      </c>
      <c r="G69" s="62">
        <f t="shared" si="4"/>
        <v>622.03483352722935</v>
      </c>
      <c r="H69" s="67">
        <v>2</v>
      </c>
      <c r="I69" s="61">
        <v>0</v>
      </c>
      <c r="J69" s="62">
        <f t="shared" si="22"/>
        <v>2</v>
      </c>
      <c r="K69" s="67">
        <v>41</v>
      </c>
      <c r="L69" s="61">
        <v>43</v>
      </c>
      <c r="M69" s="62">
        <f t="shared" si="23"/>
        <v>84</v>
      </c>
      <c r="N69" s="6">
        <f t="shared" si="13"/>
        <v>2.7550455993092304E-2</v>
      </c>
      <c r="O69" s="6">
        <f t="shared" si="0"/>
        <v>3.0945236309119554E-2</v>
      </c>
      <c r="P69" s="7">
        <f t="shared" si="1"/>
        <v>2.9252954925095435E-2</v>
      </c>
      <c r="Q69" s="41"/>
      <c r="R69" s="58">
        <f t="shared" si="10"/>
        <v>6.7915077564367072</v>
      </c>
      <c r="S69" s="58">
        <f t="shared" si="11"/>
        <v>7.6744186046616498</v>
      </c>
      <c r="T69" s="58">
        <f t="shared" si="12"/>
        <v>7.2329631805491781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1314.9999999918466</v>
      </c>
      <c r="F70" s="56">
        <v>2208.5880695903402</v>
      </c>
      <c r="G70" s="65">
        <f t="shared" si="4"/>
        <v>3523.588069582187</v>
      </c>
      <c r="H70" s="66">
        <v>128</v>
      </c>
      <c r="I70" s="64">
        <v>128</v>
      </c>
      <c r="J70" s="65">
        <f t="shared" si="22"/>
        <v>256</v>
      </c>
      <c r="K70" s="66">
        <v>0</v>
      </c>
      <c r="L70" s="64">
        <v>0</v>
      </c>
      <c r="M70" s="65">
        <f t="shared" si="23"/>
        <v>0</v>
      </c>
      <c r="N70" s="15">
        <f t="shared" si="13"/>
        <v>4.7562210647853251E-2</v>
      </c>
      <c r="O70" s="15">
        <f t="shared" si="0"/>
        <v>7.9882380989233948E-2</v>
      </c>
      <c r="P70" s="16">
        <f t="shared" si="1"/>
        <v>6.3722295818543606E-2</v>
      </c>
      <c r="Q70" s="41"/>
      <c r="R70" s="58">
        <f t="shared" si="10"/>
        <v>10.273437499936302</v>
      </c>
      <c r="S70" s="58">
        <f t="shared" si="11"/>
        <v>17.254594293674533</v>
      </c>
      <c r="T70" s="58">
        <f t="shared" si="12"/>
        <v>13.764015896805418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2030.4605398568197</v>
      </c>
      <c r="F71" s="56">
        <v>3388.5806645307875</v>
      </c>
      <c r="G71" s="57">
        <f t="shared" ref="G71:G84" si="24">+E71+F71</f>
        <v>5419.0412043876076</v>
      </c>
      <c r="H71" s="55">
        <v>128</v>
      </c>
      <c r="I71" s="56">
        <v>128</v>
      </c>
      <c r="J71" s="57">
        <f t="shared" si="22"/>
        <v>256</v>
      </c>
      <c r="K71" s="55">
        <v>0</v>
      </c>
      <c r="L71" s="56">
        <v>0</v>
      </c>
      <c r="M71" s="57">
        <f t="shared" si="23"/>
        <v>0</v>
      </c>
      <c r="N71" s="3">
        <f t="shared" si="13"/>
        <v>7.34396896649602E-2</v>
      </c>
      <c r="O71" s="3">
        <f t="shared" si="0"/>
        <v>0.12256151130392026</v>
      </c>
      <c r="P71" s="4">
        <f t="shared" si="1"/>
        <v>9.8000600484440245E-2</v>
      </c>
      <c r="Q71" s="41"/>
      <c r="R71" s="58">
        <f t="shared" ref="R71:R86" si="25">+E71/(H71+K71)</f>
        <v>15.862972967631404</v>
      </c>
      <c r="S71" s="58">
        <f t="shared" ref="S71:S86" si="26">+F71/(I71+L71)</f>
        <v>26.473286441646778</v>
      </c>
      <c r="T71" s="58">
        <f t="shared" ref="T71:T86" si="27">+G71/(J71+M71)</f>
        <v>21.168129704639092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3513.8592985511727</v>
      </c>
      <c r="F72" s="56">
        <v>5341.3968996257718</v>
      </c>
      <c r="G72" s="57">
        <f t="shared" si="24"/>
        <v>8855.256198176945</v>
      </c>
      <c r="H72" s="55">
        <v>128</v>
      </c>
      <c r="I72" s="56">
        <v>128</v>
      </c>
      <c r="J72" s="57">
        <f t="shared" si="22"/>
        <v>256</v>
      </c>
      <c r="K72" s="55">
        <v>0</v>
      </c>
      <c r="L72" s="56">
        <v>0</v>
      </c>
      <c r="M72" s="57">
        <f t="shared" si="23"/>
        <v>0</v>
      </c>
      <c r="N72" s="3">
        <f t="shared" si="13"/>
        <v>0.12709271189782886</v>
      </c>
      <c r="O72" s="3">
        <f t="shared" si="0"/>
        <v>0.19319288554780714</v>
      </c>
      <c r="P72" s="4">
        <f t="shared" si="1"/>
        <v>0.160142798722818</v>
      </c>
      <c r="Q72" s="41"/>
      <c r="R72" s="58">
        <f t="shared" si="25"/>
        <v>27.452025769931037</v>
      </c>
      <c r="S72" s="58">
        <f t="shared" si="26"/>
        <v>41.729663278326342</v>
      </c>
      <c r="T72" s="58">
        <f t="shared" si="27"/>
        <v>34.590844524128691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3809.2483003632628</v>
      </c>
      <c r="F73" s="56">
        <v>6220.5298471510841</v>
      </c>
      <c r="G73" s="57">
        <f t="shared" si="24"/>
        <v>10029.778147514347</v>
      </c>
      <c r="H73" s="55">
        <v>128</v>
      </c>
      <c r="I73" s="56">
        <v>126</v>
      </c>
      <c r="J73" s="57">
        <f t="shared" si="22"/>
        <v>254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0.13777663123420367</v>
      </c>
      <c r="O73" s="3">
        <f t="shared" ref="O73" si="29">+F73/(I73*216+L73*248)</f>
        <v>0.22856150232036612</v>
      </c>
      <c r="P73" s="4">
        <f t="shared" ref="P73" si="30">+G73/(J73*216+M73*248)</f>
        <v>0.18281164602497718</v>
      </c>
      <c r="Q73" s="41"/>
      <c r="R73" s="58">
        <f t="shared" si="25"/>
        <v>29.759752346587991</v>
      </c>
      <c r="S73" s="58">
        <f t="shared" si="26"/>
        <v>49.369284501199083</v>
      </c>
      <c r="T73" s="58">
        <f t="shared" si="27"/>
        <v>39.48731554139507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4178.3481700646462</v>
      </c>
      <c r="F74" s="56">
        <v>7102.5302069720601</v>
      </c>
      <c r="G74" s="57">
        <f t="shared" si="24"/>
        <v>11280.878377036706</v>
      </c>
      <c r="H74" s="55">
        <v>128</v>
      </c>
      <c r="I74" s="56">
        <v>128</v>
      </c>
      <c r="J74" s="57">
        <f t="shared" si="22"/>
        <v>256</v>
      </c>
      <c r="K74" s="55">
        <v>0</v>
      </c>
      <c r="L74" s="56">
        <v>0</v>
      </c>
      <c r="M74" s="57">
        <f t="shared" si="23"/>
        <v>0</v>
      </c>
      <c r="N74" s="3">
        <f t="shared" si="13"/>
        <v>0.15112659758625022</v>
      </c>
      <c r="O74" s="3">
        <f t="shared" si="0"/>
        <v>0.25689128352763529</v>
      </c>
      <c r="P74" s="4">
        <f t="shared" si="1"/>
        <v>0.20400894055694274</v>
      </c>
      <c r="Q74" s="41"/>
      <c r="R74" s="58">
        <f t="shared" si="25"/>
        <v>32.643345078630048</v>
      </c>
      <c r="S74" s="58">
        <f t="shared" si="26"/>
        <v>55.48851724196922</v>
      </c>
      <c r="T74" s="58">
        <f t="shared" si="27"/>
        <v>44.065931160299634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5105.275572210754</v>
      </c>
      <c r="F75" s="56">
        <v>7511.7965582817333</v>
      </c>
      <c r="G75" s="57">
        <f t="shared" si="24"/>
        <v>12617.072130492488</v>
      </c>
      <c r="H75" s="55">
        <v>128</v>
      </c>
      <c r="I75" s="56">
        <v>128</v>
      </c>
      <c r="J75" s="57">
        <f t="shared" si="22"/>
        <v>256</v>
      </c>
      <c r="K75" s="55">
        <v>0</v>
      </c>
      <c r="L75" s="56">
        <v>0</v>
      </c>
      <c r="M75" s="57">
        <f t="shared" si="23"/>
        <v>0</v>
      </c>
      <c r="N75" s="3">
        <f t="shared" si="13"/>
        <v>0.18465261762915053</v>
      </c>
      <c r="O75" s="3">
        <f t="shared" si="0"/>
        <v>0.27169403060914832</v>
      </c>
      <c r="P75" s="4">
        <f t="shared" si="1"/>
        <v>0.22817332411914945</v>
      </c>
      <c r="Q75" s="41"/>
      <c r="R75" s="58">
        <f t="shared" si="25"/>
        <v>39.884965407896516</v>
      </c>
      <c r="S75" s="58">
        <f t="shared" si="26"/>
        <v>58.685910611576041</v>
      </c>
      <c r="T75" s="58">
        <f t="shared" si="27"/>
        <v>49.285438009736282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8480.4270417185598</v>
      </c>
      <c r="F76" s="56">
        <v>8846.1387653088459</v>
      </c>
      <c r="G76" s="57">
        <f t="shared" si="24"/>
        <v>17326.565807027408</v>
      </c>
      <c r="H76" s="55">
        <v>128</v>
      </c>
      <c r="I76" s="56">
        <v>128</v>
      </c>
      <c r="J76" s="57">
        <f t="shared" si="22"/>
        <v>256</v>
      </c>
      <c r="K76" s="55">
        <v>0</v>
      </c>
      <c r="L76" s="56">
        <v>0</v>
      </c>
      <c r="M76" s="57">
        <f t="shared" si="23"/>
        <v>0</v>
      </c>
      <c r="N76" s="3">
        <f t="shared" si="13"/>
        <v>0.30672840862697337</v>
      </c>
      <c r="O76" s="3">
        <f t="shared" si="0"/>
        <v>0.31995582918507109</v>
      </c>
      <c r="P76" s="4">
        <f t="shared" si="1"/>
        <v>0.31334211890602226</v>
      </c>
      <c r="Q76" s="41"/>
      <c r="R76" s="58">
        <f t="shared" si="25"/>
        <v>66.253336263426249</v>
      </c>
      <c r="S76" s="58">
        <f t="shared" si="26"/>
        <v>69.110459103975359</v>
      </c>
      <c r="T76" s="58">
        <f t="shared" si="27"/>
        <v>67.681897683700811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10408.301066913084</v>
      </c>
      <c r="F77" s="56">
        <v>9318.1367388010767</v>
      </c>
      <c r="G77" s="57">
        <f t="shared" si="24"/>
        <v>19726.437805714158</v>
      </c>
      <c r="H77" s="55">
        <v>128</v>
      </c>
      <c r="I77" s="56">
        <v>128</v>
      </c>
      <c r="J77" s="57">
        <f t="shared" si="22"/>
        <v>256</v>
      </c>
      <c r="K77" s="55">
        <v>0</v>
      </c>
      <c r="L77" s="56">
        <v>0</v>
      </c>
      <c r="M77" s="57">
        <f t="shared" si="23"/>
        <v>0</v>
      </c>
      <c r="N77" s="3">
        <f t="shared" si="13"/>
        <v>0.37645764854286329</v>
      </c>
      <c r="O77" s="3">
        <f t="shared" si="0"/>
        <v>0.33702751514760837</v>
      </c>
      <c r="P77" s="4">
        <f t="shared" si="1"/>
        <v>0.35674258184523577</v>
      </c>
      <c r="Q77" s="41"/>
      <c r="R77" s="58">
        <f t="shared" si="25"/>
        <v>81.314852085258465</v>
      </c>
      <c r="S77" s="58">
        <f t="shared" si="26"/>
        <v>72.797943271883412</v>
      </c>
      <c r="T77" s="58">
        <f t="shared" si="27"/>
        <v>77.056397678570931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8243.7638602038169</v>
      </c>
      <c r="F78" s="56">
        <v>6191.5099105623531</v>
      </c>
      <c r="G78" s="57">
        <f t="shared" si="24"/>
        <v>14435.273770766169</v>
      </c>
      <c r="H78" s="55">
        <v>128</v>
      </c>
      <c r="I78" s="56">
        <v>128</v>
      </c>
      <c r="J78" s="57">
        <f t="shared" si="22"/>
        <v>256</v>
      </c>
      <c r="K78" s="55">
        <v>0</v>
      </c>
      <c r="L78" s="56">
        <v>0</v>
      </c>
      <c r="M78" s="57">
        <f t="shared" si="23"/>
        <v>0</v>
      </c>
      <c r="N78" s="3">
        <f t="shared" si="13"/>
        <v>0.29816854239741813</v>
      </c>
      <c r="O78" s="3">
        <f t="shared" si="0"/>
        <v>0.22394060729753881</v>
      </c>
      <c r="P78" s="4">
        <f t="shared" si="1"/>
        <v>0.26105457484747846</v>
      </c>
      <c r="Q78" s="41"/>
      <c r="R78" s="58">
        <f t="shared" si="25"/>
        <v>64.404405157842319</v>
      </c>
      <c r="S78" s="58">
        <f t="shared" si="26"/>
        <v>48.371171176268383</v>
      </c>
      <c r="T78" s="58">
        <f t="shared" si="27"/>
        <v>56.387788167055348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7553.0977722469797</v>
      </c>
      <c r="F79" s="56">
        <v>5972.7702991325132</v>
      </c>
      <c r="G79" s="57">
        <f t="shared" si="24"/>
        <v>13525.868071379493</v>
      </c>
      <c r="H79" s="55">
        <v>128</v>
      </c>
      <c r="I79" s="56">
        <v>129</v>
      </c>
      <c r="J79" s="57">
        <f t="shared" si="22"/>
        <v>257</v>
      </c>
      <c r="K79" s="55">
        <v>0</v>
      </c>
      <c r="L79" s="56">
        <v>0</v>
      </c>
      <c r="M79" s="57">
        <f t="shared" si="23"/>
        <v>0</v>
      </c>
      <c r="N79" s="3">
        <f t="shared" si="13"/>
        <v>0.27318785345222002</v>
      </c>
      <c r="O79" s="3">
        <f t="shared" si="0"/>
        <v>0.2143543747894241</v>
      </c>
      <c r="P79" s="4">
        <f t="shared" si="1"/>
        <v>0.24365665210007734</v>
      </c>
      <c r="Q79" s="41"/>
      <c r="R79" s="58">
        <f t="shared" si="25"/>
        <v>59.008576345679529</v>
      </c>
      <c r="S79" s="58">
        <f t="shared" si="26"/>
        <v>46.300544954515608</v>
      </c>
      <c r="T79" s="58">
        <f t="shared" si="27"/>
        <v>52.629836853616702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5523.2284021746327</v>
      </c>
      <c r="F80" s="56">
        <v>4942.6655426727521</v>
      </c>
      <c r="G80" s="57">
        <f t="shared" si="24"/>
        <v>10465.893944847385</v>
      </c>
      <c r="H80" s="55">
        <v>128</v>
      </c>
      <c r="I80" s="56">
        <v>129</v>
      </c>
      <c r="J80" s="57">
        <f t="shared" si="22"/>
        <v>257</v>
      </c>
      <c r="K80" s="55">
        <v>0</v>
      </c>
      <c r="L80" s="56">
        <v>0</v>
      </c>
      <c r="M80" s="57">
        <f t="shared" si="23"/>
        <v>0</v>
      </c>
      <c r="N80" s="3">
        <f t="shared" si="13"/>
        <v>0.19976954579624684</v>
      </c>
      <c r="O80" s="3">
        <f t="shared" si="0"/>
        <v>0.17738535539307895</v>
      </c>
      <c r="P80" s="4">
        <f t="shared" si="1"/>
        <v>0.18853390158609643</v>
      </c>
      <c r="Q80" s="41"/>
      <c r="R80" s="58">
        <f t="shared" si="25"/>
        <v>43.150221891989318</v>
      </c>
      <c r="S80" s="58">
        <f t="shared" si="26"/>
        <v>38.315236764905052</v>
      </c>
      <c r="T80" s="58">
        <f t="shared" si="27"/>
        <v>40.723322742596828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4608.8512520744262</v>
      </c>
      <c r="F81" s="56">
        <v>4329.4017244873912</v>
      </c>
      <c r="G81" s="57">
        <f t="shared" si="24"/>
        <v>8938.2529765618165</v>
      </c>
      <c r="H81" s="55">
        <v>121</v>
      </c>
      <c r="I81" s="56">
        <v>129</v>
      </c>
      <c r="J81" s="57">
        <f t="shared" si="22"/>
        <v>250</v>
      </c>
      <c r="K81" s="55">
        <v>0</v>
      </c>
      <c r="L81" s="56">
        <v>0</v>
      </c>
      <c r="M81" s="57">
        <f t="shared" si="23"/>
        <v>0</v>
      </c>
      <c r="N81" s="3">
        <f t="shared" si="13"/>
        <v>0.1763411100426395</v>
      </c>
      <c r="O81" s="3">
        <f t="shared" ref="O81:O86" si="31">+F81/(I81*216+L81*248)</f>
        <v>0.15537617443609644</v>
      </c>
      <c r="P81" s="4">
        <f t="shared" ref="P81:P86" si="32">+G81/(J81*216+M81*248)</f>
        <v>0.16552320326966327</v>
      </c>
      <c r="Q81" s="41"/>
      <c r="R81" s="58">
        <f t="shared" si="25"/>
        <v>38.089679769210136</v>
      </c>
      <c r="S81" s="58">
        <f t="shared" si="26"/>
        <v>33.561253678196834</v>
      </c>
      <c r="T81" s="58">
        <f t="shared" si="27"/>
        <v>35.753011906247266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3834.0375611156678</v>
      </c>
      <c r="F82" s="56">
        <v>4167.884119229665</v>
      </c>
      <c r="G82" s="57">
        <f t="shared" si="24"/>
        <v>8001.9216803453328</v>
      </c>
      <c r="H82" s="55">
        <v>129</v>
      </c>
      <c r="I82" s="56">
        <v>129</v>
      </c>
      <c r="J82" s="57">
        <f t="shared" si="22"/>
        <v>258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0.13759824724072883</v>
      </c>
      <c r="O82" s="3">
        <f t="shared" si="31"/>
        <v>0.14957953342053062</v>
      </c>
      <c r="P82" s="4">
        <f t="shared" si="32"/>
        <v>0.14358889033062971</v>
      </c>
      <c r="Q82" s="41"/>
      <c r="R82" s="58">
        <f t="shared" si="25"/>
        <v>29.721221403997426</v>
      </c>
      <c r="S82" s="58">
        <f t="shared" si="26"/>
        <v>32.309179218834615</v>
      </c>
      <c r="T82" s="58">
        <f t="shared" si="27"/>
        <v>31.01520031141602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2887.3818541574087</v>
      </c>
      <c r="F83" s="56">
        <v>3665.6049929174792</v>
      </c>
      <c r="G83" s="57">
        <f t="shared" si="24"/>
        <v>6552.9868470748879</v>
      </c>
      <c r="H83" s="55">
        <v>129</v>
      </c>
      <c r="I83" s="56">
        <v>129</v>
      </c>
      <c r="J83" s="57">
        <f t="shared" si="22"/>
        <v>258</v>
      </c>
      <c r="K83" s="55">
        <v>0</v>
      </c>
      <c r="L83" s="56">
        <v>0</v>
      </c>
      <c r="M83" s="57">
        <f t="shared" si="23"/>
        <v>0</v>
      </c>
      <c r="N83" s="3">
        <f t="shared" si="33"/>
        <v>0.10362409755086882</v>
      </c>
      <c r="O83" s="3">
        <f t="shared" si="31"/>
        <v>0.13155343787386875</v>
      </c>
      <c r="P83" s="4">
        <f t="shared" si="32"/>
        <v>0.11758876771236879</v>
      </c>
      <c r="Q83" s="41"/>
      <c r="R83" s="58">
        <f t="shared" si="25"/>
        <v>22.382805070987665</v>
      </c>
      <c r="S83" s="58">
        <f t="shared" si="26"/>
        <v>28.415542580755652</v>
      </c>
      <c r="T83" s="58">
        <f t="shared" si="27"/>
        <v>25.39917382587166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1733.0429797474499</v>
      </c>
      <c r="F84" s="61">
        <v>2089.9999999881938</v>
      </c>
      <c r="G84" s="62">
        <f t="shared" si="24"/>
        <v>3823.0429797356437</v>
      </c>
      <c r="H84" s="67">
        <v>129</v>
      </c>
      <c r="I84" s="61">
        <v>129</v>
      </c>
      <c r="J84" s="62">
        <f t="shared" si="22"/>
        <v>258</v>
      </c>
      <c r="K84" s="67">
        <v>0</v>
      </c>
      <c r="L84" s="61">
        <v>0</v>
      </c>
      <c r="M84" s="62">
        <f t="shared" si="23"/>
        <v>0</v>
      </c>
      <c r="N84" s="6">
        <f t="shared" si="33"/>
        <v>6.2196489367910203E-2</v>
      </c>
      <c r="O84" s="6">
        <f t="shared" si="31"/>
        <v>7.5007177719932303E-2</v>
      </c>
      <c r="P84" s="7">
        <f t="shared" si="32"/>
        <v>6.8601833543921256E-2</v>
      </c>
      <c r="Q84" s="41"/>
      <c r="R84" s="58">
        <f t="shared" si="25"/>
        <v>13.434441703468604</v>
      </c>
      <c r="S84" s="58">
        <f t="shared" si="26"/>
        <v>16.201550387505378</v>
      </c>
      <c r="T84" s="58">
        <f t="shared" si="27"/>
        <v>14.817996045486991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1066.4571241905724</v>
      </c>
      <c r="F85" s="56">
        <v>1934.8386799313846</v>
      </c>
      <c r="G85" s="65">
        <f t="shared" ref="G85:G86" si="34">+E85+F85</f>
        <v>3001.2958041219572</v>
      </c>
      <c r="H85" s="71">
        <v>42</v>
      </c>
      <c r="I85" s="64">
        <v>42</v>
      </c>
      <c r="J85" s="65">
        <f t="shared" ref="J85:J86" si="35">+H85+I85</f>
        <v>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0.11755479764005428</v>
      </c>
      <c r="O85" s="3">
        <f t="shared" si="31"/>
        <v>0.21327586859913852</v>
      </c>
      <c r="P85" s="4">
        <f t="shared" si="32"/>
        <v>0.16541533311959641</v>
      </c>
      <c r="Q85" s="41"/>
      <c r="R85" s="58">
        <f t="shared" si="25"/>
        <v>25.391836290251725</v>
      </c>
      <c r="S85" s="58">
        <f t="shared" si="26"/>
        <v>46.06758761741392</v>
      </c>
      <c r="T85" s="58">
        <f t="shared" si="27"/>
        <v>35.729711953832826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946.82799456714633</v>
      </c>
      <c r="F86" s="61">
        <v>1818.9999999998552</v>
      </c>
      <c r="G86" s="62">
        <f t="shared" si="34"/>
        <v>2765.8279945670015</v>
      </c>
      <c r="H86" s="72">
        <v>42</v>
      </c>
      <c r="I86" s="61">
        <v>42</v>
      </c>
      <c r="J86" s="62">
        <f t="shared" si="35"/>
        <v>84</v>
      </c>
      <c r="K86" s="72">
        <v>0</v>
      </c>
      <c r="L86" s="61">
        <v>0</v>
      </c>
      <c r="M86" s="62">
        <f t="shared" si="36"/>
        <v>0</v>
      </c>
      <c r="N86" s="6">
        <f t="shared" si="33"/>
        <v>0.10436816518597292</v>
      </c>
      <c r="O86" s="6">
        <f t="shared" si="31"/>
        <v>0.20050705467370539</v>
      </c>
      <c r="P86" s="7">
        <f t="shared" si="32"/>
        <v>0.15243760992983915</v>
      </c>
      <c r="Q86" s="41"/>
      <c r="R86" s="58">
        <f t="shared" si="25"/>
        <v>22.54352368017015</v>
      </c>
      <c r="S86" s="58">
        <f t="shared" si="26"/>
        <v>43.309523809520364</v>
      </c>
      <c r="T86" s="58">
        <f t="shared" si="27"/>
        <v>32.926523744845255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424959.40744157712</v>
      </c>
    </row>
    <row r="91" spans="2:20" x14ac:dyDescent="0.25">
      <c r="C91" t="s">
        <v>112</v>
      </c>
      <c r="D91" s="78">
        <f>SUMPRODUCT(((((J5:J86)*216)+((M5:M86)*248))*((D5:D86))/1000))</f>
        <v>2599827.0307999989</v>
      </c>
    </row>
    <row r="92" spans="2:20" x14ac:dyDescent="0.25">
      <c r="C92" t="s">
        <v>111</v>
      </c>
      <c r="D92" s="39">
        <f>+D90/D91</f>
        <v>0.16345680016674488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N3" sqref="N3:P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0.14438704889999379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76.999999999705793</v>
      </c>
      <c r="F5" s="56">
        <v>402.51187982371573</v>
      </c>
      <c r="G5" s="57">
        <f>+E5+F5</f>
        <v>479.51187982342151</v>
      </c>
      <c r="H5" s="56">
        <v>43</v>
      </c>
      <c r="I5" s="56">
        <v>46</v>
      </c>
      <c r="J5" s="57">
        <f>+H5+I5</f>
        <v>89</v>
      </c>
      <c r="K5" s="56">
        <v>0</v>
      </c>
      <c r="L5" s="56">
        <v>0</v>
      </c>
      <c r="M5" s="57">
        <f>+K5+L5</f>
        <v>0</v>
      </c>
      <c r="N5" s="32">
        <f>+E5/(H5*216+K5*248)</f>
        <v>8.2902670111655672E-3</v>
      </c>
      <c r="O5" s="32">
        <f t="shared" ref="O5:O80" si="0">+F5/(I5*216+L5*248)</f>
        <v>4.0510454893691199E-2</v>
      </c>
      <c r="P5" s="33">
        <f t="shared" ref="P5:P80" si="1">+G5/(J5*216+M5*248)</f>
        <v>2.4943397826852971E-2</v>
      </c>
      <c r="Q5" s="41"/>
      <c r="R5" s="58">
        <f>+E5/(H5+K5)</f>
        <v>1.7906976744117626</v>
      </c>
      <c r="S5" s="58">
        <f t="shared" ref="S5" si="2">+F5/(I5+L5)</f>
        <v>8.7502582570372986</v>
      </c>
      <c r="T5" s="58">
        <f t="shared" ref="T5" si="3">+G5/(J5+M5)</f>
        <v>5.3877739306002415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145.73613936495977</v>
      </c>
      <c r="F6" s="56">
        <v>738.7594914597347</v>
      </c>
      <c r="G6" s="57">
        <f t="shared" ref="G6:G70" si="4">+E6+F6</f>
        <v>884.49563082469444</v>
      </c>
      <c r="H6" s="56">
        <v>43</v>
      </c>
      <c r="I6" s="56">
        <v>45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1.5690798811903505E-2</v>
      </c>
      <c r="O6" s="32">
        <f t="shared" ref="O6:O16" si="8">+F6/(I6*216+L6*248)</f>
        <v>7.6004062907380113E-2</v>
      </c>
      <c r="P6" s="33">
        <f t="shared" ref="P6:P16" si="9">+G6/(J6*216+M6*248)</f>
        <v>4.653280886072677E-2</v>
      </c>
      <c r="Q6" s="41"/>
      <c r="R6" s="58">
        <f t="shared" ref="R6:R70" si="10">+E6/(H6+K6)</f>
        <v>3.3892125433711575</v>
      </c>
      <c r="S6" s="58">
        <f t="shared" ref="S6:S70" si="11">+F6/(I6+L6)</f>
        <v>16.416877587994104</v>
      </c>
      <c r="T6" s="58">
        <f t="shared" ref="T6:T70" si="12">+G6/(J6+M6)</f>
        <v>10.051086713916982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176.3280508013975</v>
      </c>
      <c r="F7" s="56">
        <v>1040.5069291992763</v>
      </c>
      <c r="G7" s="57">
        <f t="shared" si="4"/>
        <v>1216.8349800006738</v>
      </c>
      <c r="H7" s="56">
        <v>43</v>
      </c>
      <c r="I7" s="56">
        <v>45</v>
      </c>
      <c r="J7" s="57">
        <f t="shared" si="5"/>
        <v>88</v>
      </c>
      <c r="K7" s="56">
        <v>0</v>
      </c>
      <c r="L7" s="56">
        <v>0</v>
      </c>
      <c r="M7" s="57">
        <f t="shared" si="6"/>
        <v>0</v>
      </c>
      <c r="N7" s="32">
        <f t="shared" si="7"/>
        <v>1.8984501593604382E-2</v>
      </c>
      <c r="O7" s="32">
        <f t="shared" si="8"/>
        <v>0.10704803798346464</v>
      </c>
      <c r="P7" s="33">
        <f t="shared" si="9"/>
        <v>6.4016991792964745E-2</v>
      </c>
      <c r="Q7" s="41"/>
      <c r="R7" s="58">
        <f t="shared" si="10"/>
        <v>4.1006523442185463</v>
      </c>
      <c r="S7" s="58">
        <f t="shared" si="11"/>
        <v>23.122376204428363</v>
      </c>
      <c r="T7" s="58">
        <f t="shared" si="12"/>
        <v>13.827670227280384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201.58985891964139</v>
      </c>
      <c r="F8" s="56">
        <v>1239.741417515934</v>
      </c>
      <c r="G8" s="57">
        <f t="shared" si="4"/>
        <v>1441.3312764355753</v>
      </c>
      <c r="H8" s="56">
        <v>43</v>
      </c>
      <c r="I8" s="56">
        <v>45</v>
      </c>
      <c r="J8" s="57">
        <f t="shared" si="5"/>
        <v>88</v>
      </c>
      <c r="K8" s="56">
        <v>0</v>
      </c>
      <c r="L8" s="56">
        <v>0</v>
      </c>
      <c r="M8" s="57">
        <f t="shared" si="6"/>
        <v>0</v>
      </c>
      <c r="N8" s="32">
        <f t="shared" si="7"/>
        <v>2.1704334509005316E-2</v>
      </c>
      <c r="O8" s="32">
        <f t="shared" si="8"/>
        <v>0.12754541332468458</v>
      </c>
      <c r="P8" s="33">
        <f t="shared" si="9"/>
        <v>7.58276134488413E-2</v>
      </c>
      <c r="Q8" s="41"/>
      <c r="R8" s="58">
        <f t="shared" si="10"/>
        <v>4.6881362539451485</v>
      </c>
      <c r="S8" s="58">
        <f t="shared" si="11"/>
        <v>27.549809278131868</v>
      </c>
      <c r="T8" s="58">
        <f t="shared" si="12"/>
        <v>16.378764504949718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250.20880203066037</v>
      </c>
      <c r="F9" s="56">
        <v>1583.4677234267322</v>
      </c>
      <c r="G9" s="57">
        <f t="shared" si="4"/>
        <v>1833.6765254573925</v>
      </c>
      <c r="H9" s="56">
        <v>43</v>
      </c>
      <c r="I9" s="56">
        <v>45</v>
      </c>
      <c r="J9" s="57">
        <f t="shared" si="5"/>
        <v>88</v>
      </c>
      <c r="K9" s="56">
        <v>0</v>
      </c>
      <c r="L9" s="56">
        <v>0</v>
      </c>
      <c r="M9" s="57">
        <f t="shared" si="6"/>
        <v>0</v>
      </c>
      <c r="N9" s="32">
        <f t="shared" si="7"/>
        <v>2.6938932173843709E-2</v>
      </c>
      <c r="O9" s="32">
        <f t="shared" si="8"/>
        <v>0.16290820199863498</v>
      </c>
      <c r="P9" s="33">
        <f t="shared" si="9"/>
        <v>9.6468672425157428E-2</v>
      </c>
      <c r="Q9" s="41"/>
      <c r="R9" s="58">
        <f t="shared" si="10"/>
        <v>5.8188093495502411</v>
      </c>
      <c r="S9" s="58">
        <f t="shared" si="11"/>
        <v>35.18817163170516</v>
      </c>
      <c r="T9" s="58">
        <f t="shared" si="12"/>
        <v>20.837233243834007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303.67096958755661</v>
      </c>
      <c r="F10" s="56">
        <v>1845.6395641935769</v>
      </c>
      <c r="G10" s="57">
        <f t="shared" si="4"/>
        <v>2149.3105337811335</v>
      </c>
      <c r="H10" s="56">
        <v>43</v>
      </c>
      <c r="I10" s="56">
        <v>45</v>
      </c>
      <c r="J10" s="57">
        <f t="shared" si="5"/>
        <v>88</v>
      </c>
      <c r="K10" s="56">
        <v>0</v>
      </c>
      <c r="L10" s="56">
        <v>0</v>
      </c>
      <c r="M10" s="57">
        <f t="shared" si="6"/>
        <v>0</v>
      </c>
      <c r="N10" s="32">
        <f t="shared" si="7"/>
        <v>3.2694979499090934E-2</v>
      </c>
      <c r="O10" s="32">
        <f t="shared" si="8"/>
        <v>0.18988061360016223</v>
      </c>
      <c r="P10" s="33">
        <f t="shared" si="9"/>
        <v>0.11307399693713875</v>
      </c>
      <c r="Q10" s="41"/>
      <c r="R10" s="58">
        <f t="shared" si="10"/>
        <v>7.0621155718036421</v>
      </c>
      <c r="S10" s="58">
        <f t="shared" si="11"/>
        <v>41.014212537635039</v>
      </c>
      <c r="T10" s="58">
        <f t="shared" si="12"/>
        <v>24.423983338421973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792.77474092585055</v>
      </c>
      <c r="F11" s="56">
        <v>2131.3877214195327</v>
      </c>
      <c r="G11" s="57">
        <f t="shared" si="4"/>
        <v>2924.1624623453831</v>
      </c>
      <c r="H11" s="56">
        <v>43</v>
      </c>
      <c r="I11" s="56">
        <v>45</v>
      </c>
      <c r="J11" s="57">
        <f t="shared" si="5"/>
        <v>88</v>
      </c>
      <c r="K11" s="56">
        <v>0</v>
      </c>
      <c r="L11" s="56">
        <v>0</v>
      </c>
      <c r="M11" s="57">
        <f t="shared" si="6"/>
        <v>0</v>
      </c>
      <c r="N11" s="32">
        <f t="shared" si="7"/>
        <v>8.5354730935169099E-2</v>
      </c>
      <c r="O11" s="32">
        <f t="shared" si="8"/>
        <v>0.21927857216250335</v>
      </c>
      <c r="P11" s="33">
        <f t="shared" si="9"/>
        <v>0.15383851338096502</v>
      </c>
      <c r="Q11" s="41"/>
      <c r="R11" s="58">
        <f t="shared" si="10"/>
        <v>18.436621881996526</v>
      </c>
      <c r="S11" s="58">
        <f t="shared" si="11"/>
        <v>47.364171587100728</v>
      </c>
      <c r="T11" s="58">
        <f t="shared" si="12"/>
        <v>33.229118890288447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811.15140957231085</v>
      </c>
      <c r="F12" s="56">
        <v>2214.5355933294527</v>
      </c>
      <c r="G12" s="57">
        <f t="shared" si="4"/>
        <v>3025.6870029017637</v>
      </c>
      <c r="H12" s="56">
        <v>43</v>
      </c>
      <c r="I12" s="56">
        <v>45</v>
      </c>
      <c r="J12" s="57">
        <f t="shared" si="5"/>
        <v>88</v>
      </c>
      <c r="K12" s="56">
        <v>0</v>
      </c>
      <c r="L12" s="56">
        <v>0</v>
      </c>
      <c r="M12" s="57">
        <f t="shared" si="6"/>
        <v>0</v>
      </c>
      <c r="N12" s="32">
        <f t="shared" si="7"/>
        <v>8.733326976446068E-2</v>
      </c>
      <c r="O12" s="32">
        <f t="shared" si="8"/>
        <v>0.22783287997216592</v>
      </c>
      <c r="P12" s="33">
        <f t="shared" si="9"/>
        <v>0.15917966134794631</v>
      </c>
      <c r="Q12" s="41"/>
      <c r="R12" s="58">
        <f t="shared" si="10"/>
        <v>18.863986269123508</v>
      </c>
      <c r="S12" s="58">
        <f t="shared" si="11"/>
        <v>49.211902073987837</v>
      </c>
      <c r="T12" s="58">
        <f t="shared" si="12"/>
        <v>34.382806851156403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831.41217493469617</v>
      </c>
      <c r="F13" s="56">
        <v>2252.0105698344264</v>
      </c>
      <c r="G13" s="57">
        <f t="shared" si="4"/>
        <v>3083.4227447691228</v>
      </c>
      <c r="H13" s="56">
        <v>43</v>
      </c>
      <c r="I13" s="56">
        <v>45</v>
      </c>
      <c r="J13" s="57">
        <f t="shared" si="5"/>
        <v>88</v>
      </c>
      <c r="K13" s="56">
        <v>0</v>
      </c>
      <c r="L13" s="56">
        <v>0</v>
      </c>
      <c r="M13" s="57">
        <f t="shared" si="6"/>
        <v>0</v>
      </c>
      <c r="N13" s="32">
        <f t="shared" si="7"/>
        <v>8.9514661384011221E-2</v>
      </c>
      <c r="O13" s="32">
        <f t="shared" si="8"/>
        <v>0.23168833022987925</v>
      </c>
      <c r="P13" s="33">
        <f t="shared" si="9"/>
        <v>0.16221710568019376</v>
      </c>
      <c r="Q13" s="41"/>
      <c r="R13" s="58">
        <f t="shared" si="10"/>
        <v>19.335166858946423</v>
      </c>
      <c r="S13" s="58">
        <f t="shared" si="11"/>
        <v>50.044679329653917</v>
      </c>
      <c r="T13" s="58">
        <f t="shared" si="12"/>
        <v>35.038894826921847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909.96747997329294</v>
      </c>
      <c r="F14" s="56">
        <v>2538.951577474219</v>
      </c>
      <c r="G14" s="57">
        <f t="shared" si="4"/>
        <v>3448.9190574475119</v>
      </c>
      <c r="H14" s="56">
        <v>43</v>
      </c>
      <c r="I14" s="56">
        <v>45</v>
      </c>
      <c r="J14" s="57">
        <f t="shared" si="5"/>
        <v>88</v>
      </c>
      <c r="K14" s="56">
        <v>0</v>
      </c>
      <c r="L14" s="56">
        <v>0</v>
      </c>
      <c r="M14" s="57">
        <f t="shared" si="6"/>
        <v>0</v>
      </c>
      <c r="N14" s="32">
        <f t="shared" si="7"/>
        <v>9.7972381564738684E-2</v>
      </c>
      <c r="O14" s="32">
        <f t="shared" si="8"/>
        <v>0.26120901002821184</v>
      </c>
      <c r="P14" s="33">
        <f t="shared" si="9"/>
        <v>0.18144565748356017</v>
      </c>
      <c r="Q14" s="41"/>
      <c r="R14" s="58">
        <f t="shared" si="10"/>
        <v>21.162034417983556</v>
      </c>
      <c r="S14" s="58">
        <f t="shared" si="11"/>
        <v>56.421146166093756</v>
      </c>
      <c r="T14" s="58">
        <f t="shared" si="12"/>
        <v>39.192262016449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4176.4865655075046</v>
      </c>
      <c r="F15" s="56">
        <v>3533.6764288517861</v>
      </c>
      <c r="G15" s="57">
        <f t="shared" si="4"/>
        <v>7710.1629943592907</v>
      </c>
      <c r="H15" s="56">
        <v>94</v>
      </c>
      <c r="I15" s="56">
        <v>85</v>
      </c>
      <c r="J15" s="57">
        <f t="shared" si="5"/>
        <v>179</v>
      </c>
      <c r="K15" s="56">
        <v>46</v>
      </c>
      <c r="L15" s="56">
        <v>43</v>
      </c>
      <c r="M15" s="57">
        <f t="shared" si="6"/>
        <v>89</v>
      </c>
      <c r="N15" s="32">
        <f t="shared" si="7"/>
        <v>0.13170050975994907</v>
      </c>
      <c r="O15" s="32">
        <f t="shared" si="8"/>
        <v>0.12175015259274345</v>
      </c>
      <c r="P15" s="33">
        <f t="shared" si="9"/>
        <v>0.12694551821587347</v>
      </c>
      <c r="Q15" s="41"/>
      <c r="R15" s="58">
        <f t="shared" si="10"/>
        <v>29.832046896482176</v>
      </c>
      <c r="S15" s="58">
        <f t="shared" si="11"/>
        <v>27.606847100404579</v>
      </c>
      <c r="T15" s="58">
        <f t="shared" si="12"/>
        <v>28.769264904325713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6580.9125036070054</v>
      </c>
      <c r="F16" s="56">
        <v>5392.9603601931667</v>
      </c>
      <c r="G16" s="57">
        <f t="shared" si="4"/>
        <v>11973.872863800172</v>
      </c>
      <c r="H16" s="56">
        <v>94</v>
      </c>
      <c r="I16" s="56">
        <v>85</v>
      </c>
      <c r="J16" s="57">
        <f t="shared" si="5"/>
        <v>179</v>
      </c>
      <c r="K16" s="56">
        <v>86</v>
      </c>
      <c r="L16" s="56">
        <v>76</v>
      </c>
      <c r="M16" s="57">
        <f t="shared" si="6"/>
        <v>162</v>
      </c>
      <c r="N16" s="32">
        <f t="shared" si="7"/>
        <v>0.15807341716965329</v>
      </c>
      <c r="O16" s="32">
        <f t="shared" si="8"/>
        <v>0.14494088261108273</v>
      </c>
      <c r="P16" s="33">
        <f t="shared" si="9"/>
        <v>0.1518756071004588</v>
      </c>
      <c r="Q16" s="41"/>
      <c r="R16" s="58">
        <f t="shared" si="10"/>
        <v>36.56062502003892</v>
      </c>
      <c r="S16" s="58">
        <f t="shared" si="11"/>
        <v>33.496648199957555</v>
      </c>
      <c r="T16" s="58">
        <f t="shared" si="12"/>
        <v>35.113996668035696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6688.921058104158</v>
      </c>
      <c r="F17" s="56">
        <v>5850.5046871942732</v>
      </c>
      <c r="G17" s="57">
        <f t="shared" si="4"/>
        <v>12539.425745298431</v>
      </c>
      <c r="H17" s="56">
        <v>94</v>
      </c>
      <c r="I17" s="56">
        <v>85</v>
      </c>
      <c r="J17" s="57">
        <f t="shared" si="5"/>
        <v>179</v>
      </c>
      <c r="K17" s="56">
        <v>86</v>
      </c>
      <c r="L17" s="56">
        <v>83</v>
      </c>
      <c r="M17" s="57">
        <f t="shared" si="6"/>
        <v>169</v>
      </c>
      <c r="N17" s="32">
        <f t="shared" ref="N17:N81" si="13">+E17/(H17*216+K17*248)</f>
        <v>0.16066778098828205</v>
      </c>
      <c r="O17" s="32">
        <f t="shared" si="0"/>
        <v>0.15022865363584309</v>
      </c>
      <c r="P17" s="33">
        <f t="shared" si="1"/>
        <v>0.15562234096130897</v>
      </c>
      <c r="Q17" s="41"/>
      <c r="R17" s="58">
        <f t="shared" si="10"/>
        <v>37.160672545023097</v>
      </c>
      <c r="S17" s="58">
        <f t="shared" si="11"/>
        <v>34.824432661870674</v>
      </c>
      <c r="T17" s="58">
        <f t="shared" si="12"/>
        <v>36.032832601432276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7508.7571349375175</v>
      </c>
      <c r="F18" s="56">
        <v>7208.8687086299342</v>
      </c>
      <c r="G18" s="57">
        <f t="shared" si="4"/>
        <v>14717.625843567452</v>
      </c>
      <c r="H18" s="56">
        <v>93</v>
      </c>
      <c r="I18" s="56">
        <v>85</v>
      </c>
      <c r="J18" s="57">
        <f t="shared" si="5"/>
        <v>178</v>
      </c>
      <c r="K18" s="56">
        <v>86</v>
      </c>
      <c r="L18" s="56">
        <v>84</v>
      </c>
      <c r="M18" s="57">
        <f t="shared" si="6"/>
        <v>170</v>
      </c>
      <c r="N18" s="32">
        <f t="shared" si="13"/>
        <v>0.1813008773164361</v>
      </c>
      <c r="O18" s="32">
        <f t="shared" si="0"/>
        <v>0.18393725016916551</v>
      </c>
      <c r="P18" s="33">
        <f t="shared" si="1"/>
        <v>0.18258269456589238</v>
      </c>
      <c r="Q18" s="41"/>
      <c r="R18" s="58">
        <f t="shared" si="10"/>
        <v>41.948363882332501</v>
      </c>
      <c r="S18" s="58">
        <f t="shared" si="11"/>
        <v>42.656027861715586</v>
      </c>
      <c r="T18" s="58">
        <f t="shared" si="12"/>
        <v>42.292028286113364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8829.8909820025528</v>
      </c>
      <c r="F19" s="56">
        <v>8330.4363647169757</v>
      </c>
      <c r="G19" s="57">
        <f t="shared" si="4"/>
        <v>17160.327346719529</v>
      </c>
      <c r="H19" s="56">
        <v>94</v>
      </c>
      <c r="I19" s="56">
        <v>85</v>
      </c>
      <c r="J19" s="57">
        <f t="shared" si="5"/>
        <v>179</v>
      </c>
      <c r="K19" s="56">
        <v>86</v>
      </c>
      <c r="L19" s="56">
        <v>84</v>
      </c>
      <c r="M19" s="57">
        <f t="shared" si="6"/>
        <v>170</v>
      </c>
      <c r="N19" s="32">
        <f t="shared" si="13"/>
        <v>0.21209384564764011</v>
      </c>
      <c r="O19" s="32">
        <f t="shared" si="0"/>
        <v>0.21255451022445845</v>
      </c>
      <c r="P19" s="33">
        <f t="shared" si="1"/>
        <v>0.21231722442244294</v>
      </c>
      <c r="Q19" s="41"/>
      <c r="R19" s="58">
        <f t="shared" si="10"/>
        <v>49.054949900014179</v>
      </c>
      <c r="S19" s="58">
        <f t="shared" si="11"/>
        <v>49.292522868147785</v>
      </c>
      <c r="T19" s="58">
        <f t="shared" si="12"/>
        <v>49.169992397477159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13028.40778665869</v>
      </c>
      <c r="F20" s="56">
        <v>11001.382418636687</v>
      </c>
      <c r="G20" s="57">
        <f t="shared" si="4"/>
        <v>24029.79020529538</v>
      </c>
      <c r="H20" s="56">
        <v>136</v>
      </c>
      <c r="I20" s="56">
        <v>127</v>
      </c>
      <c r="J20" s="57">
        <f t="shared" si="5"/>
        <v>263</v>
      </c>
      <c r="K20" s="56">
        <v>86</v>
      </c>
      <c r="L20" s="56">
        <v>84</v>
      </c>
      <c r="M20" s="57">
        <f t="shared" si="6"/>
        <v>170</v>
      </c>
      <c r="N20" s="32">
        <f t="shared" si="13"/>
        <v>0.25695029557152671</v>
      </c>
      <c r="O20" s="32">
        <f t="shared" si="0"/>
        <v>0.22794178722519243</v>
      </c>
      <c r="P20" s="33">
        <f t="shared" si="1"/>
        <v>0.24280363557205742</v>
      </c>
      <c r="Q20" s="41"/>
      <c r="R20" s="58">
        <f t="shared" si="10"/>
        <v>58.68652156152563</v>
      </c>
      <c r="S20" s="58">
        <f t="shared" si="11"/>
        <v>52.13925316889425</v>
      </c>
      <c r="T20" s="58">
        <f t="shared" si="12"/>
        <v>55.496051282437364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12151.498850592678</v>
      </c>
      <c r="F21" s="56">
        <v>11182.21834199228</v>
      </c>
      <c r="G21" s="57">
        <f t="shared" si="4"/>
        <v>23333.717192584958</v>
      </c>
      <c r="H21" s="56">
        <v>136</v>
      </c>
      <c r="I21" s="56">
        <v>130</v>
      </c>
      <c r="J21" s="57">
        <f t="shared" si="5"/>
        <v>266</v>
      </c>
      <c r="K21" s="56">
        <v>86</v>
      </c>
      <c r="L21" s="56">
        <v>84</v>
      </c>
      <c r="M21" s="57">
        <f t="shared" si="6"/>
        <v>170</v>
      </c>
      <c r="N21" s="32">
        <f t="shared" si="13"/>
        <v>0.23965562580058136</v>
      </c>
      <c r="O21" s="32">
        <f t="shared" si="0"/>
        <v>0.22861911886637798</v>
      </c>
      <c r="P21" s="33">
        <f t="shared" si="1"/>
        <v>0.23423664062585287</v>
      </c>
      <c r="Q21" s="41"/>
      <c r="R21" s="58">
        <f t="shared" si="10"/>
        <v>54.736481308976025</v>
      </c>
      <c r="S21" s="58">
        <f t="shared" si="11"/>
        <v>52.253356738281681</v>
      </c>
      <c r="T21" s="58">
        <f t="shared" si="12"/>
        <v>53.517699982993022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11386.302715596985</v>
      </c>
      <c r="F22" s="56">
        <v>11002.129903757348</v>
      </c>
      <c r="G22" s="57">
        <f t="shared" si="4"/>
        <v>22388.432619354331</v>
      </c>
      <c r="H22" s="56">
        <v>136</v>
      </c>
      <c r="I22" s="56">
        <v>127</v>
      </c>
      <c r="J22" s="57">
        <f t="shared" si="5"/>
        <v>263</v>
      </c>
      <c r="K22" s="56">
        <v>81</v>
      </c>
      <c r="L22" s="56">
        <v>84</v>
      </c>
      <c r="M22" s="57">
        <f t="shared" si="6"/>
        <v>165</v>
      </c>
      <c r="N22" s="32">
        <f t="shared" si="13"/>
        <v>0.23019373110943281</v>
      </c>
      <c r="O22" s="32">
        <f t="shared" si="0"/>
        <v>0.22795727465103074</v>
      </c>
      <c r="P22" s="33">
        <f t="shared" si="1"/>
        <v>0.2290892335804921</v>
      </c>
      <c r="Q22" s="41"/>
      <c r="R22" s="58">
        <f t="shared" si="10"/>
        <v>52.471441085700391</v>
      </c>
      <c r="S22" s="58">
        <f t="shared" si="11"/>
        <v>52.142795752404496</v>
      </c>
      <c r="T22" s="58">
        <f t="shared" si="12"/>
        <v>52.30942200783722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10112.918855874364</v>
      </c>
      <c r="F23" s="56">
        <v>8670.6287010000378</v>
      </c>
      <c r="G23" s="57">
        <f t="shared" si="4"/>
        <v>18783.5475568744</v>
      </c>
      <c r="H23" s="56">
        <v>137</v>
      </c>
      <c r="I23" s="56">
        <v>126</v>
      </c>
      <c r="J23" s="57">
        <f t="shared" si="5"/>
        <v>263</v>
      </c>
      <c r="K23" s="56">
        <v>76</v>
      </c>
      <c r="L23" s="56">
        <v>84</v>
      </c>
      <c r="M23" s="57">
        <f t="shared" si="6"/>
        <v>160</v>
      </c>
      <c r="N23" s="32">
        <f t="shared" si="13"/>
        <v>0.20877206556305458</v>
      </c>
      <c r="O23" s="32">
        <f t="shared" si="0"/>
        <v>0.1804576402972036</v>
      </c>
      <c r="P23" s="33">
        <f t="shared" si="1"/>
        <v>0.1946723691741398</v>
      </c>
      <c r="Q23" s="41"/>
      <c r="R23" s="58">
        <f t="shared" si="10"/>
        <v>47.478492281100301</v>
      </c>
      <c r="S23" s="58">
        <f t="shared" si="11"/>
        <v>41.288708100000179</v>
      </c>
      <c r="T23" s="58">
        <f t="shared" si="12"/>
        <v>44.405549779844918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9392.5052010678519</v>
      </c>
      <c r="F24" s="56">
        <v>8208.4897813945918</v>
      </c>
      <c r="G24" s="57">
        <f t="shared" si="4"/>
        <v>17600.994982462442</v>
      </c>
      <c r="H24" s="56">
        <v>137</v>
      </c>
      <c r="I24" s="56">
        <v>127</v>
      </c>
      <c r="J24" s="57">
        <f t="shared" si="5"/>
        <v>264</v>
      </c>
      <c r="K24" s="56">
        <v>85</v>
      </c>
      <c r="L24" s="56">
        <v>84</v>
      </c>
      <c r="M24" s="57">
        <f t="shared" si="6"/>
        <v>169</v>
      </c>
      <c r="N24" s="32">
        <f t="shared" si="13"/>
        <v>0.18535888066521652</v>
      </c>
      <c r="O24" s="32">
        <f t="shared" si="0"/>
        <v>0.17007479242073992</v>
      </c>
      <c r="P24" s="33">
        <f t="shared" si="1"/>
        <v>0.17790283599966081</v>
      </c>
      <c r="Q24" s="41"/>
      <c r="R24" s="58">
        <f t="shared" si="10"/>
        <v>42.308581986792127</v>
      </c>
      <c r="S24" s="58">
        <f t="shared" si="11"/>
        <v>38.902795172486215</v>
      </c>
      <c r="T24" s="58">
        <f t="shared" si="12"/>
        <v>40.648949151183466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8688.9865866528708</v>
      </c>
      <c r="F25" s="56">
        <v>8106.7126298650746</v>
      </c>
      <c r="G25" s="57">
        <f t="shared" si="4"/>
        <v>16795.699216517947</v>
      </c>
      <c r="H25" s="56">
        <v>137</v>
      </c>
      <c r="I25" s="56">
        <v>125</v>
      </c>
      <c r="J25" s="57">
        <f t="shared" si="5"/>
        <v>262</v>
      </c>
      <c r="K25" s="56">
        <v>85</v>
      </c>
      <c r="L25" s="56">
        <v>84</v>
      </c>
      <c r="M25" s="57">
        <f t="shared" si="6"/>
        <v>169</v>
      </c>
      <c r="N25" s="32">
        <f t="shared" si="13"/>
        <v>0.17147510630432725</v>
      </c>
      <c r="O25" s="32">
        <f t="shared" si="0"/>
        <v>0.169483037085321</v>
      </c>
      <c r="P25" s="33">
        <f t="shared" si="1"/>
        <v>0.17050778868389047</v>
      </c>
      <c r="Q25" s="41"/>
      <c r="R25" s="58">
        <f t="shared" si="10"/>
        <v>39.139579219157078</v>
      </c>
      <c r="S25" s="58">
        <f t="shared" si="11"/>
        <v>38.788098707488395</v>
      </c>
      <c r="T25" s="58">
        <f t="shared" si="12"/>
        <v>38.96913971349872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8051.6315361785782</v>
      </c>
      <c r="F26" s="56">
        <v>8082.1602559496268</v>
      </c>
      <c r="G26" s="57">
        <f t="shared" si="4"/>
        <v>16133.791792128206</v>
      </c>
      <c r="H26" s="56">
        <v>138</v>
      </c>
      <c r="I26" s="56">
        <v>125</v>
      </c>
      <c r="J26" s="57">
        <f t="shared" si="5"/>
        <v>263</v>
      </c>
      <c r="K26" s="56">
        <v>85</v>
      </c>
      <c r="L26" s="56">
        <v>84</v>
      </c>
      <c r="M26" s="57">
        <f t="shared" si="6"/>
        <v>169</v>
      </c>
      <c r="N26" s="32">
        <f t="shared" si="13"/>
        <v>0.15822259739385666</v>
      </c>
      <c r="O26" s="32">
        <f t="shared" si="0"/>
        <v>0.16896973273017282</v>
      </c>
      <c r="P26" s="33">
        <f t="shared" si="1"/>
        <v>0.16342981961231975</v>
      </c>
      <c r="Q26" s="41"/>
      <c r="R26" s="58">
        <f t="shared" si="10"/>
        <v>36.105971014253711</v>
      </c>
      <c r="S26" s="58">
        <f t="shared" si="11"/>
        <v>38.67062323420874</v>
      </c>
      <c r="T26" s="58">
        <f t="shared" si="12"/>
        <v>37.346740259556036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7902.7688165010404</v>
      </c>
      <c r="F27" s="56">
        <v>5851.1834758314699</v>
      </c>
      <c r="G27" s="57">
        <f t="shared" si="4"/>
        <v>13753.952292332509</v>
      </c>
      <c r="H27" s="56">
        <v>131</v>
      </c>
      <c r="I27" s="56">
        <v>125</v>
      </c>
      <c r="J27" s="57">
        <f t="shared" si="5"/>
        <v>256</v>
      </c>
      <c r="K27" s="56">
        <v>85</v>
      </c>
      <c r="L27" s="56">
        <v>80</v>
      </c>
      <c r="M27" s="57">
        <f t="shared" si="6"/>
        <v>165</v>
      </c>
      <c r="N27" s="32">
        <f t="shared" si="13"/>
        <v>0.16005283571980397</v>
      </c>
      <c r="O27" s="32">
        <f t="shared" si="0"/>
        <v>0.12491851997932259</v>
      </c>
      <c r="P27" s="33">
        <f t="shared" si="1"/>
        <v>0.14294870179941496</v>
      </c>
      <c r="Q27" s="41"/>
      <c r="R27" s="58">
        <f t="shared" si="10"/>
        <v>36.586892668986302</v>
      </c>
      <c r="S27" s="58">
        <f t="shared" si="11"/>
        <v>28.542358418690096</v>
      </c>
      <c r="T27" s="58">
        <f t="shared" si="12"/>
        <v>32.669720409340876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2443.5053469732979</v>
      </c>
      <c r="F28" s="56">
        <v>2305.3578442292796</v>
      </c>
      <c r="G28" s="57">
        <f t="shared" si="4"/>
        <v>4748.8631912025776</v>
      </c>
      <c r="H28" s="56">
        <v>87</v>
      </c>
      <c r="I28" s="56">
        <v>84</v>
      </c>
      <c r="J28" s="57">
        <f t="shared" si="5"/>
        <v>171</v>
      </c>
      <c r="K28" s="56">
        <v>0</v>
      </c>
      <c r="L28" s="56">
        <v>0</v>
      </c>
      <c r="M28" s="57">
        <f t="shared" si="6"/>
        <v>0</v>
      </c>
      <c r="N28" s="32">
        <f t="shared" si="13"/>
        <v>0.13002902016673573</v>
      </c>
      <c r="O28" s="32">
        <f t="shared" si="0"/>
        <v>0.12705896407789238</v>
      </c>
      <c r="P28" s="33">
        <f t="shared" si="1"/>
        <v>0.12857004524590041</v>
      </c>
      <c r="Q28" s="41"/>
      <c r="R28" s="58">
        <f t="shared" si="10"/>
        <v>28.086268356014919</v>
      </c>
      <c r="S28" s="58">
        <f t="shared" si="11"/>
        <v>27.444736240824756</v>
      </c>
      <c r="T28" s="58">
        <f t="shared" si="12"/>
        <v>27.771129773114488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2037.2923707949712</v>
      </c>
      <c r="F29" s="56">
        <v>2340.1988288185335</v>
      </c>
      <c r="G29" s="57">
        <f t="shared" si="4"/>
        <v>4377.4911996135052</v>
      </c>
      <c r="H29" s="56">
        <v>87</v>
      </c>
      <c r="I29" s="56">
        <v>77</v>
      </c>
      <c r="J29" s="57">
        <f t="shared" si="5"/>
        <v>164</v>
      </c>
      <c r="K29" s="56">
        <v>0</v>
      </c>
      <c r="L29" s="56">
        <v>0</v>
      </c>
      <c r="M29" s="57">
        <f t="shared" si="6"/>
        <v>0</v>
      </c>
      <c r="N29" s="32">
        <f t="shared" si="13"/>
        <v>0.10841274855230797</v>
      </c>
      <c r="O29" s="32">
        <f t="shared" si="0"/>
        <v>0.14070459528730961</v>
      </c>
      <c r="P29" s="33">
        <f t="shared" si="1"/>
        <v>0.12357416439740021</v>
      </c>
      <c r="Q29" s="41"/>
      <c r="R29" s="58">
        <f t="shared" si="10"/>
        <v>23.417153687298519</v>
      </c>
      <c r="S29" s="58">
        <f t="shared" si="11"/>
        <v>30.392192582058875</v>
      </c>
      <c r="T29" s="58">
        <f t="shared" si="12"/>
        <v>26.692019509838445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1946.4774954213849</v>
      </c>
      <c r="F30" s="56">
        <v>2302.1938243820191</v>
      </c>
      <c r="G30" s="57">
        <f t="shared" si="4"/>
        <v>4248.671319803404</v>
      </c>
      <c r="H30" s="56">
        <v>87</v>
      </c>
      <c r="I30" s="56">
        <v>84</v>
      </c>
      <c r="J30" s="57">
        <f t="shared" si="5"/>
        <v>171</v>
      </c>
      <c r="K30" s="56">
        <v>0</v>
      </c>
      <c r="L30" s="56">
        <v>0</v>
      </c>
      <c r="M30" s="57">
        <f t="shared" si="6"/>
        <v>0</v>
      </c>
      <c r="N30" s="32">
        <f t="shared" si="13"/>
        <v>0.10358011363459903</v>
      </c>
      <c r="O30" s="32">
        <f t="shared" si="0"/>
        <v>0.12688458026796842</v>
      </c>
      <c r="P30" s="33">
        <f t="shared" si="1"/>
        <v>0.11502792180537698</v>
      </c>
      <c r="Q30" s="41"/>
      <c r="R30" s="58">
        <f t="shared" si="10"/>
        <v>22.373304545073388</v>
      </c>
      <c r="S30" s="58">
        <f t="shared" si="11"/>
        <v>27.407069337881179</v>
      </c>
      <c r="T30" s="58">
        <f t="shared" si="12"/>
        <v>24.846031109961427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1758.1559680872024</v>
      </c>
      <c r="F31" s="56">
        <v>2258.2514629997886</v>
      </c>
      <c r="G31" s="57">
        <f t="shared" si="4"/>
        <v>4016.407431086991</v>
      </c>
      <c r="H31" s="56">
        <v>87</v>
      </c>
      <c r="I31" s="56">
        <v>84</v>
      </c>
      <c r="J31" s="57">
        <f t="shared" si="5"/>
        <v>171</v>
      </c>
      <c r="K31" s="56">
        <v>0</v>
      </c>
      <c r="L31" s="56">
        <v>0</v>
      </c>
      <c r="M31" s="57">
        <f t="shared" si="6"/>
        <v>0</v>
      </c>
      <c r="N31" s="32">
        <f t="shared" si="13"/>
        <v>9.3558746705364113E-2</v>
      </c>
      <c r="O31" s="32">
        <f t="shared" si="0"/>
        <v>0.12446271290783667</v>
      </c>
      <c r="P31" s="33">
        <f t="shared" si="1"/>
        <v>0.10873964238377169</v>
      </c>
      <c r="Q31" s="41"/>
      <c r="R31" s="58">
        <f t="shared" si="10"/>
        <v>20.208689288358649</v>
      </c>
      <c r="S31" s="58">
        <f t="shared" si="11"/>
        <v>26.883945988092723</v>
      </c>
      <c r="T31" s="58">
        <f t="shared" si="12"/>
        <v>23.487762754894685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1561.6180675545838</v>
      </c>
      <c r="F32" s="56">
        <v>2268.6053396615498</v>
      </c>
      <c r="G32" s="57">
        <f t="shared" si="4"/>
        <v>3830.2234072161336</v>
      </c>
      <c r="H32" s="56">
        <v>87</v>
      </c>
      <c r="I32" s="56">
        <v>84</v>
      </c>
      <c r="J32" s="57">
        <f t="shared" si="5"/>
        <v>171</v>
      </c>
      <c r="K32" s="56">
        <v>0</v>
      </c>
      <c r="L32" s="56">
        <v>0</v>
      </c>
      <c r="M32" s="57">
        <f t="shared" si="6"/>
        <v>0</v>
      </c>
      <c r="N32" s="32">
        <f t="shared" si="13"/>
        <v>8.3100152594432944E-2</v>
      </c>
      <c r="O32" s="32">
        <f t="shared" si="0"/>
        <v>0.12503336307658452</v>
      </c>
      <c r="P32" s="33">
        <f t="shared" si="1"/>
        <v>0.10369892265584074</v>
      </c>
      <c r="Q32" s="41"/>
      <c r="R32" s="58">
        <f t="shared" si="10"/>
        <v>17.949632960397516</v>
      </c>
      <c r="S32" s="58">
        <f t="shared" si="11"/>
        <v>27.007206424542261</v>
      </c>
      <c r="T32" s="58">
        <f t="shared" si="12"/>
        <v>22.398967293661599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1136.9524965300616</v>
      </c>
      <c r="F33" s="56">
        <v>1995.7042321386621</v>
      </c>
      <c r="G33" s="57">
        <f t="shared" si="4"/>
        <v>3132.6567286687236</v>
      </c>
      <c r="H33" s="56">
        <v>87</v>
      </c>
      <c r="I33" s="56">
        <v>84</v>
      </c>
      <c r="J33" s="57">
        <f t="shared" si="5"/>
        <v>171</v>
      </c>
      <c r="K33" s="56">
        <v>0</v>
      </c>
      <c r="L33" s="56">
        <v>0</v>
      </c>
      <c r="M33" s="57">
        <f t="shared" si="6"/>
        <v>0</v>
      </c>
      <c r="N33" s="32">
        <f t="shared" si="13"/>
        <v>6.0501942131229329E-2</v>
      </c>
      <c r="O33" s="32">
        <f t="shared" si="0"/>
        <v>0.10999251720340951</v>
      </c>
      <c r="P33" s="33">
        <f t="shared" si="1"/>
        <v>8.4813101815809061E-2</v>
      </c>
      <c r="Q33" s="41"/>
      <c r="R33" s="58">
        <f t="shared" si="10"/>
        <v>13.068419500345536</v>
      </c>
      <c r="S33" s="58">
        <f t="shared" si="11"/>
        <v>23.758383715936453</v>
      </c>
      <c r="T33" s="58">
        <f t="shared" si="12"/>
        <v>18.319629992214757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593.44803915444345</v>
      </c>
      <c r="F34" s="56">
        <v>921.05288255517291</v>
      </c>
      <c r="G34" s="57">
        <f t="shared" si="4"/>
        <v>1514.5009217096163</v>
      </c>
      <c r="H34" s="56">
        <v>85</v>
      </c>
      <c r="I34" s="56">
        <v>84</v>
      </c>
      <c r="J34" s="57">
        <f t="shared" si="5"/>
        <v>169</v>
      </c>
      <c r="K34" s="56">
        <v>0</v>
      </c>
      <c r="L34" s="56">
        <v>0</v>
      </c>
      <c r="M34" s="57">
        <f t="shared" si="6"/>
        <v>0</v>
      </c>
      <c r="N34" s="32">
        <f t="shared" si="13"/>
        <v>3.2322877949588422E-2</v>
      </c>
      <c r="O34" s="32">
        <f t="shared" si="0"/>
        <v>5.0763496613490569E-2</v>
      </c>
      <c r="P34" s="33">
        <f t="shared" si="1"/>
        <v>4.1488629238155168E-2</v>
      </c>
      <c r="Q34" s="41"/>
      <c r="R34" s="58">
        <f t="shared" si="10"/>
        <v>6.9817416371110994</v>
      </c>
      <c r="S34" s="58">
        <f t="shared" si="11"/>
        <v>10.964915268513963</v>
      </c>
      <c r="T34" s="58">
        <f t="shared" si="12"/>
        <v>8.9615439154415171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335.59027085442722</v>
      </c>
      <c r="F35" s="56">
        <v>485.13461673155035</v>
      </c>
      <c r="G35" s="57">
        <f t="shared" si="4"/>
        <v>820.72488758597751</v>
      </c>
      <c r="H35" s="56">
        <v>87</v>
      </c>
      <c r="I35" s="56">
        <v>84</v>
      </c>
      <c r="J35" s="57">
        <f t="shared" si="5"/>
        <v>171</v>
      </c>
      <c r="K35" s="56">
        <v>0</v>
      </c>
      <c r="L35" s="56">
        <v>0</v>
      </c>
      <c r="M35" s="57">
        <f t="shared" si="6"/>
        <v>0</v>
      </c>
      <c r="N35" s="32">
        <f t="shared" si="13"/>
        <v>1.785814553290907E-2</v>
      </c>
      <c r="O35" s="32">
        <f t="shared" si="0"/>
        <v>2.673801899975476E-2</v>
      </c>
      <c r="P35" s="33">
        <f t="shared" si="1"/>
        <v>2.2220188639429757E-2</v>
      </c>
      <c r="Q35" s="41"/>
      <c r="R35" s="58">
        <f t="shared" si="10"/>
        <v>3.8573594351083589</v>
      </c>
      <c r="S35" s="58">
        <f t="shared" si="11"/>
        <v>5.7754121039470281</v>
      </c>
      <c r="T35" s="58">
        <f t="shared" si="12"/>
        <v>4.7995607461168275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60.175723822452234</v>
      </c>
      <c r="F36" s="61">
        <v>66.00000000096901</v>
      </c>
      <c r="G36" s="62">
        <f t="shared" si="4"/>
        <v>126.17572382342124</v>
      </c>
      <c r="H36" s="61">
        <v>87</v>
      </c>
      <c r="I36" s="61">
        <v>84</v>
      </c>
      <c r="J36" s="62">
        <f t="shared" si="5"/>
        <v>171</v>
      </c>
      <c r="K36" s="61">
        <v>0</v>
      </c>
      <c r="L36" s="61">
        <v>0</v>
      </c>
      <c r="M36" s="62">
        <f t="shared" si="6"/>
        <v>0</v>
      </c>
      <c r="N36" s="34">
        <f t="shared" si="13"/>
        <v>3.2021990114118899E-3</v>
      </c>
      <c r="O36" s="34">
        <f t="shared" si="0"/>
        <v>3.6375661376195443E-3</v>
      </c>
      <c r="P36" s="35">
        <f t="shared" si="1"/>
        <v>3.4160635646367024E-3</v>
      </c>
      <c r="Q36" s="41"/>
      <c r="R36" s="58">
        <f t="shared" si="10"/>
        <v>0.69167498646496817</v>
      </c>
      <c r="S36" s="58">
        <f t="shared" si="11"/>
        <v>0.78571428572582158</v>
      </c>
      <c r="T36" s="58">
        <f t="shared" si="12"/>
        <v>0.73786972996152767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2946.9519974766135</v>
      </c>
      <c r="F37" s="56">
        <v>3210.00466598094</v>
      </c>
      <c r="G37" s="65">
        <f t="shared" si="4"/>
        <v>6156.9566634575531</v>
      </c>
      <c r="H37" s="64">
        <v>42</v>
      </c>
      <c r="I37" s="64">
        <v>42</v>
      </c>
      <c r="J37" s="65">
        <f t="shared" si="5"/>
        <v>84</v>
      </c>
      <c r="K37" s="64">
        <v>43</v>
      </c>
      <c r="L37" s="64">
        <v>41</v>
      </c>
      <c r="M37" s="65">
        <f t="shared" si="6"/>
        <v>84</v>
      </c>
      <c r="N37" s="30">
        <f t="shared" si="13"/>
        <v>0.14931860546598164</v>
      </c>
      <c r="O37" s="30">
        <f t="shared" si="0"/>
        <v>0.16684015935451871</v>
      </c>
      <c r="P37" s="31">
        <f t="shared" si="1"/>
        <v>0.15796789469051603</v>
      </c>
      <c r="Q37" s="41"/>
      <c r="R37" s="58">
        <f t="shared" si="10"/>
        <v>34.670023499724863</v>
      </c>
      <c r="S37" s="58">
        <f t="shared" si="11"/>
        <v>38.674755011818554</v>
      </c>
      <c r="T37" s="58">
        <f t="shared" si="12"/>
        <v>36.648551568199721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2755.5331065512255</v>
      </c>
      <c r="F38" s="56">
        <v>3221.9666489617784</v>
      </c>
      <c r="G38" s="57">
        <f t="shared" si="4"/>
        <v>5977.4997555130039</v>
      </c>
      <c r="H38" s="56">
        <v>42</v>
      </c>
      <c r="I38" s="56">
        <v>42</v>
      </c>
      <c r="J38" s="57">
        <f t="shared" si="5"/>
        <v>84</v>
      </c>
      <c r="K38" s="56">
        <v>43</v>
      </c>
      <c r="L38" s="56">
        <v>42</v>
      </c>
      <c r="M38" s="57">
        <f t="shared" si="6"/>
        <v>85</v>
      </c>
      <c r="N38" s="32">
        <f t="shared" si="13"/>
        <v>0.13961963450300088</v>
      </c>
      <c r="O38" s="32">
        <f t="shared" si="0"/>
        <v>0.16533080095247221</v>
      </c>
      <c r="P38" s="33">
        <f t="shared" si="1"/>
        <v>0.15239393625109637</v>
      </c>
      <c r="Q38" s="41"/>
      <c r="R38" s="58">
        <f t="shared" si="10"/>
        <v>32.41803654766148</v>
      </c>
      <c r="S38" s="58">
        <f t="shared" si="11"/>
        <v>38.356745820973551</v>
      </c>
      <c r="T38" s="58">
        <f t="shared" si="12"/>
        <v>35.369821038538483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2673.0291212769575</v>
      </c>
      <c r="F39" s="56">
        <v>3196.4072690654411</v>
      </c>
      <c r="G39" s="57">
        <f t="shared" si="4"/>
        <v>5869.4363903423982</v>
      </c>
      <c r="H39" s="56">
        <v>42</v>
      </c>
      <c r="I39" s="56">
        <v>42</v>
      </c>
      <c r="J39" s="57">
        <f t="shared" si="5"/>
        <v>84</v>
      </c>
      <c r="K39" s="56">
        <v>43</v>
      </c>
      <c r="L39" s="56">
        <v>42</v>
      </c>
      <c r="M39" s="57">
        <f t="shared" si="6"/>
        <v>85</v>
      </c>
      <c r="N39" s="32">
        <f t="shared" si="13"/>
        <v>0.13543925421954589</v>
      </c>
      <c r="O39" s="32">
        <f t="shared" si="0"/>
        <v>0.16401925641756163</v>
      </c>
      <c r="P39" s="33">
        <f t="shared" si="1"/>
        <v>0.14963890450597589</v>
      </c>
      <c r="Q39" s="41"/>
      <c r="R39" s="58">
        <f t="shared" si="10"/>
        <v>31.447401426787735</v>
      </c>
      <c r="S39" s="58">
        <f t="shared" si="11"/>
        <v>38.052467488874299</v>
      </c>
      <c r="T39" s="58">
        <f t="shared" si="12"/>
        <v>34.73039284226271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2607.5715482338646</v>
      </c>
      <c r="F40" s="56">
        <v>3190.8430899670657</v>
      </c>
      <c r="G40" s="57">
        <f t="shared" si="4"/>
        <v>5798.4146382009303</v>
      </c>
      <c r="H40" s="56">
        <v>42</v>
      </c>
      <c r="I40" s="56">
        <v>42</v>
      </c>
      <c r="J40" s="57">
        <f t="shared" si="5"/>
        <v>84</v>
      </c>
      <c r="K40" s="56">
        <v>42</v>
      </c>
      <c r="L40" s="56">
        <v>42</v>
      </c>
      <c r="M40" s="57">
        <f t="shared" si="6"/>
        <v>84</v>
      </c>
      <c r="N40" s="32">
        <f t="shared" si="13"/>
        <v>0.13380395875584281</v>
      </c>
      <c r="O40" s="32">
        <f t="shared" si="0"/>
        <v>0.16373373819617537</v>
      </c>
      <c r="P40" s="33">
        <f t="shared" si="1"/>
        <v>0.1487688484760091</v>
      </c>
      <c r="Q40" s="41"/>
      <c r="R40" s="58">
        <f t="shared" si="10"/>
        <v>31.042518431355532</v>
      </c>
      <c r="S40" s="58">
        <f t="shared" si="11"/>
        <v>37.986227261512688</v>
      </c>
      <c r="T40" s="58">
        <f t="shared" si="12"/>
        <v>34.514372846434107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2518.2927486867757</v>
      </c>
      <c r="F41" s="56">
        <v>3162.6112487386486</v>
      </c>
      <c r="G41" s="57">
        <f t="shared" si="4"/>
        <v>5680.9039974254247</v>
      </c>
      <c r="H41" s="56">
        <v>42</v>
      </c>
      <c r="I41" s="56">
        <v>42</v>
      </c>
      <c r="J41" s="57">
        <f t="shared" si="5"/>
        <v>84</v>
      </c>
      <c r="K41" s="56">
        <v>44</v>
      </c>
      <c r="L41" s="56">
        <v>42</v>
      </c>
      <c r="M41" s="57">
        <f t="shared" si="6"/>
        <v>86</v>
      </c>
      <c r="N41" s="32">
        <f t="shared" si="13"/>
        <v>0.12601544979417412</v>
      </c>
      <c r="O41" s="32">
        <f t="shared" si="0"/>
        <v>0.16228505997222128</v>
      </c>
      <c r="P41" s="33">
        <f t="shared" si="1"/>
        <v>0.14392237528945645</v>
      </c>
      <c r="Q41" s="41"/>
      <c r="R41" s="58">
        <f t="shared" si="10"/>
        <v>29.282473821939252</v>
      </c>
      <c r="S41" s="58">
        <f t="shared" si="11"/>
        <v>37.650133913555337</v>
      </c>
      <c r="T41" s="58">
        <f t="shared" si="12"/>
        <v>33.417082337796614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1959.6620452015482</v>
      </c>
      <c r="F42" s="56">
        <v>1168.3094619498474</v>
      </c>
      <c r="G42" s="57">
        <f t="shared" si="4"/>
        <v>3127.9715071513956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42</v>
      </c>
      <c r="M42" s="57">
        <f t="shared" si="6"/>
        <v>86</v>
      </c>
      <c r="N42" s="32">
        <f t="shared" si="13"/>
        <v>0.17958779739750258</v>
      </c>
      <c r="O42" s="32">
        <f t="shared" si="0"/>
        <v>0.11216488689994696</v>
      </c>
      <c r="P42" s="33">
        <f t="shared" si="1"/>
        <v>0.14666032948009169</v>
      </c>
      <c r="Q42" s="41"/>
      <c r="R42" s="58">
        <f t="shared" si="10"/>
        <v>44.537773754580641</v>
      </c>
      <c r="S42" s="58">
        <f t="shared" si="11"/>
        <v>27.816891951186843</v>
      </c>
      <c r="T42" s="58">
        <f t="shared" si="12"/>
        <v>36.371761711062739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1780.660633097807</v>
      </c>
      <c r="F43" s="56">
        <v>1088.0205623090701</v>
      </c>
      <c r="G43" s="57">
        <f t="shared" si="4"/>
        <v>2868.6811954068771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42</v>
      </c>
      <c r="M43" s="57">
        <f t="shared" si="6"/>
        <v>86</v>
      </c>
      <c r="N43" s="32">
        <f t="shared" si="13"/>
        <v>0.16318370904488702</v>
      </c>
      <c r="O43" s="32">
        <f t="shared" si="0"/>
        <v>0.10445665920786003</v>
      </c>
      <c r="P43" s="33">
        <f t="shared" si="1"/>
        <v>0.1345030567988971</v>
      </c>
      <c r="Q43" s="41"/>
      <c r="R43" s="58">
        <f t="shared" si="10"/>
        <v>40.469559843131975</v>
      </c>
      <c r="S43" s="58">
        <f t="shared" si="11"/>
        <v>25.905251483549289</v>
      </c>
      <c r="T43" s="58">
        <f t="shared" si="12"/>
        <v>33.356758086126476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1695.3732199866181</v>
      </c>
      <c r="F44" s="56">
        <v>1070.5365166772835</v>
      </c>
      <c r="G44" s="57">
        <f t="shared" si="4"/>
        <v>2765.9097366639016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42</v>
      </c>
      <c r="M44" s="57">
        <f t="shared" si="6"/>
        <v>86</v>
      </c>
      <c r="N44" s="32">
        <f t="shared" si="13"/>
        <v>0.1553677804239936</v>
      </c>
      <c r="O44" s="32">
        <f t="shared" si="0"/>
        <v>0.10277808339835671</v>
      </c>
      <c r="P44" s="33">
        <f t="shared" si="1"/>
        <v>0.12968444001612442</v>
      </c>
      <c r="Q44" s="41"/>
      <c r="R44" s="58">
        <f t="shared" si="10"/>
        <v>38.531209545150411</v>
      </c>
      <c r="S44" s="58">
        <f t="shared" si="11"/>
        <v>25.488964682792464</v>
      </c>
      <c r="T44" s="58">
        <f t="shared" si="12"/>
        <v>32.161741123998858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1595.3834837506349</v>
      </c>
      <c r="F45" s="56">
        <v>1041.2194106642332</v>
      </c>
      <c r="G45" s="57">
        <f t="shared" si="4"/>
        <v>2636.6028944148684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42</v>
      </c>
      <c r="M45" s="57">
        <f t="shared" si="6"/>
        <v>86</v>
      </c>
      <c r="N45" s="32">
        <f t="shared" si="13"/>
        <v>0.14620449814430306</v>
      </c>
      <c r="O45" s="32">
        <f t="shared" si="0"/>
        <v>9.9963461085275845E-2</v>
      </c>
      <c r="P45" s="33">
        <f t="shared" si="1"/>
        <v>0.12362166609222001</v>
      </c>
      <c r="Q45" s="41"/>
      <c r="R45" s="58">
        <f t="shared" si="10"/>
        <v>36.258715539787154</v>
      </c>
      <c r="S45" s="58">
        <f t="shared" si="11"/>
        <v>24.790938349148412</v>
      </c>
      <c r="T45" s="58">
        <f t="shared" si="12"/>
        <v>30.658173190870563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1575.8471732728985</v>
      </c>
      <c r="F46" s="56">
        <v>1026.2879097376162</v>
      </c>
      <c r="G46" s="57">
        <f t="shared" si="4"/>
        <v>2602.1350830105148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42</v>
      </c>
      <c r="M46" s="57">
        <f t="shared" si="6"/>
        <v>86</v>
      </c>
      <c r="N46" s="32">
        <f t="shared" si="13"/>
        <v>0.14441414711078615</v>
      </c>
      <c r="O46" s="32">
        <f t="shared" si="0"/>
        <v>9.8529945251307247E-2</v>
      </c>
      <c r="P46" s="33">
        <f t="shared" si="1"/>
        <v>0.12200558341197087</v>
      </c>
      <c r="Q46" s="41"/>
      <c r="R46" s="58">
        <f t="shared" si="10"/>
        <v>35.814708483474966</v>
      </c>
      <c r="S46" s="58">
        <f t="shared" si="11"/>
        <v>24.435426422324195</v>
      </c>
      <c r="T46" s="58">
        <f t="shared" si="12"/>
        <v>30.257384686168777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1540.0245189723807</v>
      </c>
      <c r="F47" s="56">
        <v>1013.5988529609144</v>
      </c>
      <c r="G47" s="57">
        <f t="shared" si="4"/>
        <v>2553.6233719332949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42</v>
      </c>
      <c r="M47" s="57">
        <f t="shared" si="6"/>
        <v>86</v>
      </c>
      <c r="N47" s="32">
        <f t="shared" si="13"/>
        <v>0.14113127923133989</v>
      </c>
      <c r="O47" s="32">
        <f t="shared" si="0"/>
        <v>9.7311717834189168E-2</v>
      </c>
      <c r="P47" s="33">
        <f t="shared" si="1"/>
        <v>0.11973102831645231</v>
      </c>
      <c r="Q47" s="41"/>
      <c r="R47" s="58">
        <f t="shared" si="10"/>
        <v>35.000557249372292</v>
      </c>
      <c r="S47" s="58">
        <f t="shared" si="11"/>
        <v>24.133306022878916</v>
      </c>
      <c r="T47" s="58">
        <f t="shared" si="12"/>
        <v>29.693295022480175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1671.5389515338202</v>
      </c>
      <c r="F48" s="56">
        <v>567.28548873864156</v>
      </c>
      <c r="G48" s="57">
        <f t="shared" si="4"/>
        <v>2238.8244402724617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42</v>
      </c>
      <c r="M48" s="57">
        <f t="shared" ref="M48:M58" si="15">+K48+L48</f>
        <v>86</v>
      </c>
      <c r="N48" s="32">
        <f t="shared" ref="N48" si="16">+E48/(H48*216+K48*248)</f>
        <v>0.15318355494261549</v>
      </c>
      <c r="O48" s="32">
        <f t="shared" ref="O48" si="17">+F48/(I48*216+L48*248)</f>
        <v>5.4462892544032408E-2</v>
      </c>
      <c r="P48" s="33">
        <f t="shared" ref="P48" si="18">+G48/(J48*216+M48*248)</f>
        <v>0.10497113842237724</v>
      </c>
      <c r="Q48" s="41"/>
      <c r="R48" s="58">
        <f t="shared" ref="R48" si="19">+E48/(H48+K48)</f>
        <v>37.989521625768639</v>
      </c>
      <c r="S48" s="58">
        <f t="shared" ref="S48" si="20">+F48/(I48+L48)</f>
        <v>13.506797350920037</v>
      </c>
      <c r="T48" s="58">
        <f t="shared" ref="T48" si="21">+G48/(J48+M48)</f>
        <v>26.032842328749556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1541.4647659852658</v>
      </c>
      <c r="F49" s="56">
        <v>570.91539122005167</v>
      </c>
      <c r="G49" s="57">
        <f t="shared" si="4"/>
        <v>2112.3801572053176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42</v>
      </c>
      <c r="M49" s="57">
        <f t="shared" si="15"/>
        <v>86</v>
      </c>
      <c r="N49" s="32">
        <f t="shared" si="13"/>
        <v>0.14126326667753536</v>
      </c>
      <c r="O49" s="32">
        <f t="shared" si="0"/>
        <v>5.4811385485796053E-2</v>
      </c>
      <c r="P49" s="33">
        <f t="shared" si="1"/>
        <v>9.9042580514127787E-2</v>
      </c>
      <c r="Q49" s="41"/>
      <c r="R49" s="58">
        <f t="shared" si="10"/>
        <v>35.033290136028768</v>
      </c>
      <c r="S49" s="58">
        <f t="shared" si="11"/>
        <v>13.593223600477421</v>
      </c>
      <c r="T49" s="58">
        <f t="shared" si="12"/>
        <v>24.562559967503692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1550.0126393381465</v>
      </c>
      <c r="F50" s="56">
        <v>572.47010536308574</v>
      </c>
      <c r="G50" s="57">
        <f t="shared" si="4"/>
        <v>2122.4827447012321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42</v>
      </c>
      <c r="M50" s="57">
        <f t="shared" si="15"/>
        <v>86</v>
      </c>
      <c r="N50" s="32">
        <f t="shared" si="13"/>
        <v>0.14204661284257208</v>
      </c>
      <c r="O50" s="32">
        <f t="shared" si="0"/>
        <v>5.4960647596302391E-2</v>
      </c>
      <c r="P50" s="33">
        <f t="shared" si="1"/>
        <v>9.9516257722300827E-2</v>
      </c>
      <c r="Q50" s="41"/>
      <c r="R50" s="58">
        <f t="shared" si="10"/>
        <v>35.227559984957878</v>
      </c>
      <c r="S50" s="58">
        <f t="shared" si="11"/>
        <v>13.630240603882994</v>
      </c>
      <c r="T50" s="58">
        <f t="shared" si="12"/>
        <v>24.680031915130606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1445.2517848321384</v>
      </c>
      <c r="F51" s="56">
        <v>540.95200923360608</v>
      </c>
      <c r="G51" s="57">
        <f t="shared" si="4"/>
        <v>1986.2037940657444</v>
      </c>
      <c r="H51" s="56">
        <v>0</v>
      </c>
      <c r="I51" s="56">
        <v>0</v>
      </c>
      <c r="J51" s="57">
        <f t="shared" si="14"/>
        <v>0</v>
      </c>
      <c r="K51" s="56">
        <v>44</v>
      </c>
      <c r="L51" s="56">
        <v>42</v>
      </c>
      <c r="M51" s="57">
        <f t="shared" si="15"/>
        <v>86</v>
      </c>
      <c r="N51" s="32">
        <f t="shared" si="13"/>
        <v>0.13244609465103907</v>
      </c>
      <c r="O51" s="32">
        <f t="shared" si="0"/>
        <v>5.1934716708295511E-2</v>
      </c>
      <c r="P51" s="33">
        <f t="shared" si="1"/>
        <v>9.3126584492955009E-2</v>
      </c>
      <c r="Q51" s="41"/>
      <c r="R51" s="58">
        <f t="shared" si="10"/>
        <v>32.846631473457691</v>
      </c>
      <c r="S51" s="58">
        <f t="shared" si="11"/>
        <v>12.879809743657287</v>
      </c>
      <c r="T51" s="58">
        <f t="shared" si="12"/>
        <v>23.095392954252841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1434.5287958596534</v>
      </c>
      <c r="F52" s="56">
        <v>539.17632879180746</v>
      </c>
      <c r="G52" s="57">
        <f t="shared" si="4"/>
        <v>1973.7051246514609</v>
      </c>
      <c r="H52" s="56">
        <v>0</v>
      </c>
      <c r="I52" s="56">
        <v>0</v>
      </c>
      <c r="J52" s="57">
        <f t="shared" si="14"/>
        <v>0</v>
      </c>
      <c r="K52" s="56">
        <v>44</v>
      </c>
      <c r="L52" s="56">
        <v>43</v>
      </c>
      <c r="M52" s="57">
        <f t="shared" si="15"/>
        <v>87</v>
      </c>
      <c r="N52" s="32">
        <f t="shared" si="13"/>
        <v>0.1314634160428568</v>
      </c>
      <c r="O52" s="32">
        <f t="shared" si="0"/>
        <v>5.0560420929464313E-2</v>
      </c>
      <c r="P52" s="33">
        <f t="shared" si="1"/>
        <v>9.1476878228191547E-2</v>
      </c>
      <c r="Q52" s="41"/>
      <c r="R52" s="58">
        <f t="shared" si="10"/>
        <v>32.602927178628484</v>
      </c>
      <c r="S52" s="58">
        <f t="shared" si="11"/>
        <v>12.538984390507151</v>
      </c>
      <c r="T52" s="58">
        <f t="shared" si="12"/>
        <v>22.686265800591503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1404.8710030446925</v>
      </c>
      <c r="F53" s="56">
        <v>532.53904508337416</v>
      </c>
      <c r="G53" s="57">
        <f t="shared" si="4"/>
        <v>1937.4100481280666</v>
      </c>
      <c r="H53" s="56">
        <v>0</v>
      </c>
      <c r="I53" s="56">
        <v>0</v>
      </c>
      <c r="J53" s="57">
        <f t="shared" si="14"/>
        <v>0</v>
      </c>
      <c r="K53" s="56">
        <v>44</v>
      </c>
      <c r="L53" s="56">
        <v>42</v>
      </c>
      <c r="M53" s="57">
        <f t="shared" si="15"/>
        <v>86</v>
      </c>
      <c r="N53" s="32">
        <f t="shared" si="13"/>
        <v>0.1287455098098142</v>
      </c>
      <c r="O53" s="32">
        <f t="shared" si="0"/>
        <v>5.112702045731319E-2</v>
      </c>
      <c r="P53" s="33">
        <f t="shared" si="1"/>
        <v>9.0838805707429984E-2</v>
      </c>
      <c r="Q53" s="41"/>
      <c r="R53" s="58">
        <f t="shared" si="10"/>
        <v>31.92888643283392</v>
      </c>
      <c r="S53" s="58">
        <f t="shared" si="11"/>
        <v>12.67950107341367</v>
      </c>
      <c r="T53" s="58">
        <f t="shared" si="12"/>
        <v>22.528023815442634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1347.773091659488</v>
      </c>
      <c r="F54" s="56">
        <v>485.06505838826081</v>
      </c>
      <c r="G54" s="57">
        <f t="shared" si="4"/>
        <v>1832.838150047749</v>
      </c>
      <c r="H54" s="56">
        <v>0</v>
      </c>
      <c r="I54" s="56">
        <v>0</v>
      </c>
      <c r="J54" s="57">
        <f t="shared" si="14"/>
        <v>0</v>
      </c>
      <c r="K54" s="56">
        <v>42</v>
      </c>
      <c r="L54" s="56">
        <v>42</v>
      </c>
      <c r="M54" s="57">
        <f t="shared" si="15"/>
        <v>84</v>
      </c>
      <c r="N54" s="32">
        <f t="shared" si="13"/>
        <v>0.12939449804718586</v>
      </c>
      <c r="O54" s="32">
        <f t="shared" si="0"/>
        <v>4.6569226035739326E-2</v>
      </c>
      <c r="P54" s="33">
        <f t="shared" si="1"/>
        <v>8.7981862041462605E-2</v>
      </c>
      <c r="Q54" s="41"/>
      <c r="R54" s="58">
        <f t="shared" si="10"/>
        <v>32.089835515702099</v>
      </c>
      <c r="S54" s="58">
        <f t="shared" si="11"/>
        <v>11.549168056863353</v>
      </c>
      <c r="T54" s="58">
        <f t="shared" si="12"/>
        <v>21.819501786282725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1087.7333228973321</v>
      </c>
      <c r="F55" s="56">
        <v>381.4005854955829</v>
      </c>
      <c r="G55" s="57">
        <f t="shared" si="4"/>
        <v>1469.1339083929149</v>
      </c>
      <c r="H55" s="56">
        <v>0</v>
      </c>
      <c r="I55" s="56">
        <v>0</v>
      </c>
      <c r="J55" s="57">
        <f t="shared" si="14"/>
        <v>0</v>
      </c>
      <c r="K55" s="56">
        <v>44</v>
      </c>
      <c r="L55" s="56">
        <v>42</v>
      </c>
      <c r="M55" s="57">
        <f t="shared" si="15"/>
        <v>86</v>
      </c>
      <c r="N55" s="32">
        <f t="shared" si="13"/>
        <v>9.9682305983993039E-2</v>
      </c>
      <c r="O55" s="32">
        <f t="shared" si="0"/>
        <v>3.6616799682755656E-2</v>
      </c>
      <c r="P55" s="33">
        <f t="shared" si="1"/>
        <v>6.8882872674086409E-2</v>
      </c>
      <c r="Q55" s="41"/>
      <c r="R55" s="58">
        <f t="shared" si="10"/>
        <v>24.721211884030275</v>
      </c>
      <c r="S55" s="58">
        <f t="shared" si="11"/>
        <v>9.0809663213234018</v>
      </c>
      <c r="T55" s="58">
        <f t="shared" si="12"/>
        <v>17.082952423173428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1048.1635296032352</v>
      </c>
      <c r="F56" s="56">
        <v>374.83513716464779</v>
      </c>
      <c r="G56" s="57">
        <f t="shared" si="4"/>
        <v>1422.9986667678832</v>
      </c>
      <c r="H56" s="56">
        <v>0</v>
      </c>
      <c r="I56" s="56">
        <v>0</v>
      </c>
      <c r="J56" s="57">
        <f t="shared" si="14"/>
        <v>0</v>
      </c>
      <c r="K56" s="56">
        <v>43</v>
      </c>
      <c r="L56" s="56">
        <v>42</v>
      </c>
      <c r="M56" s="57">
        <f t="shared" si="15"/>
        <v>85</v>
      </c>
      <c r="N56" s="32">
        <f t="shared" si="13"/>
        <v>9.8289903376147347E-2</v>
      </c>
      <c r="O56" s="32">
        <f t="shared" si="0"/>
        <v>3.5986476302289537E-2</v>
      </c>
      <c r="P56" s="33">
        <f t="shared" si="1"/>
        <v>6.7504680586711718E-2</v>
      </c>
      <c r="Q56" s="41"/>
      <c r="R56" s="58">
        <f t="shared" si="10"/>
        <v>24.375896037284541</v>
      </c>
      <c r="S56" s="58">
        <f t="shared" si="11"/>
        <v>8.924646122967804</v>
      </c>
      <c r="T56" s="58">
        <f t="shared" si="12"/>
        <v>16.741160785504508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773.46208309986787</v>
      </c>
      <c r="F57" s="56">
        <v>298.85918395416184</v>
      </c>
      <c r="G57" s="57">
        <f t="shared" si="4"/>
        <v>1072.3212670540297</v>
      </c>
      <c r="H57" s="56">
        <v>0</v>
      </c>
      <c r="I57" s="56">
        <v>0</v>
      </c>
      <c r="J57" s="57">
        <f t="shared" si="14"/>
        <v>0</v>
      </c>
      <c r="K57" s="56">
        <v>41</v>
      </c>
      <c r="L57" s="56">
        <v>42</v>
      </c>
      <c r="M57" s="57">
        <f t="shared" si="15"/>
        <v>83</v>
      </c>
      <c r="N57" s="32">
        <f t="shared" si="13"/>
        <v>7.6068261516509431E-2</v>
      </c>
      <c r="O57" s="32">
        <f t="shared" si="0"/>
        <v>2.8692317967949486E-2</v>
      </c>
      <c r="P57" s="33">
        <f t="shared" si="1"/>
        <v>5.2094892491936926E-2</v>
      </c>
      <c r="Q57" s="41"/>
      <c r="R57" s="58">
        <f t="shared" si="10"/>
        <v>18.864928856094338</v>
      </c>
      <c r="S57" s="58">
        <f t="shared" si="11"/>
        <v>7.1156948560514719</v>
      </c>
      <c r="T57" s="58">
        <f t="shared" si="12"/>
        <v>12.919533338000358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732.10064035748371</v>
      </c>
      <c r="F58" s="61">
        <v>283.0000000000818</v>
      </c>
      <c r="G58" s="62">
        <f t="shared" si="4"/>
        <v>1015.1006403575655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42</v>
      </c>
      <c r="M58" s="57">
        <f t="shared" si="15"/>
        <v>86</v>
      </c>
      <c r="N58" s="34">
        <f t="shared" si="13"/>
        <v>6.7091334343611045E-2</v>
      </c>
      <c r="O58" s="34">
        <f t="shared" si="0"/>
        <v>2.7169738863295104E-2</v>
      </c>
      <c r="P58" s="35">
        <f t="shared" si="1"/>
        <v>4.7594741202061398E-2</v>
      </c>
      <c r="Q58" s="41"/>
      <c r="R58" s="58">
        <f t="shared" si="10"/>
        <v>16.638650917215539</v>
      </c>
      <c r="S58" s="58">
        <f t="shared" si="11"/>
        <v>6.7380952380971859</v>
      </c>
      <c r="T58" s="58">
        <f t="shared" si="12"/>
        <v>11.803495818111227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2244.8591263647231</v>
      </c>
      <c r="F59" s="56">
        <v>923.61757002958905</v>
      </c>
      <c r="G59" s="57">
        <f t="shared" si="4"/>
        <v>3168.4766963943121</v>
      </c>
      <c r="H59" s="66">
        <v>1</v>
      </c>
      <c r="I59" s="64">
        <v>0</v>
      </c>
      <c r="J59" s="65">
        <f t="shared" si="5"/>
        <v>1</v>
      </c>
      <c r="K59" s="66">
        <v>42</v>
      </c>
      <c r="L59" s="64">
        <v>42</v>
      </c>
      <c r="M59" s="65">
        <f t="shared" si="6"/>
        <v>84</v>
      </c>
      <c r="N59" s="30">
        <f t="shared" si="13"/>
        <v>0.21114175379653152</v>
      </c>
      <c r="O59" s="30">
        <f t="shared" si="0"/>
        <v>8.8672961792395255E-2</v>
      </c>
      <c r="P59" s="31">
        <f t="shared" si="1"/>
        <v>0.15053576094613796</v>
      </c>
      <c r="Q59" s="41"/>
      <c r="R59" s="58">
        <f t="shared" si="10"/>
        <v>52.206026194528448</v>
      </c>
      <c r="S59" s="58">
        <f t="shared" si="11"/>
        <v>21.990894524514026</v>
      </c>
      <c r="T59" s="58">
        <f t="shared" si="12"/>
        <v>37.276196428168376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2065.3420574285255</v>
      </c>
      <c r="F60" s="56">
        <v>898.77170204719903</v>
      </c>
      <c r="G60" s="57">
        <f t="shared" si="4"/>
        <v>2964.1137594757247</v>
      </c>
      <c r="H60" s="55">
        <v>1</v>
      </c>
      <c r="I60" s="56">
        <v>0</v>
      </c>
      <c r="J60" s="57">
        <f t="shared" ref="J60:J84" si="22">+H60+I60</f>
        <v>1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0.19425715363323229</v>
      </c>
      <c r="O60" s="32">
        <f t="shared" si="0"/>
        <v>8.6287605803302511E-2</v>
      </c>
      <c r="P60" s="33">
        <f t="shared" si="1"/>
        <v>0.14082638537988049</v>
      </c>
      <c r="Q60" s="41"/>
      <c r="R60" s="58">
        <f t="shared" si="10"/>
        <v>48.03121063787269</v>
      </c>
      <c r="S60" s="58">
        <f t="shared" si="11"/>
        <v>21.399326239219025</v>
      </c>
      <c r="T60" s="58">
        <f t="shared" si="12"/>
        <v>34.871926582067353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1933.0338300086007</v>
      </c>
      <c r="F61" s="56">
        <v>870.33995626690023</v>
      </c>
      <c r="G61" s="57">
        <f t="shared" si="4"/>
        <v>2803.3737862755011</v>
      </c>
      <c r="H61" s="55">
        <v>1</v>
      </c>
      <c r="I61" s="56">
        <v>0</v>
      </c>
      <c r="J61" s="57">
        <f t="shared" si="22"/>
        <v>1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0.18181281320622655</v>
      </c>
      <c r="O61" s="32">
        <f t="shared" si="0"/>
        <v>8.3557983512567227E-2</v>
      </c>
      <c r="P61" s="33">
        <f t="shared" si="1"/>
        <v>0.13318955655052742</v>
      </c>
      <c r="Q61" s="41"/>
      <c r="R61" s="58">
        <f t="shared" si="10"/>
        <v>44.954275116479089</v>
      </c>
      <c r="S61" s="58">
        <f t="shared" si="11"/>
        <v>20.722379911116672</v>
      </c>
      <c r="T61" s="58">
        <f t="shared" si="12"/>
        <v>32.980868073829427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1839.125494592111</v>
      </c>
      <c r="F62" s="56">
        <v>843.23001154693009</v>
      </c>
      <c r="G62" s="57">
        <f t="shared" si="4"/>
        <v>2682.3555061390412</v>
      </c>
      <c r="H62" s="55">
        <v>1</v>
      </c>
      <c r="I62" s="56">
        <v>0</v>
      </c>
      <c r="J62" s="57">
        <f t="shared" si="22"/>
        <v>1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0.17298020077051457</v>
      </c>
      <c r="O62" s="32">
        <f t="shared" si="0"/>
        <v>8.0955262245288984E-2</v>
      </c>
      <c r="P62" s="33">
        <f t="shared" si="1"/>
        <v>0.12743992332473589</v>
      </c>
      <c r="Q62" s="41"/>
      <c r="R62" s="58">
        <f t="shared" si="10"/>
        <v>42.77036033935142</v>
      </c>
      <c r="S62" s="58">
        <f t="shared" si="11"/>
        <v>20.076905036831668</v>
      </c>
      <c r="T62" s="58">
        <f t="shared" si="12"/>
        <v>31.557123601635777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1744.7366008900206</v>
      </c>
      <c r="F63" s="56">
        <v>801.26372582852753</v>
      </c>
      <c r="G63" s="57">
        <f t="shared" si="4"/>
        <v>2546.000326718548</v>
      </c>
      <c r="H63" s="55">
        <v>1</v>
      </c>
      <c r="I63" s="56">
        <v>0</v>
      </c>
      <c r="J63" s="57">
        <f t="shared" si="22"/>
        <v>1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0.16410238909800795</v>
      </c>
      <c r="O63" s="32">
        <f t="shared" si="0"/>
        <v>7.6926240958960015E-2</v>
      </c>
      <c r="P63" s="33">
        <f t="shared" si="1"/>
        <v>0.12096162707708799</v>
      </c>
      <c r="Q63" s="41"/>
      <c r="R63" s="58">
        <f t="shared" si="10"/>
        <v>40.575269788140012</v>
      </c>
      <c r="S63" s="58">
        <f t="shared" si="11"/>
        <v>19.077707757822083</v>
      </c>
      <c r="T63" s="58">
        <f t="shared" si="12"/>
        <v>29.952945020218213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1648.6384581805946</v>
      </c>
      <c r="F64" s="56">
        <v>784.67420518349843</v>
      </c>
      <c r="G64" s="57">
        <f t="shared" si="4"/>
        <v>2433.3126633640932</v>
      </c>
      <c r="H64" s="55">
        <v>1</v>
      </c>
      <c r="I64" s="56">
        <v>0</v>
      </c>
      <c r="J64" s="57">
        <f t="shared" si="22"/>
        <v>1</v>
      </c>
      <c r="K64" s="55">
        <v>42</v>
      </c>
      <c r="L64" s="56">
        <v>34</v>
      </c>
      <c r="M64" s="57">
        <f t="shared" si="23"/>
        <v>76</v>
      </c>
      <c r="N64" s="3">
        <f t="shared" si="13"/>
        <v>0.15506381284618084</v>
      </c>
      <c r="O64" s="3">
        <f t="shared" si="0"/>
        <v>9.3059085054968974E-2</v>
      </c>
      <c r="P64" s="4">
        <f t="shared" si="1"/>
        <v>0.12763914516177577</v>
      </c>
      <c r="Q64" s="41"/>
      <c r="R64" s="58">
        <f t="shared" si="10"/>
        <v>38.340429260013828</v>
      </c>
      <c r="S64" s="58">
        <f t="shared" si="11"/>
        <v>23.078653093632308</v>
      </c>
      <c r="T64" s="58">
        <f t="shared" si="12"/>
        <v>31.601463160572639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1502.4241485486541</v>
      </c>
      <c r="F65" s="56">
        <v>683.60606435561851</v>
      </c>
      <c r="G65" s="57">
        <f t="shared" si="4"/>
        <v>2186.0302129042725</v>
      </c>
      <c r="H65" s="55">
        <v>1</v>
      </c>
      <c r="I65" s="56">
        <v>1</v>
      </c>
      <c r="J65" s="57">
        <f t="shared" si="22"/>
        <v>2</v>
      </c>
      <c r="K65" s="55">
        <v>42</v>
      </c>
      <c r="L65" s="56">
        <v>40</v>
      </c>
      <c r="M65" s="57">
        <f t="shared" si="23"/>
        <v>82</v>
      </c>
      <c r="N65" s="3">
        <f t="shared" si="13"/>
        <v>0.14131152638719471</v>
      </c>
      <c r="O65" s="3">
        <f t="shared" si="0"/>
        <v>6.7443376514958422E-2</v>
      </c>
      <c r="P65" s="4">
        <f t="shared" si="1"/>
        <v>0.10525954414985904</v>
      </c>
      <c r="Q65" s="41"/>
      <c r="R65" s="58">
        <f t="shared" si="10"/>
        <v>34.940096477875677</v>
      </c>
      <c r="S65" s="58">
        <f t="shared" si="11"/>
        <v>16.673318642819964</v>
      </c>
      <c r="T65" s="58">
        <f t="shared" si="12"/>
        <v>26.024169201241339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589.81902984318936</v>
      </c>
      <c r="F66" s="56">
        <v>277.03309870917388</v>
      </c>
      <c r="G66" s="57">
        <f t="shared" si="4"/>
        <v>866.85212855236318</v>
      </c>
      <c r="H66" s="55">
        <v>1</v>
      </c>
      <c r="I66" s="56">
        <v>1</v>
      </c>
      <c r="J66" s="57">
        <f t="shared" si="22"/>
        <v>2</v>
      </c>
      <c r="K66" s="55">
        <v>42</v>
      </c>
      <c r="L66" s="56">
        <v>41</v>
      </c>
      <c r="M66" s="57">
        <f t="shared" si="23"/>
        <v>83</v>
      </c>
      <c r="N66" s="3">
        <f t="shared" si="13"/>
        <v>5.5475830496913972E-2</v>
      </c>
      <c r="O66" s="3">
        <f t="shared" si="0"/>
        <v>2.6678842325613818E-2</v>
      </c>
      <c r="P66" s="4">
        <f t="shared" si="1"/>
        <v>4.1247246314825049E-2</v>
      </c>
      <c r="Q66" s="41"/>
      <c r="R66" s="58">
        <f t="shared" si="10"/>
        <v>13.716721624260218</v>
      </c>
      <c r="S66" s="58">
        <f t="shared" si="11"/>
        <v>6.5960261597422356</v>
      </c>
      <c r="T66" s="58">
        <f t="shared" si="12"/>
        <v>10.198260335910154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557.40350093185964</v>
      </c>
      <c r="F67" s="56">
        <v>205.03489431923612</v>
      </c>
      <c r="G67" s="57">
        <f t="shared" si="4"/>
        <v>762.4383952510957</v>
      </c>
      <c r="H67" s="55">
        <v>1</v>
      </c>
      <c r="I67" s="56">
        <v>1</v>
      </c>
      <c r="J67" s="57">
        <f t="shared" si="22"/>
        <v>2</v>
      </c>
      <c r="K67" s="55">
        <v>42</v>
      </c>
      <c r="L67" s="56">
        <v>41</v>
      </c>
      <c r="M67" s="57">
        <f t="shared" si="23"/>
        <v>83</v>
      </c>
      <c r="N67" s="3">
        <f t="shared" si="13"/>
        <v>5.2426965851378821E-2</v>
      </c>
      <c r="O67" s="3">
        <f t="shared" si="0"/>
        <v>1.974527102457975E-2</v>
      </c>
      <c r="P67" s="4">
        <f t="shared" si="1"/>
        <v>3.6278949145940986E-2</v>
      </c>
      <c r="Q67" s="41"/>
      <c r="R67" s="58">
        <f t="shared" si="10"/>
        <v>12.962872114694409</v>
      </c>
      <c r="S67" s="58">
        <f t="shared" si="11"/>
        <v>4.8817831980770503</v>
      </c>
      <c r="T67" s="58">
        <f t="shared" si="12"/>
        <v>8.9698634735423024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529.48728133359839</v>
      </c>
      <c r="F68" s="56">
        <v>201.03625562147073</v>
      </c>
      <c r="G68" s="57">
        <f t="shared" si="4"/>
        <v>730.52353695506918</v>
      </c>
      <c r="H68" s="55">
        <v>1</v>
      </c>
      <c r="I68" s="56">
        <v>1</v>
      </c>
      <c r="J68" s="57">
        <f t="shared" si="22"/>
        <v>2</v>
      </c>
      <c r="K68" s="55">
        <v>44</v>
      </c>
      <c r="L68" s="56">
        <v>41</v>
      </c>
      <c r="M68" s="57">
        <f t="shared" si="23"/>
        <v>85</v>
      </c>
      <c r="N68" s="3">
        <f t="shared" si="13"/>
        <v>4.7581531392307551E-2</v>
      </c>
      <c r="O68" s="3">
        <f t="shared" si="0"/>
        <v>1.9360194108385086E-2</v>
      </c>
      <c r="P68" s="4">
        <f t="shared" si="1"/>
        <v>3.3958885131790129E-2</v>
      </c>
      <c r="Q68" s="41"/>
      <c r="R68" s="58">
        <f t="shared" si="10"/>
        <v>11.766384029635519</v>
      </c>
      <c r="S68" s="58">
        <f t="shared" si="11"/>
        <v>4.7865775147969218</v>
      </c>
      <c r="T68" s="58">
        <f t="shared" si="12"/>
        <v>8.3968222638513694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275.18347192407606</v>
      </c>
      <c r="F69" s="61">
        <v>158.00000000051446</v>
      </c>
      <c r="G69" s="62">
        <f t="shared" si="4"/>
        <v>433.18347192459055</v>
      </c>
      <c r="H69" s="67">
        <v>1</v>
      </c>
      <c r="I69" s="61">
        <v>1</v>
      </c>
      <c r="J69" s="62">
        <f t="shared" si="22"/>
        <v>2</v>
      </c>
      <c r="K69" s="67">
        <v>41</v>
      </c>
      <c r="L69" s="61">
        <v>41</v>
      </c>
      <c r="M69" s="62">
        <f t="shared" si="23"/>
        <v>82</v>
      </c>
      <c r="N69" s="6">
        <f t="shared" si="13"/>
        <v>2.6500719561255399E-2</v>
      </c>
      <c r="O69" s="6">
        <f t="shared" si="0"/>
        <v>1.5215716486952472E-2</v>
      </c>
      <c r="P69" s="7">
        <f t="shared" si="1"/>
        <v>2.0858218024103935E-2</v>
      </c>
      <c r="Q69" s="41"/>
      <c r="R69" s="58">
        <f t="shared" si="10"/>
        <v>6.5519874267637155</v>
      </c>
      <c r="S69" s="58">
        <f t="shared" si="11"/>
        <v>3.7619047619170112</v>
      </c>
      <c r="T69" s="58">
        <f t="shared" si="12"/>
        <v>5.1569460943403636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905.99999999324609</v>
      </c>
      <c r="F70" s="56">
        <v>2202.471485008436</v>
      </c>
      <c r="G70" s="65">
        <f t="shared" si="4"/>
        <v>3108.4714850016821</v>
      </c>
      <c r="H70" s="66">
        <v>126</v>
      </c>
      <c r="I70" s="64">
        <v>127</v>
      </c>
      <c r="J70" s="65">
        <f t="shared" si="22"/>
        <v>253</v>
      </c>
      <c r="K70" s="66">
        <v>0</v>
      </c>
      <c r="L70" s="64">
        <v>0</v>
      </c>
      <c r="M70" s="65">
        <f t="shared" si="23"/>
        <v>0</v>
      </c>
      <c r="N70" s="15">
        <f t="shared" si="13"/>
        <v>3.3289241622326798E-2</v>
      </c>
      <c r="O70" s="15">
        <f t="shared" si="0"/>
        <v>8.0288403507160835E-2</v>
      </c>
      <c r="P70" s="16">
        <f t="shared" si="1"/>
        <v>5.6881706283883803E-2</v>
      </c>
      <c r="Q70" s="41"/>
      <c r="R70" s="58">
        <f t="shared" si="10"/>
        <v>7.1904761904225882</v>
      </c>
      <c r="S70" s="58">
        <f t="shared" si="11"/>
        <v>17.34229515754674</v>
      </c>
      <c r="T70" s="58">
        <f t="shared" si="12"/>
        <v>12.286448557318902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1254.4796368410671</v>
      </c>
      <c r="F71" s="56">
        <v>3332.3508323159595</v>
      </c>
      <c r="G71" s="57">
        <f t="shared" ref="G71:G84" si="24">+E71+F71</f>
        <v>4586.8304691570265</v>
      </c>
      <c r="H71" s="55">
        <v>126</v>
      </c>
      <c r="I71" s="56">
        <v>127</v>
      </c>
      <c r="J71" s="57">
        <f t="shared" si="22"/>
        <v>253</v>
      </c>
      <c r="K71" s="55">
        <v>0</v>
      </c>
      <c r="L71" s="56">
        <v>0</v>
      </c>
      <c r="M71" s="57">
        <f t="shared" si="23"/>
        <v>0</v>
      </c>
      <c r="N71" s="3">
        <f t="shared" si="13"/>
        <v>4.6093461083225568E-2</v>
      </c>
      <c r="O71" s="3">
        <f t="shared" si="0"/>
        <v>0.12147677283158208</v>
      </c>
      <c r="P71" s="4">
        <f t="shared" si="1"/>
        <v>8.393409583437686E-2</v>
      </c>
      <c r="Q71" s="41"/>
      <c r="R71" s="58">
        <f t="shared" ref="R71:R86" si="25">+E71/(H71+K71)</f>
        <v>9.9561875939767237</v>
      </c>
      <c r="S71" s="58">
        <f t="shared" ref="S71:S86" si="26">+F71/(I71+L71)</f>
        <v>26.238982931621727</v>
      </c>
      <c r="T71" s="58">
        <f t="shared" ref="T71:T86" si="27">+G71/(J71+M71)</f>
        <v>18.129764700225401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3255.8709638551113</v>
      </c>
      <c r="F72" s="56">
        <v>5328.2438733024892</v>
      </c>
      <c r="G72" s="57">
        <f t="shared" si="24"/>
        <v>8584.1148371576</v>
      </c>
      <c r="H72" s="55">
        <v>126</v>
      </c>
      <c r="I72" s="56">
        <v>127</v>
      </c>
      <c r="J72" s="57">
        <f t="shared" si="22"/>
        <v>253</v>
      </c>
      <c r="K72" s="55">
        <v>0</v>
      </c>
      <c r="L72" s="56">
        <v>0</v>
      </c>
      <c r="M72" s="57">
        <f t="shared" si="23"/>
        <v>0</v>
      </c>
      <c r="N72" s="3">
        <f t="shared" si="13"/>
        <v>0.1196307673374159</v>
      </c>
      <c r="O72" s="3">
        <f t="shared" si="0"/>
        <v>0.1942346118876673</v>
      </c>
      <c r="P72" s="4">
        <f t="shared" si="1"/>
        <v>0.15708012804050653</v>
      </c>
      <c r="Q72" s="41"/>
      <c r="R72" s="58">
        <f t="shared" si="25"/>
        <v>25.840245744881837</v>
      </c>
      <c r="S72" s="58">
        <f t="shared" si="26"/>
        <v>41.954676167736139</v>
      </c>
      <c r="T72" s="58">
        <f t="shared" si="27"/>
        <v>33.929307656749408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3498.1364412400567</v>
      </c>
      <c r="F73" s="56">
        <v>6344.7907543660258</v>
      </c>
      <c r="G73" s="57">
        <f t="shared" si="24"/>
        <v>9842.927195606082</v>
      </c>
      <c r="H73" s="55">
        <v>126</v>
      </c>
      <c r="I73" s="56">
        <v>127</v>
      </c>
      <c r="J73" s="57">
        <f t="shared" si="22"/>
        <v>253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0.12853235013374695</v>
      </c>
      <c r="O73" s="3">
        <f t="shared" ref="O73" si="29">+F73/(I73*216+L73*248)</f>
        <v>0.23129158480482742</v>
      </c>
      <c r="P73" s="4">
        <f t="shared" ref="P73" si="30">+G73/(J73*216+M73*248)</f>
        <v>0.18011504896073199</v>
      </c>
      <c r="Q73" s="41"/>
      <c r="R73" s="58">
        <f t="shared" si="25"/>
        <v>27.762987628889338</v>
      </c>
      <c r="S73" s="58">
        <f t="shared" si="26"/>
        <v>49.958982317842725</v>
      </c>
      <c r="T73" s="58">
        <f t="shared" si="27"/>
        <v>38.904850575518111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4038.5763809660798</v>
      </c>
      <c r="F74" s="56">
        <v>7172.2822565010101</v>
      </c>
      <c r="G74" s="57">
        <f t="shared" si="24"/>
        <v>11210.85863746709</v>
      </c>
      <c r="H74" s="55">
        <v>126</v>
      </c>
      <c r="I74" s="56">
        <v>127</v>
      </c>
      <c r="J74" s="57">
        <f t="shared" si="22"/>
        <v>253</v>
      </c>
      <c r="K74" s="55">
        <v>0</v>
      </c>
      <c r="L74" s="56">
        <v>0</v>
      </c>
      <c r="M74" s="57">
        <f t="shared" si="23"/>
        <v>0</v>
      </c>
      <c r="N74" s="3">
        <f t="shared" si="13"/>
        <v>0.14838978472097589</v>
      </c>
      <c r="O74" s="3">
        <f t="shared" si="0"/>
        <v>0.26145677517136956</v>
      </c>
      <c r="P74" s="4">
        <f t="shared" si="1"/>
        <v>0.20514673249646995</v>
      </c>
      <c r="Q74" s="41"/>
      <c r="R74" s="58">
        <f t="shared" si="25"/>
        <v>32.052193499730791</v>
      </c>
      <c r="S74" s="58">
        <f t="shared" si="26"/>
        <v>56.474663437015828</v>
      </c>
      <c r="T74" s="58">
        <f t="shared" si="27"/>
        <v>44.311694219237509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4794.5534894050943</v>
      </c>
      <c r="F75" s="56">
        <v>7464.2534056590657</v>
      </c>
      <c r="G75" s="57">
        <f t="shared" si="24"/>
        <v>12258.806895064161</v>
      </c>
      <c r="H75" s="55">
        <v>125</v>
      </c>
      <c r="I75" s="56">
        <v>127</v>
      </c>
      <c r="J75" s="57">
        <f t="shared" si="22"/>
        <v>252</v>
      </c>
      <c r="K75" s="55">
        <v>0</v>
      </c>
      <c r="L75" s="56">
        <v>0</v>
      </c>
      <c r="M75" s="57">
        <f t="shared" si="23"/>
        <v>0</v>
      </c>
      <c r="N75" s="3">
        <f t="shared" si="13"/>
        <v>0.17757605516315164</v>
      </c>
      <c r="O75" s="3">
        <f t="shared" si="0"/>
        <v>0.27210022621970931</v>
      </c>
      <c r="P75" s="4">
        <f t="shared" si="1"/>
        <v>0.2252132366083216</v>
      </c>
      <c r="Q75" s="41"/>
      <c r="R75" s="58">
        <f t="shared" si="25"/>
        <v>38.356427915240758</v>
      </c>
      <c r="S75" s="58">
        <f t="shared" si="26"/>
        <v>58.773648863457211</v>
      </c>
      <c r="T75" s="58">
        <f t="shared" si="27"/>
        <v>48.646059107397463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8582.8644171080632</v>
      </c>
      <c r="F76" s="56">
        <v>7538.4329820372295</v>
      </c>
      <c r="G76" s="57">
        <f t="shared" si="24"/>
        <v>16121.297399145293</v>
      </c>
      <c r="H76" s="55">
        <v>126</v>
      </c>
      <c r="I76" s="56">
        <v>127</v>
      </c>
      <c r="J76" s="57">
        <f t="shared" si="22"/>
        <v>253</v>
      </c>
      <c r="K76" s="55">
        <v>0</v>
      </c>
      <c r="L76" s="56">
        <v>0</v>
      </c>
      <c r="M76" s="57">
        <f t="shared" si="23"/>
        <v>0</v>
      </c>
      <c r="N76" s="3">
        <f t="shared" si="13"/>
        <v>0.31536097946458197</v>
      </c>
      <c r="O76" s="3">
        <f t="shared" si="0"/>
        <v>0.27480435192611657</v>
      </c>
      <c r="P76" s="4">
        <f t="shared" si="1"/>
        <v>0.29500251425752622</v>
      </c>
      <c r="Q76" s="41"/>
      <c r="R76" s="58">
        <f t="shared" si="25"/>
        <v>68.117971564349702</v>
      </c>
      <c r="S76" s="58">
        <f t="shared" si="26"/>
        <v>59.357740016041177</v>
      </c>
      <c r="T76" s="58">
        <f t="shared" si="27"/>
        <v>63.720543079625664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10898.556996760159</v>
      </c>
      <c r="F77" s="56">
        <v>7560.6120427830301</v>
      </c>
      <c r="G77" s="57">
        <f t="shared" si="24"/>
        <v>18459.169039543187</v>
      </c>
      <c r="H77" s="55">
        <v>126</v>
      </c>
      <c r="I77" s="56">
        <v>127</v>
      </c>
      <c r="J77" s="57">
        <f t="shared" si="22"/>
        <v>253</v>
      </c>
      <c r="K77" s="55">
        <v>0</v>
      </c>
      <c r="L77" s="56">
        <v>0</v>
      </c>
      <c r="M77" s="57">
        <f t="shared" si="23"/>
        <v>0</v>
      </c>
      <c r="N77" s="3">
        <f t="shared" si="13"/>
        <v>0.40044668565403285</v>
      </c>
      <c r="O77" s="3">
        <f t="shared" si="0"/>
        <v>0.27561286245199146</v>
      </c>
      <c r="P77" s="4">
        <f t="shared" si="1"/>
        <v>0.33778306689253379</v>
      </c>
      <c r="Q77" s="41"/>
      <c r="R77" s="58">
        <f t="shared" si="25"/>
        <v>86.496484101271093</v>
      </c>
      <c r="S77" s="58">
        <f t="shared" si="26"/>
        <v>59.532378289630159</v>
      </c>
      <c r="T77" s="58">
        <f t="shared" si="27"/>
        <v>72.961142448787299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8207.5975264009303</v>
      </c>
      <c r="F78" s="56">
        <v>4410.7904619732981</v>
      </c>
      <c r="G78" s="57">
        <f t="shared" si="24"/>
        <v>12618.387988374228</v>
      </c>
      <c r="H78" s="55">
        <v>126</v>
      </c>
      <c r="I78" s="56">
        <v>127</v>
      </c>
      <c r="J78" s="57">
        <f t="shared" si="22"/>
        <v>253</v>
      </c>
      <c r="K78" s="55">
        <v>0</v>
      </c>
      <c r="L78" s="56">
        <v>0</v>
      </c>
      <c r="M78" s="57">
        <f t="shared" si="23"/>
        <v>0</v>
      </c>
      <c r="N78" s="3">
        <f t="shared" si="13"/>
        <v>0.3015725134627032</v>
      </c>
      <c r="O78" s="3">
        <f t="shared" si="0"/>
        <v>0.16078997017983734</v>
      </c>
      <c r="P78" s="4">
        <f t="shared" si="1"/>
        <v>0.23090301545114603</v>
      </c>
      <c r="Q78" s="41"/>
      <c r="R78" s="58">
        <f t="shared" si="25"/>
        <v>65.139662907943887</v>
      </c>
      <c r="S78" s="58">
        <f t="shared" si="26"/>
        <v>34.730633558844865</v>
      </c>
      <c r="T78" s="58">
        <f t="shared" si="27"/>
        <v>49.875051337447545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7472.6115472127667</v>
      </c>
      <c r="F79" s="56">
        <v>4265.2300837536659</v>
      </c>
      <c r="G79" s="57">
        <f t="shared" si="24"/>
        <v>11737.841630966432</v>
      </c>
      <c r="H79" s="55">
        <v>126</v>
      </c>
      <c r="I79" s="56">
        <v>126</v>
      </c>
      <c r="J79" s="57">
        <f t="shared" si="22"/>
        <v>252</v>
      </c>
      <c r="K79" s="55">
        <v>0</v>
      </c>
      <c r="L79" s="56">
        <v>0</v>
      </c>
      <c r="M79" s="57">
        <f t="shared" si="23"/>
        <v>0</v>
      </c>
      <c r="N79" s="3">
        <f t="shared" si="13"/>
        <v>0.27456685579118045</v>
      </c>
      <c r="O79" s="3">
        <f t="shared" si="0"/>
        <v>0.15671774264233046</v>
      </c>
      <c r="P79" s="4">
        <f t="shared" si="1"/>
        <v>0.21564229921675543</v>
      </c>
      <c r="Q79" s="41"/>
      <c r="R79" s="58">
        <f t="shared" si="25"/>
        <v>59.306440850894973</v>
      </c>
      <c r="S79" s="58">
        <f t="shared" si="26"/>
        <v>33.851032410743379</v>
      </c>
      <c r="T79" s="58">
        <f t="shared" si="27"/>
        <v>46.578736630819172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5401.8666211790705</v>
      </c>
      <c r="F80" s="56">
        <v>3591.9216601963208</v>
      </c>
      <c r="G80" s="57">
        <f t="shared" si="24"/>
        <v>8993.7882813753913</v>
      </c>
      <c r="H80" s="55">
        <v>127</v>
      </c>
      <c r="I80" s="56">
        <v>126</v>
      </c>
      <c r="J80" s="57">
        <f t="shared" si="22"/>
        <v>253</v>
      </c>
      <c r="K80" s="55">
        <v>0</v>
      </c>
      <c r="L80" s="56">
        <v>0</v>
      </c>
      <c r="M80" s="57">
        <f t="shared" si="23"/>
        <v>0</v>
      </c>
      <c r="N80" s="3">
        <f t="shared" si="13"/>
        <v>0.19691843909226708</v>
      </c>
      <c r="O80" s="3">
        <f t="shared" si="0"/>
        <v>0.13197830909010586</v>
      </c>
      <c r="P80" s="4">
        <f t="shared" si="1"/>
        <v>0.16457671426905635</v>
      </c>
      <c r="Q80" s="41"/>
      <c r="R80" s="58">
        <f t="shared" si="25"/>
        <v>42.534382843929691</v>
      </c>
      <c r="S80" s="58">
        <f t="shared" si="26"/>
        <v>28.507314763462862</v>
      </c>
      <c r="T80" s="58">
        <f t="shared" si="27"/>
        <v>35.548570282116174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4619.9282576603837</v>
      </c>
      <c r="F81" s="56">
        <v>3074.8064962602484</v>
      </c>
      <c r="G81" s="57">
        <f t="shared" si="24"/>
        <v>7694.7347539206321</v>
      </c>
      <c r="H81" s="55">
        <v>126</v>
      </c>
      <c r="I81" s="56">
        <v>126</v>
      </c>
      <c r="J81" s="57">
        <f t="shared" si="22"/>
        <v>252</v>
      </c>
      <c r="K81" s="55">
        <v>0</v>
      </c>
      <c r="L81" s="56">
        <v>0</v>
      </c>
      <c r="M81" s="57">
        <f t="shared" si="23"/>
        <v>0</v>
      </c>
      <c r="N81" s="3">
        <f t="shared" si="13"/>
        <v>0.16975045038434683</v>
      </c>
      <c r="O81" s="3">
        <f t="shared" ref="O81:O86" si="31">+F81/(I81*216+L81*248)</f>
        <v>0.11297789889257233</v>
      </c>
      <c r="P81" s="4">
        <f t="shared" ref="P81:P86" si="32">+G81/(J81*216+M81*248)</f>
        <v>0.14136417463845957</v>
      </c>
      <c r="Q81" s="41"/>
      <c r="R81" s="58">
        <f t="shared" si="25"/>
        <v>36.666097283018921</v>
      </c>
      <c r="S81" s="58">
        <f t="shared" si="26"/>
        <v>24.403226160795622</v>
      </c>
      <c r="T81" s="58">
        <f t="shared" si="27"/>
        <v>30.53466172190727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3856.7897057030559</v>
      </c>
      <c r="F82" s="56">
        <v>2907.2608107044798</v>
      </c>
      <c r="G82" s="57">
        <f t="shared" si="24"/>
        <v>6764.0505164075357</v>
      </c>
      <c r="H82" s="55">
        <v>126</v>
      </c>
      <c r="I82" s="56">
        <v>126</v>
      </c>
      <c r="J82" s="57">
        <f t="shared" si="22"/>
        <v>252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0.14171038013312229</v>
      </c>
      <c r="O82" s="3">
        <f t="shared" si="31"/>
        <v>0.10682175230395649</v>
      </c>
      <c r="P82" s="4">
        <f t="shared" si="32"/>
        <v>0.12426606621853939</v>
      </c>
      <c r="Q82" s="41"/>
      <c r="R82" s="58">
        <f t="shared" si="25"/>
        <v>30.609442108754411</v>
      </c>
      <c r="S82" s="58">
        <f t="shared" si="26"/>
        <v>23.073498497654601</v>
      </c>
      <c r="T82" s="58">
        <f t="shared" si="27"/>
        <v>26.841470303204506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2814.9460056797143</v>
      </c>
      <c r="F83" s="56">
        <v>2414.3083999586102</v>
      </c>
      <c r="G83" s="57">
        <f t="shared" si="24"/>
        <v>5229.2544056383249</v>
      </c>
      <c r="H83" s="55">
        <v>126</v>
      </c>
      <c r="I83" s="56">
        <v>126</v>
      </c>
      <c r="J83" s="57">
        <f t="shared" si="22"/>
        <v>252</v>
      </c>
      <c r="K83" s="55">
        <v>0</v>
      </c>
      <c r="L83" s="56">
        <v>0</v>
      </c>
      <c r="M83" s="57">
        <f t="shared" si="23"/>
        <v>0</v>
      </c>
      <c r="N83" s="3">
        <f t="shared" si="33"/>
        <v>0.10342982090239985</v>
      </c>
      <c r="O83" s="3">
        <f t="shared" si="31"/>
        <v>8.8709156377080031E-2</v>
      </c>
      <c r="P83" s="4">
        <f t="shared" si="32"/>
        <v>9.606948863973995E-2</v>
      </c>
      <c r="Q83" s="41"/>
      <c r="R83" s="58">
        <f t="shared" si="25"/>
        <v>22.340841314918368</v>
      </c>
      <c r="S83" s="58">
        <f t="shared" si="26"/>
        <v>19.161177777449286</v>
      </c>
      <c r="T83" s="58">
        <f t="shared" si="27"/>
        <v>20.75100954618383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1614.7206196174654</v>
      </c>
      <c r="F84" s="61">
        <v>1667.9999999869756</v>
      </c>
      <c r="G84" s="62">
        <f t="shared" si="24"/>
        <v>3282.7206196044408</v>
      </c>
      <c r="H84" s="67">
        <v>126</v>
      </c>
      <c r="I84" s="61">
        <v>126</v>
      </c>
      <c r="J84" s="62">
        <f t="shared" si="22"/>
        <v>252</v>
      </c>
      <c r="K84" s="67">
        <v>0</v>
      </c>
      <c r="L84" s="61">
        <v>0</v>
      </c>
      <c r="M84" s="62">
        <f t="shared" si="23"/>
        <v>0</v>
      </c>
      <c r="N84" s="6">
        <f t="shared" si="33"/>
        <v>5.9329828763134383E-2</v>
      </c>
      <c r="O84" s="6">
        <f t="shared" si="31"/>
        <v>6.1287477953666063E-2</v>
      </c>
      <c r="P84" s="7">
        <f t="shared" si="32"/>
        <v>6.0308653358400223E-2</v>
      </c>
      <c r="Q84" s="41"/>
      <c r="R84" s="58">
        <f t="shared" si="25"/>
        <v>12.815243012837028</v>
      </c>
      <c r="S84" s="58">
        <f t="shared" si="26"/>
        <v>13.238095237991869</v>
      </c>
      <c r="T84" s="58">
        <f t="shared" si="27"/>
        <v>13.026669125414447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655.07565970579856</v>
      </c>
      <c r="F85" s="56">
        <v>2112.7857397324474</v>
      </c>
      <c r="G85" s="65">
        <f t="shared" ref="G85:G86" si="34">+E85+F85</f>
        <v>2767.8613994382458</v>
      </c>
      <c r="H85" s="71">
        <v>42</v>
      </c>
      <c r="I85" s="64">
        <v>42</v>
      </c>
      <c r="J85" s="65">
        <f t="shared" ref="J85:J86" si="35">+H85+I85</f>
        <v>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7.2208516281503363E-2</v>
      </c>
      <c r="O85" s="3">
        <f t="shared" si="31"/>
        <v>0.2328908443267689</v>
      </c>
      <c r="P85" s="4">
        <f t="shared" si="32"/>
        <v>0.15254968030413613</v>
      </c>
      <c r="Q85" s="41"/>
      <c r="R85" s="58">
        <f t="shared" si="25"/>
        <v>15.597039516804728</v>
      </c>
      <c r="S85" s="58">
        <f t="shared" si="26"/>
        <v>50.304422374582082</v>
      </c>
      <c r="T85" s="58">
        <f t="shared" si="27"/>
        <v>32.950730945693401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586.02792693836295</v>
      </c>
      <c r="F86" s="61">
        <v>1977.0000000008361</v>
      </c>
      <c r="G86" s="62">
        <f t="shared" si="34"/>
        <v>2563.027926939199</v>
      </c>
      <c r="H86" s="72">
        <v>42</v>
      </c>
      <c r="I86" s="61">
        <v>42</v>
      </c>
      <c r="J86" s="62">
        <f t="shared" si="35"/>
        <v>84</v>
      </c>
      <c r="K86" s="72">
        <v>0</v>
      </c>
      <c r="L86" s="61">
        <v>0</v>
      </c>
      <c r="M86" s="62">
        <f t="shared" si="36"/>
        <v>0</v>
      </c>
      <c r="N86" s="6">
        <f t="shared" si="33"/>
        <v>6.4597434627244599E-2</v>
      </c>
      <c r="O86" s="6">
        <f t="shared" si="31"/>
        <v>0.21792328042337258</v>
      </c>
      <c r="P86" s="7">
        <f t="shared" si="32"/>
        <v>0.14126035752530858</v>
      </c>
      <c r="Q86" s="41"/>
      <c r="R86" s="58">
        <f t="shared" si="25"/>
        <v>13.953045879484833</v>
      </c>
      <c r="S86" s="58">
        <f t="shared" si="26"/>
        <v>47.071428571448479</v>
      </c>
      <c r="T86" s="58">
        <f t="shared" si="27"/>
        <v>30.512237225466656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366190.37221676257</v>
      </c>
    </row>
    <row r="91" spans="2:20" x14ac:dyDescent="0.25">
      <c r="C91" t="s">
        <v>112</v>
      </c>
      <c r="D91" s="78">
        <f>SUMPRODUCT(((((J5:J86)*216)+((M5:M86)*248))*((D5:D86))/1000))</f>
        <v>2536171.8728</v>
      </c>
    </row>
    <row r="92" spans="2:20" x14ac:dyDescent="0.25">
      <c r="C92" t="s">
        <v>111</v>
      </c>
      <c r="D92" s="39">
        <f>+D90/D91</f>
        <v>0.14438704889999385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6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v>7.8296695437941349E-2</v>
      </c>
      <c r="Q2" s="1"/>
    </row>
    <row r="3" spans="1:20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186.99999999971607</v>
      </c>
      <c r="F5" s="56">
        <v>221.89927604027537</v>
      </c>
      <c r="G5" s="57">
        <f>+E5+F5</f>
        <v>408.89927603999143</v>
      </c>
      <c r="H5" s="56">
        <v>44</v>
      </c>
      <c r="I5" s="56">
        <v>48</v>
      </c>
      <c r="J5" s="57">
        <f>+H5+I5</f>
        <v>92</v>
      </c>
      <c r="K5" s="56">
        <v>0</v>
      </c>
      <c r="L5" s="56">
        <v>0</v>
      </c>
      <c r="M5" s="57">
        <f>+K5+L5</f>
        <v>0</v>
      </c>
      <c r="N5" s="32">
        <f>+E5/(H5*216+K5*248)</f>
        <v>1.9675925925896051E-2</v>
      </c>
      <c r="O5" s="32">
        <f>+F5/(I5*216+L5*248)</f>
        <v>2.1402322148946312E-2</v>
      </c>
      <c r="P5" s="33">
        <f>+G5/(J5*216+M5*248)</f>
        <v>2.0576654390096188E-2</v>
      </c>
      <c r="Q5" s="41"/>
      <c r="R5" s="58">
        <f>+E5/(H5+K5)</f>
        <v>4.2499999999935474</v>
      </c>
      <c r="S5" s="58">
        <f>+F5/(I5+L5)</f>
        <v>4.6229015841724035</v>
      </c>
      <c r="T5" s="58">
        <f>+G5/(J5+M5)</f>
        <v>4.4445573482607763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314.79835981969313</v>
      </c>
      <c r="F6" s="56">
        <v>394.35539223714301</v>
      </c>
      <c r="G6" s="57">
        <f t="shared" ref="G6:G70" si="0">+E6+F6</f>
        <v>709.15375205683608</v>
      </c>
      <c r="H6" s="56">
        <v>44</v>
      </c>
      <c r="I6" s="56">
        <v>45</v>
      </c>
      <c r="J6" s="57">
        <f t="shared" ref="J6:J70" si="1">+H6+I6</f>
        <v>89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3.3122723045001384E-2</v>
      </c>
      <c r="O6" s="32">
        <f t="shared" ref="O6:O16" si="4">+F6/(I6*216+L6*248)</f>
        <v>4.0571542411228706E-2</v>
      </c>
      <c r="P6" s="33">
        <f t="shared" ref="P6:P16" si="5">+G6/(J6*216+M6*248)</f>
        <v>3.6888980027925303E-2</v>
      </c>
      <c r="Q6" s="41"/>
      <c r="R6" s="58">
        <f t="shared" ref="R6:R70" si="6">+E6/(H6+K6)</f>
        <v>7.1545081777202988</v>
      </c>
      <c r="S6" s="58">
        <f t="shared" ref="S6:S70" si="7">+F6/(I6+L6)</f>
        <v>8.7634531608253994</v>
      </c>
      <c r="T6" s="58">
        <f t="shared" ref="T6:T70" si="8">+G6/(J6+M6)</f>
        <v>7.9680196860318659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386.6678296266341</v>
      </c>
      <c r="F7" s="56">
        <v>514.30060428033198</v>
      </c>
      <c r="G7" s="57">
        <f>+E7+F7</f>
        <v>900.96843390696608</v>
      </c>
      <c r="H7" s="56">
        <v>44</v>
      </c>
      <c r="I7" s="56">
        <v>45</v>
      </c>
      <c r="J7" s="57">
        <f>+H7+I7</f>
        <v>89</v>
      </c>
      <c r="K7" s="56">
        <v>0</v>
      </c>
      <c r="L7" s="56">
        <v>0</v>
      </c>
      <c r="M7" s="57">
        <f t="shared" si="2"/>
        <v>0</v>
      </c>
      <c r="N7" s="32">
        <f t="shared" si="3"/>
        <v>4.0684746383273789E-2</v>
      </c>
      <c r="O7" s="32">
        <f t="shared" si="4"/>
        <v>5.2911584802503291E-2</v>
      </c>
      <c r="P7" s="33">
        <f t="shared" si="5"/>
        <v>4.6866855696367359E-2</v>
      </c>
      <c r="Q7" s="41"/>
      <c r="R7" s="58">
        <f t="shared" si="6"/>
        <v>8.787905218787138</v>
      </c>
      <c r="S7" s="58">
        <f t="shared" si="7"/>
        <v>11.428902317340711</v>
      </c>
      <c r="T7" s="58">
        <f t="shared" si="8"/>
        <v>10.12324083041535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431.23805511695429</v>
      </c>
      <c r="F8" s="56">
        <v>556.35868325386889</v>
      </c>
      <c r="G8" s="57">
        <f t="shared" si="0"/>
        <v>987.59673837082323</v>
      </c>
      <c r="H8" s="56">
        <v>44</v>
      </c>
      <c r="I8" s="56">
        <v>45</v>
      </c>
      <c r="J8" s="57">
        <f t="shared" si="1"/>
        <v>89</v>
      </c>
      <c r="K8" s="56">
        <v>0</v>
      </c>
      <c r="L8" s="56">
        <v>0</v>
      </c>
      <c r="M8" s="57">
        <f t="shared" si="2"/>
        <v>0</v>
      </c>
      <c r="N8" s="32">
        <f t="shared" si="3"/>
        <v>4.5374374486211518E-2</v>
      </c>
      <c r="O8" s="32">
        <f t="shared" si="4"/>
        <v>5.7238547659863054E-2</v>
      </c>
      <c r="P8" s="33">
        <f t="shared" si="5"/>
        <v>5.1373113731316235E-2</v>
      </c>
      <c r="Q8" s="41"/>
      <c r="R8" s="58">
        <f t="shared" si="6"/>
        <v>9.800864889021689</v>
      </c>
      <c r="S8" s="58">
        <f t="shared" si="7"/>
        <v>12.36352629453042</v>
      </c>
      <c r="T8" s="58">
        <f t="shared" si="8"/>
        <v>11.096592565964306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482.72212959631264</v>
      </c>
      <c r="F9" s="56">
        <v>691.15296695129541</v>
      </c>
      <c r="G9" s="57">
        <f t="shared" si="0"/>
        <v>1173.8750965476081</v>
      </c>
      <c r="H9" s="56">
        <v>44</v>
      </c>
      <c r="I9" s="56">
        <v>45</v>
      </c>
      <c r="J9" s="57">
        <f t="shared" si="1"/>
        <v>89</v>
      </c>
      <c r="K9" s="56">
        <v>0</v>
      </c>
      <c r="L9" s="56">
        <v>0</v>
      </c>
      <c r="M9" s="57">
        <f t="shared" si="2"/>
        <v>0</v>
      </c>
      <c r="N9" s="32">
        <f t="shared" si="3"/>
        <v>5.0791469864931889E-2</v>
      </c>
      <c r="O9" s="32">
        <f t="shared" si="4"/>
        <v>7.1106272320092118E-2</v>
      </c>
      <c r="P9" s="33">
        <f t="shared" si="5"/>
        <v>6.106299919619268E-2</v>
      </c>
      <c r="Q9" s="41"/>
      <c r="R9" s="58">
        <f t="shared" si="6"/>
        <v>10.970957490825286</v>
      </c>
      <c r="S9" s="58">
        <f t="shared" si="7"/>
        <v>15.358954821139898</v>
      </c>
      <c r="T9" s="58">
        <f t="shared" si="8"/>
        <v>13.189607826377619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478.7984659633035</v>
      </c>
      <c r="F10" s="56">
        <v>792.44207577627594</v>
      </c>
      <c r="G10" s="57">
        <f t="shared" si="0"/>
        <v>1271.2405417395794</v>
      </c>
      <c r="H10" s="56">
        <v>44</v>
      </c>
      <c r="I10" s="56">
        <v>45</v>
      </c>
      <c r="J10" s="57">
        <f t="shared" si="1"/>
        <v>89</v>
      </c>
      <c r="K10" s="56">
        <v>0</v>
      </c>
      <c r="L10" s="56">
        <v>0</v>
      </c>
      <c r="M10" s="57">
        <f t="shared" si="2"/>
        <v>0</v>
      </c>
      <c r="N10" s="32">
        <f t="shared" si="3"/>
        <v>5.0378626469202811E-2</v>
      </c>
      <c r="O10" s="32">
        <f t="shared" si="4"/>
        <v>8.1526962528423452E-2</v>
      </c>
      <c r="P10" s="33">
        <f t="shared" si="5"/>
        <v>6.6127785150831217E-2</v>
      </c>
      <c r="Q10" s="41"/>
      <c r="R10" s="58">
        <f t="shared" si="6"/>
        <v>10.881783317347807</v>
      </c>
      <c r="S10" s="58">
        <f t="shared" si="7"/>
        <v>17.609823906139464</v>
      </c>
      <c r="T10" s="58">
        <f t="shared" si="8"/>
        <v>14.283601592579544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893.86141401714451</v>
      </c>
      <c r="F11" s="56">
        <v>978.05011287677701</v>
      </c>
      <c r="G11" s="57">
        <f t="shared" si="0"/>
        <v>1871.9115268939215</v>
      </c>
      <c r="H11" s="56">
        <v>44</v>
      </c>
      <c r="I11" s="56">
        <v>45</v>
      </c>
      <c r="J11" s="57">
        <f t="shared" si="1"/>
        <v>89</v>
      </c>
      <c r="K11" s="56">
        <v>0</v>
      </c>
      <c r="L11" s="56">
        <v>0</v>
      </c>
      <c r="M11" s="57">
        <f t="shared" si="2"/>
        <v>0</v>
      </c>
      <c r="N11" s="32">
        <f t="shared" si="3"/>
        <v>9.4051074707191137E-2</v>
      </c>
      <c r="O11" s="32">
        <f t="shared" si="4"/>
        <v>0.10062243959637623</v>
      </c>
      <c r="P11" s="33">
        <f t="shared" si="5"/>
        <v>9.7373674932060006E-2</v>
      </c>
      <c r="Q11" s="41"/>
      <c r="R11" s="58">
        <f t="shared" si="6"/>
        <v>20.315032136753285</v>
      </c>
      <c r="S11" s="58">
        <f t="shared" si="7"/>
        <v>21.734446952817265</v>
      </c>
      <c r="T11" s="58">
        <f t="shared" si="8"/>
        <v>21.032713785324962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908.74236264440424</v>
      </c>
      <c r="F12" s="56">
        <v>1006.517154464266</v>
      </c>
      <c r="G12" s="57">
        <f t="shared" si="0"/>
        <v>1915.2595171086703</v>
      </c>
      <c r="H12" s="56">
        <v>44</v>
      </c>
      <c r="I12" s="56">
        <v>45</v>
      </c>
      <c r="J12" s="57">
        <f t="shared" si="1"/>
        <v>89</v>
      </c>
      <c r="K12" s="56">
        <v>0</v>
      </c>
      <c r="L12" s="56">
        <v>0</v>
      </c>
      <c r="M12" s="57">
        <f t="shared" si="2"/>
        <v>0</v>
      </c>
      <c r="N12" s="32">
        <f t="shared" si="3"/>
        <v>9.5616831086321991E-2</v>
      </c>
      <c r="O12" s="32">
        <f t="shared" si="4"/>
        <v>0.1035511475786282</v>
      </c>
      <c r="P12" s="33">
        <f t="shared" si="5"/>
        <v>9.9628564144229617E-2</v>
      </c>
      <c r="Q12" s="41"/>
      <c r="R12" s="58">
        <f t="shared" si="6"/>
        <v>20.653235514645552</v>
      </c>
      <c r="S12" s="58">
        <f t="shared" si="7"/>
        <v>22.36704787698369</v>
      </c>
      <c r="T12" s="58">
        <f t="shared" si="8"/>
        <v>21.519769855153598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924.61390025753224</v>
      </c>
      <c r="F13" s="56">
        <v>1031.9122376382852</v>
      </c>
      <c r="G13" s="57">
        <f t="shared" si="0"/>
        <v>1956.5261378958176</v>
      </c>
      <c r="H13" s="56">
        <v>44</v>
      </c>
      <c r="I13" s="56">
        <v>45</v>
      </c>
      <c r="J13" s="57">
        <f t="shared" si="1"/>
        <v>89</v>
      </c>
      <c r="K13" s="56">
        <v>0</v>
      </c>
      <c r="L13" s="56">
        <v>0</v>
      </c>
      <c r="M13" s="57">
        <f t="shared" si="2"/>
        <v>0</v>
      </c>
      <c r="N13" s="32">
        <f t="shared" si="3"/>
        <v>9.7286816104538321E-2</v>
      </c>
      <c r="O13" s="32">
        <f t="shared" si="4"/>
        <v>0.1061638104566137</v>
      </c>
      <c r="P13" s="33">
        <f t="shared" si="5"/>
        <v>0.10177518403536297</v>
      </c>
      <c r="Q13" s="41"/>
      <c r="R13" s="58">
        <f t="shared" si="6"/>
        <v>21.013952278580277</v>
      </c>
      <c r="S13" s="58">
        <f t="shared" si="7"/>
        <v>22.931383058628562</v>
      </c>
      <c r="T13" s="58">
        <f t="shared" si="8"/>
        <v>21.9834397516384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947.61681877777301</v>
      </c>
      <c r="F14" s="56">
        <v>1259.5766210187758</v>
      </c>
      <c r="G14" s="57">
        <f>+E14+F14</f>
        <v>2207.1934397965488</v>
      </c>
      <c r="H14" s="56">
        <v>44</v>
      </c>
      <c r="I14" s="56">
        <v>45</v>
      </c>
      <c r="J14" s="57">
        <f>+H14+I14</f>
        <v>89</v>
      </c>
      <c r="K14" s="56">
        <v>0</v>
      </c>
      <c r="L14" s="56">
        <v>0</v>
      </c>
      <c r="M14" s="57">
        <f t="shared" si="2"/>
        <v>0</v>
      </c>
      <c r="N14" s="32">
        <f t="shared" si="3"/>
        <v>9.9707156857930662E-2</v>
      </c>
      <c r="O14" s="32">
        <f t="shared" si="4"/>
        <v>0.12958607212127324</v>
      </c>
      <c r="P14" s="33">
        <f t="shared" si="5"/>
        <v>0.1148144735641151</v>
      </c>
      <c r="Q14" s="41"/>
      <c r="R14" s="58">
        <f t="shared" si="6"/>
        <v>21.536745881313024</v>
      </c>
      <c r="S14" s="58">
        <f t="shared" si="7"/>
        <v>27.990591578195016</v>
      </c>
      <c r="T14" s="58">
        <f t="shared" si="8"/>
        <v>24.799926289848862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1558.3339609001869</v>
      </c>
      <c r="F15" s="56">
        <v>1946.8403605924022</v>
      </c>
      <c r="G15" s="57">
        <f t="shared" si="0"/>
        <v>3505.1743214925891</v>
      </c>
      <c r="H15" s="56">
        <v>88</v>
      </c>
      <c r="I15" s="56">
        <v>156</v>
      </c>
      <c r="J15" s="57">
        <f t="shared" si="1"/>
        <v>244</v>
      </c>
      <c r="K15" s="56">
        <v>44</v>
      </c>
      <c r="L15" s="56">
        <v>67</v>
      </c>
      <c r="M15" s="57">
        <f t="shared" si="2"/>
        <v>111</v>
      </c>
      <c r="N15" s="32">
        <f t="shared" si="3"/>
        <v>5.2083354308161328E-2</v>
      </c>
      <c r="O15" s="32">
        <f t="shared" si="4"/>
        <v>3.8695348238837697E-2</v>
      </c>
      <c r="P15" s="33">
        <f t="shared" si="5"/>
        <v>4.3687983865447567E-2</v>
      </c>
      <c r="Q15" s="41"/>
      <c r="R15" s="58">
        <f t="shared" si="6"/>
        <v>11.8055603098499</v>
      </c>
      <c r="S15" s="58">
        <f t="shared" si="7"/>
        <v>8.7302258322529251</v>
      </c>
      <c r="T15" s="58">
        <f t="shared" si="8"/>
        <v>9.8737304830777166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3179.6329971211562</v>
      </c>
      <c r="F16" s="56">
        <v>3343.4321269376323</v>
      </c>
      <c r="G16" s="57">
        <f t="shared" si="0"/>
        <v>6523.0651240587886</v>
      </c>
      <c r="H16" s="56">
        <v>90</v>
      </c>
      <c r="I16" s="56">
        <v>157</v>
      </c>
      <c r="J16" s="57">
        <f t="shared" si="1"/>
        <v>247</v>
      </c>
      <c r="K16" s="56">
        <v>101</v>
      </c>
      <c r="L16" s="56">
        <v>120</v>
      </c>
      <c r="M16" s="57">
        <f t="shared" si="2"/>
        <v>221</v>
      </c>
      <c r="N16" s="32">
        <f t="shared" si="3"/>
        <v>7.1471700169060334E-2</v>
      </c>
      <c r="O16" s="32">
        <f t="shared" si="4"/>
        <v>5.2510241973514768E-2</v>
      </c>
      <c r="P16" s="33">
        <f t="shared" si="5"/>
        <v>6.0309403883679627E-2</v>
      </c>
      <c r="Q16" s="41"/>
      <c r="R16" s="58">
        <f t="shared" si="6"/>
        <v>16.647293178644798</v>
      </c>
      <c r="S16" s="58">
        <f t="shared" si="7"/>
        <v>12.070152082807336</v>
      </c>
      <c r="T16" s="58">
        <f t="shared" si="8"/>
        <v>13.938173342005959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3340.5936137288518</v>
      </c>
      <c r="F17" s="56">
        <v>3678.8686823611847</v>
      </c>
      <c r="G17" s="57">
        <f t="shared" si="0"/>
        <v>7019.462296090036</v>
      </c>
      <c r="H17" s="56">
        <v>94</v>
      </c>
      <c r="I17" s="56">
        <v>157</v>
      </c>
      <c r="J17" s="57">
        <f t="shared" si="1"/>
        <v>251</v>
      </c>
      <c r="K17" s="56">
        <v>101</v>
      </c>
      <c r="L17" s="56">
        <v>110</v>
      </c>
      <c r="M17" s="57">
        <f t="shared" ref="M17:M70" si="9">+K17+L17</f>
        <v>211</v>
      </c>
      <c r="N17" s="32">
        <f t="shared" ref="N17:N81" si="10">+E17/(H17*216+K17*248)</f>
        <v>7.3659234735598253E-2</v>
      </c>
      <c r="O17" s="32">
        <f t="shared" ref="O17:O80" si="11">+F17/(I17*216+L17*248)</f>
        <v>6.0120092207497464E-2</v>
      </c>
      <c r="P17" s="33">
        <f t="shared" ref="P17:P80" si="12">+G17/(J17*216+M17*248)</f>
        <v>6.5883224734288523E-2</v>
      </c>
      <c r="Q17" s="41"/>
      <c r="R17" s="58">
        <f t="shared" si="6"/>
        <v>17.1312493011736</v>
      </c>
      <c r="S17" s="58">
        <f t="shared" si="7"/>
        <v>13.778534390865861</v>
      </c>
      <c r="T17" s="58">
        <f t="shared" si="8"/>
        <v>15.193641333528216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4267.2515024276181</v>
      </c>
      <c r="F18" s="56">
        <v>4627.3442062202676</v>
      </c>
      <c r="G18" s="57">
        <f t="shared" si="0"/>
        <v>8894.5957086478847</v>
      </c>
      <c r="H18" s="56">
        <v>112</v>
      </c>
      <c r="I18" s="56">
        <v>157</v>
      </c>
      <c r="J18" s="57">
        <f t="shared" si="1"/>
        <v>269</v>
      </c>
      <c r="K18" s="56">
        <v>101</v>
      </c>
      <c r="L18" s="56">
        <v>110</v>
      </c>
      <c r="M18" s="57">
        <f t="shared" si="9"/>
        <v>211</v>
      </c>
      <c r="N18" s="32">
        <f t="shared" si="10"/>
        <v>8.666229696238055E-2</v>
      </c>
      <c r="O18" s="32">
        <f t="shared" si="11"/>
        <v>7.5620084426399975E-2</v>
      </c>
      <c r="P18" s="33">
        <f t="shared" si="12"/>
        <v>8.0543644130758152E-2</v>
      </c>
      <c r="Q18" s="41"/>
      <c r="R18" s="58">
        <f t="shared" si="6"/>
        <v>20.034044612336235</v>
      </c>
      <c r="S18" s="58">
        <f t="shared" si="7"/>
        <v>17.330877176854933</v>
      </c>
      <c r="T18" s="58">
        <f t="shared" si="8"/>
        <v>18.530407726349761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4988.1047161291517</v>
      </c>
      <c r="F19" s="56">
        <v>5351.6027105191588</v>
      </c>
      <c r="G19" s="57">
        <f t="shared" si="0"/>
        <v>10339.707426648311</v>
      </c>
      <c r="H19" s="56">
        <v>112</v>
      </c>
      <c r="I19" s="56">
        <v>157</v>
      </c>
      <c r="J19" s="57">
        <f t="shared" si="1"/>
        <v>269</v>
      </c>
      <c r="K19" s="56">
        <v>69</v>
      </c>
      <c r="L19" s="56">
        <v>110</v>
      </c>
      <c r="M19" s="57">
        <f t="shared" si="9"/>
        <v>179</v>
      </c>
      <c r="N19" s="32">
        <f t="shared" si="10"/>
        <v>0.12076565746971606</v>
      </c>
      <c r="O19" s="32">
        <f t="shared" si="11"/>
        <v>8.7455920880493504E-2</v>
      </c>
      <c r="P19" s="33">
        <f t="shared" si="12"/>
        <v>0.10087913115290656</v>
      </c>
      <c r="Q19" s="41"/>
      <c r="R19" s="58">
        <f t="shared" si="6"/>
        <v>27.558589591873766</v>
      </c>
      <c r="S19" s="58">
        <f t="shared" si="7"/>
        <v>20.043455844641045</v>
      </c>
      <c r="T19" s="58">
        <f t="shared" si="8"/>
        <v>23.079704077339979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8543.5189975320754</v>
      </c>
      <c r="F20" s="56">
        <v>7557.046060458777</v>
      </c>
      <c r="G20" s="57">
        <f t="shared" si="0"/>
        <v>16100.565057990852</v>
      </c>
      <c r="H20" s="56">
        <v>154</v>
      </c>
      <c r="I20" s="56">
        <v>223</v>
      </c>
      <c r="J20" s="57">
        <f t="shared" si="1"/>
        <v>377</v>
      </c>
      <c r="K20" s="56">
        <v>66</v>
      </c>
      <c r="L20" s="56">
        <v>110</v>
      </c>
      <c r="M20" s="57">
        <f t="shared" si="9"/>
        <v>176</v>
      </c>
      <c r="N20" s="32">
        <f t="shared" si="10"/>
        <v>0.17213731055633613</v>
      </c>
      <c r="O20" s="32">
        <f t="shared" si="11"/>
        <v>0.10016231126681657</v>
      </c>
      <c r="P20" s="33">
        <f t="shared" si="12"/>
        <v>0.12872213829541776</v>
      </c>
      <c r="Q20" s="41"/>
      <c r="R20" s="58">
        <f t="shared" si="6"/>
        <v>38.834177261509431</v>
      </c>
      <c r="S20" s="58">
        <f t="shared" si="7"/>
        <v>22.69383201338972</v>
      </c>
      <c r="T20" s="58">
        <f t="shared" si="8"/>
        <v>29.114945855317998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7965.44904459585</v>
      </c>
      <c r="F21" s="56">
        <v>7765.2144932794072</v>
      </c>
      <c r="G21" s="57">
        <f t="shared" si="0"/>
        <v>15730.663537875258</v>
      </c>
      <c r="H21" s="56">
        <v>154</v>
      </c>
      <c r="I21" s="56">
        <v>219</v>
      </c>
      <c r="J21" s="57">
        <f t="shared" si="1"/>
        <v>373</v>
      </c>
      <c r="K21" s="56">
        <v>66</v>
      </c>
      <c r="L21" s="56">
        <v>110</v>
      </c>
      <c r="M21" s="57">
        <f t="shared" si="9"/>
        <v>176</v>
      </c>
      <c r="N21" s="32">
        <f t="shared" si="10"/>
        <v>0.16049018868060627</v>
      </c>
      <c r="O21" s="32">
        <f t="shared" si="11"/>
        <v>0.10411367710607379</v>
      </c>
      <c r="P21" s="33">
        <f t="shared" si="12"/>
        <v>0.1266395918229154</v>
      </c>
      <c r="Q21" s="41"/>
      <c r="R21" s="58">
        <f t="shared" si="6"/>
        <v>36.206586566344775</v>
      </c>
      <c r="S21" s="58">
        <f t="shared" si="7"/>
        <v>23.602475663463245</v>
      </c>
      <c r="T21" s="58">
        <f t="shared" si="8"/>
        <v>28.653303347678065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7546.0224012215858</v>
      </c>
      <c r="F22" s="56">
        <v>7723.8065391687942</v>
      </c>
      <c r="G22" s="57">
        <f t="shared" si="0"/>
        <v>15269.82894039038</v>
      </c>
      <c r="H22" s="56">
        <v>154</v>
      </c>
      <c r="I22" s="56">
        <v>207</v>
      </c>
      <c r="J22" s="57">
        <f t="shared" si="1"/>
        <v>361</v>
      </c>
      <c r="K22" s="56">
        <v>72</v>
      </c>
      <c r="L22" s="56">
        <v>110</v>
      </c>
      <c r="M22" s="57">
        <f t="shared" si="9"/>
        <v>182</v>
      </c>
      <c r="N22" s="32">
        <f t="shared" si="10"/>
        <v>0.14761389673751146</v>
      </c>
      <c r="O22" s="32">
        <f t="shared" si="11"/>
        <v>0.10728701160085558</v>
      </c>
      <c r="P22" s="33">
        <f t="shared" si="12"/>
        <v>0.12403201101753183</v>
      </c>
      <c r="Q22" s="41"/>
      <c r="R22" s="58">
        <f t="shared" si="6"/>
        <v>33.389479651422945</v>
      </c>
      <c r="S22" s="58">
        <f t="shared" si="7"/>
        <v>24.365320312835312</v>
      </c>
      <c r="T22" s="58">
        <f t="shared" si="8"/>
        <v>28.121231934420589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6597.8661113964299</v>
      </c>
      <c r="F23" s="56">
        <v>7050.5792408957941</v>
      </c>
      <c r="G23" s="57">
        <f t="shared" si="0"/>
        <v>13648.445352292223</v>
      </c>
      <c r="H23" s="56">
        <v>154</v>
      </c>
      <c r="I23" s="56">
        <v>201</v>
      </c>
      <c r="J23" s="57">
        <f t="shared" si="1"/>
        <v>355</v>
      </c>
      <c r="K23" s="56">
        <v>88</v>
      </c>
      <c r="L23" s="56">
        <v>110</v>
      </c>
      <c r="M23" s="57">
        <f t="shared" si="9"/>
        <v>198</v>
      </c>
      <c r="N23" s="32">
        <f t="shared" si="10"/>
        <v>0.11976957071225003</v>
      </c>
      <c r="O23" s="32">
        <f t="shared" si="11"/>
        <v>9.9730949995696982E-2</v>
      </c>
      <c r="P23" s="33">
        <f t="shared" si="12"/>
        <v>0.10850700687124136</v>
      </c>
      <c r="Q23" s="41"/>
      <c r="R23" s="58">
        <f t="shared" si="6"/>
        <v>27.263909551224916</v>
      </c>
      <c r="S23" s="58">
        <f t="shared" si="7"/>
        <v>22.670672800308019</v>
      </c>
      <c r="T23" s="58">
        <f t="shared" si="8"/>
        <v>24.680733005953389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6238.2882896952415</v>
      </c>
      <c r="F24" s="56">
        <v>6772.998460121511</v>
      </c>
      <c r="G24" s="57">
        <f t="shared" si="0"/>
        <v>13011.286749816752</v>
      </c>
      <c r="H24" s="56">
        <v>154</v>
      </c>
      <c r="I24" s="56">
        <v>183</v>
      </c>
      <c r="J24" s="57">
        <f t="shared" si="1"/>
        <v>337</v>
      </c>
      <c r="K24" s="56">
        <v>88</v>
      </c>
      <c r="L24" s="56">
        <v>110</v>
      </c>
      <c r="M24" s="57">
        <f t="shared" si="9"/>
        <v>198</v>
      </c>
      <c r="N24" s="32">
        <f t="shared" si="10"/>
        <v>0.11324223587160981</v>
      </c>
      <c r="O24" s="32">
        <f t="shared" si="11"/>
        <v>0.10138005119329288</v>
      </c>
      <c r="P24" s="33">
        <f t="shared" si="12"/>
        <v>0.10674088362060077</v>
      </c>
      <c r="Q24" s="41"/>
      <c r="R24" s="58">
        <f t="shared" si="6"/>
        <v>25.778050783864636</v>
      </c>
      <c r="S24" s="58">
        <f t="shared" si="7"/>
        <v>23.116035700073418</v>
      </c>
      <c r="T24" s="58">
        <f t="shared" si="8"/>
        <v>24.320162149190192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5849.5037334338258</v>
      </c>
      <c r="F25" s="56">
        <v>6687.4687080449967</v>
      </c>
      <c r="G25" s="57">
        <f t="shared" si="0"/>
        <v>12536.972441478822</v>
      </c>
      <c r="H25" s="56">
        <v>154</v>
      </c>
      <c r="I25" s="56">
        <v>180</v>
      </c>
      <c r="J25" s="57">
        <f t="shared" si="1"/>
        <v>334</v>
      </c>
      <c r="K25" s="56">
        <v>88</v>
      </c>
      <c r="L25" s="56">
        <v>110</v>
      </c>
      <c r="M25" s="57">
        <f t="shared" si="9"/>
        <v>198</v>
      </c>
      <c r="N25" s="32">
        <f t="shared" si="10"/>
        <v>0.10618471778670174</v>
      </c>
      <c r="O25" s="32">
        <f t="shared" si="11"/>
        <v>0.10108024044808037</v>
      </c>
      <c r="P25" s="33">
        <f t="shared" si="12"/>
        <v>0.10339941641494145</v>
      </c>
      <c r="Q25" s="41"/>
      <c r="R25" s="58">
        <f t="shared" si="6"/>
        <v>24.171503030718288</v>
      </c>
      <c r="S25" s="58">
        <f t="shared" si="7"/>
        <v>23.060236924293093</v>
      </c>
      <c r="T25" s="58">
        <f t="shared" si="8"/>
        <v>23.565737671952672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5357.015498188176</v>
      </c>
      <c r="F26" s="56">
        <v>6548.9708343524871</v>
      </c>
      <c r="G26" s="57">
        <f t="shared" si="0"/>
        <v>11905.986332540662</v>
      </c>
      <c r="H26" s="56">
        <v>154</v>
      </c>
      <c r="I26" s="56">
        <v>180</v>
      </c>
      <c r="J26" s="57">
        <f t="shared" si="1"/>
        <v>334</v>
      </c>
      <c r="K26" s="56">
        <v>88</v>
      </c>
      <c r="L26" s="56">
        <v>110</v>
      </c>
      <c r="M26" s="57">
        <f t="shared" si="9"/>
        <v>198</v>
      </c>
      <c r="N26" s="32">
        <f t="shared" si="10"/>
        <v>9.7244690280790302E-2</v>
      </c>
      <c r="O26" s="32">
        <f t="shared" si="11"/>
        <v>9.8986862671591402E-2</v>
      </c>
      <c r="P26" s="33">
        <f t="shared" si="12"/>
        <v>9.8195321428317675E-2</v>
      </c>
      <c r="Q26" s="41"/>
      <c r="R26" s="58">
        <f t="shared" si="6"/>
        <v>22.136427678463537</v>
      </c>
      <c r="S26" s="58">
        <f t="shared" si="7"/>
        <v>22.582658049491336</v>
      </c>
      <c r="T26" s="58">
        <f t="shared" si="8"/>
        <v>22.379673557407258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5433.8195030314455</v>
      </c>
      <c r="F27" s="56">
        <v>3965.2139723782975</v>
      </c>
      <c r="G27" s="57">
        <f t="shared" si="0"/>
        <v>9399.0334754097421</v>
      </c>
      <c r="H27" s="56">
        <v>168</v>
      </c>
      <c r="I27" s="56">
        <v>180</v>
      </c>
      <c r="J27" s="57">
        <f t="shared" si="1"/>
        <v>348</v>
      </c>
      <c r="K27" s="56">
        <v>88</v>
      </c>
      <c r="L27" s="56">
        <v>97</v>
      </c>
      <c r="M27" s="57">
        <f t="shared" si="9"/>
        <v>185</v>
      </c>
      <c r="N27" s="32">
        <f t="shared" si="10"/>
        <v>9.3505979884214024E-2</v>
      </c>
      <c r="O27" s="32">
        <f t="shared" si="11"/>
        <v>6.3003908293795249E-2</v>
      </c>
      <c r="P27" s="33">
        <f t="shared" si="12"/>
        <v>7.7647160427348996E-2</v>
      </c>
      <c r="Q27" s="41"/>
      <c r="R27" s="58">
        <f t="shared" si="6"/>
        <v>21.225857433716584</v>
      </c>
      <c r="S27" s="58">
        <f t="shared" si="7"/>
        <v>14.314851885842229</v>
      </c>
      <c r="T27" s="58">
        <f t="shared" si="8"/>
        <v>17.634209147110209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1505.8677122399984</v>
      </c>
      <c r="F28" s="56">
        <v>1020.5764044733357</v>
      </c>
      <c r="G28" s="57">
        <f t="shared" si="0"/>
        <v>2526.4441167133341</v>
      </c>
      <c r="H28" s="56">
        <v>132</v>
      </c>
      <c r="I28" s="56">
        <v>134</v>
      </c>
      <c r="J28" s="57">
        <f t="shared" si="1"/>
        <v>266</v>
      </c>
      <c r="K28" s="56">
        <v>0</v>
      </c>
      <c r="L28" s="56">
        <v>0</v>
      </c>
      <c r="M28" s="57">
        <f t="shared" si="9"/>
        <v>0</v>
      </c>
      <c r="N28" s="32">
        <f t="shared" si="10"/>
        <v>5.281522559764304E-2</v>
      </c>
      <c r="O28" s="32">
        <f t="shared" si="11"/>
        <v>3.5260378816795737E-2</v>
      </c>
      <c r="P28" s="33">
        <f t="shared" si="12"/>
        <v>4.3971806542629735E-2</v>
      </c>
      <c r="Q28" s="41"/>
      <c r="R28" s="58">
        <f t="shared" si="6"/>
        <v>11.408088729090897</v>
      </c>
      <c r="S28" s="58">
        <f t="shared" si="7"/>
        <v>7.6162418244278784</v>
      </c>
      <c r="T28" s="58">
        <f t="shared" si="8"/>
        <v>9.4979102132080229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1304.3604568614546</v>
      </c>
      <c r="F29" s="56">
        <v>1021.5312350858736</v>
      </c>
      <c r="G29" s="57">
        <f t="shared" si="0"/>
        <v>2325.8916919473281</v>
      </c>
      <c r="H29" s="56">
        <v>132</v>
      </c>
      <c r="I29" s="56">
        <v>123</v>
      </c>
      <c r="J29" s="57">
        <f t="shared" si="1"/>
        <v>255</v>
      </c>
      <c r="K29" s="56">
        <v>0</v>
      </c>
      <c r="L29" s="56">
        <v>0</v>
      </c>
      <c r="M29" s="57">
        <f t="shared" si="9"/>
        <v>0</v>
      </c>
      <c r="N29" s="32">
        <f t="shared" si="10"/>
        <v>4.5747771354568416E-2</v>
      </c>
      <c r="O29" s="32">
        <f t="shared" si="11"/>
        <v>3.8449685150778137E-2</v>
      </c>
      <c r="P29" s="33">
        <f t="shared" si="12"/>
        <v>4.2227518009210749E-2</v>
      </c>
      <c r="Q29" s="41"/>
      <c r="R29" s="58">
        <f t="shared" si="6"/>
        <v>9.8815186125867776</v>
      </c>
      <c r="S29" s="58">
        <f t="shared" si="7"/>
        <v>8.3051319925680787</v>
      </c>
      <c r="T29" s="58">
        <f t="shared" si="8"/>
        <v>9.1211438899895221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1276.0320687900557</v>
      </c>
      <c r="F30" s="56">
        <v>1041.4236085729772</v>
      </c>
      <c r="G30" s="57">
        <f t="shared" si="0"/>
        <v>2317.4556773630329</v>
      </c>
      <c r="H30" s="56">
        <v>132</v>
      </c>
      <c r="I30" s="56">
        <v>112</v>
      </c>
      <c r="J30" s="57">
        <f t="shared" si="1"/>
        <v>244</v>
      </c>
      <c r="K30" s="56">
        <v>0</v>
      </c>
      <c r="L30" s="56">
        <v>0</v>
      </c>
      <c r="M30" s="57">
        <f t="shared" si="9"/>
        <v>0</v>
      </c>
      <c r="N30" s="32">
        <f t="shared" si="10"/>
        <v>4.4754211166879061E-2</v>
      </c>
      <c r="O30" s="32">
        <f t="shared" si="11"/>
        <v>4.3048264243261289E-2</v>
      </c>
      <c r="P30" s="33">
        <f t="shared" si="12"/>
        <v>4.3971153562595497E-2</v>
      </c>
      <c r="Q30" s="41"/>
      <c r="R30" s="58">
        <f t="shared" si="6"/>
        <v>9.6669096120458775</v>
      </c>
      <c r="S30" s="58">
        <f t="shared" si="7"/>
        <v>9.2984250765444383</v>
      </c>
      <c r="T30" s="58">
        <f t="shared" si="8"/>
        <v>9.4977691695206268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1143.1237650023095</v>
      </c>
      <c r="F31" s="56">
        <v>1022.7910582743086</v>
      </c>
      <c r="G31" s="57">
        <f t="shared" si="0"/>
        <v>2165.9148232766183</v>
      </c>
      <c r="H31" s="56">
        <v>132</v>
      </c>
      <c r="I31" s="56">
        <v>112</v>
      </c>
      <c r="J31" s="57">
        <f t="shared" si="1"/>
        <v>244</v>
      </c>
      <c r="K31" s="56">
        <v>0</v>
      </c>
      <c r="L31" s="56">
        <v>0</v>
      </c>
      <c r="M31" s="57">
        <f t="shared" si="9"/>
        <v>0</v>
      </c>
      <c r="N31" s="32">
        <f t="shared" si="10"/>
        <v>4.0092724642336895E-2</v>
      </c>
      <c r="O31" s="32">
        <f t="shared" si="11"/>
        <v>4.2278069538455219E-2</v>
      </c>
      <c r="P31" s="33">
        <f t="shared" si="12"/>
        <v>4.1095833774981376E-2</v>
      </c>
      <c r="Q31" s="41"/>
      <c r="R31" s="58">
        <f t="shared" si="6"/>
        <v>8.6600285227447689</v>
      </c>
      <c r="S31" s="58">
        <f t="shared" si="7"/>
        <v>9.1320630203063278</v>
      </c>
      <c r="T31" s="58">
        <f t="shared" si="8"/>
        <v>8.8767000953959769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1066.2762910867943</v>
      </c>
      <c r="F32" s="56">
        <v>965.8004899251689</v>
      </c>
      <c r="G32" s="57">
        <f t="shared" si="0"/>
        <v>2032.0767810119632</v>
      </c>
      <c r="H32" s="56">
        <v>132</v>
      </c>
      <c r="I32" s="56">
        <v>112</v>
      </c>
      <c r="J32" s="57">
        <f t="shared" si="1"/>
        <v>244</v>
      </c>
      <c r="K32" s="56">
        <v>0</v>
      </c>
      <c r="L32" s="56">
        <v>0</v>
      </c>
      <c r="M32" s="57">
        <f t="shared" si="9"/>
        <v>0</v>
      </c>
      <c r="N32" s="32">
        <f t="shared" si="10"/>
        <v>3.7397456898386444E-2</v>
      </c>
      <c r="O32" s="32">
        <f t="shared" si="11"/>
        <v>3.9922308611324772E-2</v>
      </c>
      <c r="P32" s="33">
        <f t="shared" si="12"/>
        <v>3.8556405225636824E-2</v>
      </c>
      <c r="Q32" s="41"/>
      <c r="R32" s="58">
        <f t="shared" si="6"/>
        <v>8.0778506900514717</v>
      </c>
      <c r="S32" s="58">
        <f t="shared" si="7"/>
        <v>8.6232186600461507</v>
      </c>
      <c r="T32" s="58">
        <f t="shared" si="8"/>
        <v>8.3281835287375543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831.59923118590564</v>
      </c>
      <c r="F33" s="56">
        <v>826.9907863217004</v>
      </c>
      <c r="G33" s="57">
        <f t="shared" si="0"/>
        <v>1658.590017507606</v>
      </c>
      <c r="H33" s="56">
        <v>136</v>
      </c>
      <c r="I33" s="56">
        <v>112</v>
      </c>
      <c r="J33" s="57">
        <f t="shared" si="1"/>
        <v>248</v>
      </c>
      <c r="K33" s="56">
        <v>0</v>
      </c>
      <c r="L33" s="56">
        <v>0</v>
      </c>
      <c r="M33" s="57">
        <f t="shared" si="9"/>
        <v>0</v>
      </c>
      <c r="N33" s="32">
        <f t="shared" si="10"/>
        <v>2.8308797357908009E-2</v>
      </c>
      <c r="O33" s="32">
        <f t="shared" si="11"/>
        <v>3.4184473640943305E-2</v>
      </c>
      <c r="P33" s="33">
        <f t="shared" si="12"/>
        <v>3.0962328582504594E-2</v>
      </c>
      <c r="Q33" s="41"/>
      <c r="R33" s="58">
        <f t="shared" si="6"/>
        <v>6.1147002293081298</v>
      </c>
      <c r="S33" s="58">
        <f t="shared" si="7"/>
        <v>7.3838463064437532</v>
      </c>
      <c r="T33" s="58">
        <f t="shared" si="8"/>
        <v>6.6878629738209918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432.70769612909305</v>
      </c>
      <c r="F34" s="56">
        <v>338.88196420756918</v>
      </c>
      <c r="G34" s="57">
        <f t="shared" si="0"/>
        <v>771.58966033666229</v>
      </c>
      <c r="H34" s="56">
        <v>147</v>
      </c>
      <c r="I34" s="56">
        <v>112</v>
      </c>
      <c r="J34" s="57">
        <f t="shared" si="1"/>
        <v>259</v>
      </c>
      <c r="K34" s="56">
        <v>0</v>
      </c>
      <c r="L34" s="56">
        <v>0</v>
      </c>
      <c r="M34" s="57">
        <f t="shared" si="9"/>
        <v>0</v>
      </c>
      <c r="N34" s="32">
        <f t="shared" si="10"/>
        <v>1.3627730414748459E-2</v>
      </c>
      <c r="O34" s="32">
        <f t="shared" si="11"/>
        <v>1.4008017700379018E-2</v>
      </c>
      <c r="P34" s="33">
        <f t="shared" si="12"/>
        <v>1.379217897069681E-2</v>
      </c>
      <c r="Q34" s="41"/>
      <c r="R34" s="58">
        <f t="shared" si="6"/>
        <v>2.943589769585667</v>
      </c>
      <c r="S34" s="58">
        <f t="shared" si="7"/>
        <v>3.0257318232818675</v>
      </c>
      <c r="T34" s="58">
        <f t="shared" si="8"/>
        <v>2.9791106576705109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225.03160688678304</v>
      </c>
      <c r="F35" s="56">
        <v>194.15897452438952</v>
      </c>
      <c r="G35" s="57">
        <f t="shared" si="0"/>
        <v>419.19058141117256</v>
      </c>
      <c r="H35" s="56">
        <v>155</v>
      </c>
      <c r="I35" s="56">
        <v>112</v>
      </c>
      <c r="J35" s="57">
        <f t="shared" si="1"/>
        <v>267</v>
      </c>
      <c r="K35" s="56">
        <v>0</v>
      </c>
      <c r="L35" s="56">
        <v>0</v>
      </c>
      <c r="M35" s="57">
        <f t="shared" si="9"/>
        <v>0</v>
      </c>
      <c r="N35" s="32">
        <f t="shared" si="10"/>
        <v>6.7213741602981788E-3</v>
      </c>
      <c r="O35" s="32">
        <f t="shared" si="11"/>
        <v>8.0257512617555194E-3</v>
      </c>
      <c r="P35" s="33">
        <f t="shared" si="12"/>
        <v>7.2685285998608084E-3</v>
      </c>
      <c r="Q35" s="41"/>
      <c r="R35" s="58">
        <f t="shared" si="6"/>
        <v>1.4518168186244067</v>
      </c>
      <c r="S35" s="58">
        <f t="shared" si="7"/>
        <v>1.7335622725391922</v>
      </c>
      <c r="T35" s="58">
        <f t="shared" si="8"/>
        <v>1.5700021775699347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44.374371605324548</v>
      </c>
      <c r="F36" s="61">
        <v>30.000000000338378</v>
      </c>
      <c r="G36" s="62">
        <f t="shared" si="0"/>
        <v>74.37437160566293</v>
      </c>
      <c r="H36" s="61">
        <v>155</v>
      </c>
      <c r="I36" s="61">
        <v>148</v>
      </c>
      <c r="J36" s="62">
        <f t="shared" si="1"/>
        <v>303</v>
      </c>
      <c r="K36" s="61">
        <v>0</v>
      </c>
      <c r="L36" s="61">
        <v>0</v>
      </c>
      <c r="M36" s="62">
        <f t="shared" si="9"/>
        <v>0</v>
      </c>
      <c r="N36" s="34">
        <f t="shared" si="10"/>
        <v>1.3253993908400403E-3</v>
      </c>
      <c r="O36" s="34">
        <f t="shared" si="11"/>
        <v>9.3843843844902339E-4</v>
      </c>
      <c r="P36" s="35">
        <f t="shared" si="12"/>
        <v>1.1363887606292465E-3</v>
      </c>
      <c r="Q36" s="41"/>
      <c r="R36" s="58">
        <f t="shared" si="6"/>
        <v>0.28628626842144872</v>
      </c>
      <c r="S36" s="58">
        <f t="shared" si="7"/>
        <v>0.20270270270498905</v>
      </c>
      <c r="T36" s="58">
        <f t="shared" si="8"/>
        <v>0.24545997229591726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2185.696068296872</v>
      </c>
      <c r="F37" s="56">
        <v>2367.4189472086855</v>
      </c>
      <c r="G37" s="65">
        <f t="shared" si="0"/>
        <v>4553.1150155055575</v>
      </c>
      <c r="H37" s="64">
        <v>45</v>
      </c>
      <c r="I37" s="64">
        <v>44</v>
      </c>
      <c r="J37" s="65">
        <f t="shared" si="1"/>
        <v>89</v>
      </c>
      <c r="K37" s="64">
        <v>44</v>
      </c>
      <c r="L37" s="64">
        <v>46</v>
      </c>
      <c r="M37" s="65">
        <f t="shared" si="9"/>
        <v>90</v>
      </c>
      <c r="N37" s="30">
        <f t="shared" si="10"/>
        <v>0.10593718826564909</v>
      </c>
      <c r="O37" s="30">
        <f t="shared" si="11"/>
        <v>0.11320863366529674</v>
      </c>
      <c r="P37" s="31">
        <f t="shared" si="12"/>
        <v>0.1095974151623714</v>
      </c>
      <c r="Q37" s="41"/>
      <c r="R37" s="58">
        <f t="shared" si="6"/>
        <v>24.558382789852494</v>
      </c>
      <c r="S37" s="58">
        <f t="shared" si="7"/>
        <v>26.304654968985396</v>
      </c>
      <c r="T37" s="58">
        <f t="shared" si="8"/>
        <v>25.43639673466792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2101.3119167515069</v>
      </c>
      <c r="F38" s="56">
        <v>2393.5556177407243</v>
      </c>
      <c r="G38" s="57">
        <f t="shared" si="0"/>
        <v>4494.8675344922312</v>
      </c>
      <c r="H38" s="56">
        <v>66</v>
      </c>
      <c r="I38" s="56">
        <v>44</v>
      </c>
      <c r="J38" s="57">
        <f t="shared" ref="J38:J47" si="13">+H38+I38</f>
        <v>110</v>
      </c>
      <c r="K38" s="56">
        <v>44</v>
      </c>
      <c r="L38" s="56">
        <v>45</v>
      </c>
      <c r="M38" s="57">
        <f t="shared" ref="M38:M47" si="14">+K38+L38</f>
        <v>89</v>
      </c>
      <c r="N38" s="32">
        <f t="shared" si="10"/>
        <v>8.3491414365523958E-2</v>
      </c>
      <c r="O38" s="32">
        <f t="shared" si="11"/>
        <v>0.115832153394344</v>
      </c>
      <c r="P38" s="33">
        <f t="shared" si="12"/>
        <v>9.8072690139907298E-2</v>
      </c>
      <c r="Q38" s="41"/>
      <c r="R38" s="58">
        <f t="shared" si="6"/>
        <v>19.102835606831881</v>
      </c>
      <c r="S38" s="58">
        <f t="shared" si="7"/>
        <v>26.893883345401395</v>
      </c>
      <c r="T38" s="58">
        <f t="shared" si="8"/>
        <v>22.58727404267453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2024.1182557589991</v>
      </c>
      <c r="F39" s="56">
        <v>2384.8040469687003</v>
      </c>
      <c r="G39" s="57">
        <f t="shared" si="0"/>
        <v>4408.9223027276994</v>
      </c>
      <c r="H39" s="56">
        <v>66</v>
      </c>
      <c r="I39" s="56">
        <v>44</v>
      </c>
      <c r="J39" s="57">
        <f t="shared" si="13"/>
        <v>110</v>
      </c>
      <c r="K39" s="56">
        <v>44</v>
      </c>
      <c r="L39" s="56">
        <v>45</v>
      </c>
      <c r="M39" s="57">
        <f t="shared" si="14"/>
        <v>89</v>
      </c>
      <c r="N39" s="32">
        <f t="shared" si="10"/>
        <v>8.0424279074976124E-2</v>
      </c>
      <c r="O39" s="32">
        <f t="shared" si="11"/>
        <v>0.11540863564502034</v>
      </c>
      <c r="P39" s="33">
        <f t="shared" si="12"/>
        <v>9.6197466894914027E-2</v>
      </c>
      <c r="Q39" s="41"/>
      <c r="R39" s="58">
        <f t="shared" si="6"/>
        <v>18.401075052354539</v>
      </c>
      <c r="S39" s="58">
        <f t="shared" si="7"/>
        <v>26.795551089535959</v>
      </c>
      <c r="T39" s="58">
        <f t="shared" si="8"/>
        <v>22.155388455918086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1994.4590183910209</v>
      </c>
      <c r="F40" s="56">
        <v>2332.6579115182194</v>
      </c>
      <c r="G40" s="57">
        <f t="shared" si="0"/>
        <v>4327.1169299092398</v>
      </c>
      <c r="H40" s="56">
        <v>66</v>
      </c>
      <c r="I40" s="56">
        <v>44</v>
      </c>
      <c r="J40" s="57">
        <f t="shared" si="13"/>
        <v>110</v>
      </c>
      <c r="K40" s="56">
        <v>45</v>
      </c>
      <c r="L40" s="56">
        <v>45</v>
      </c>
      <c r="M40" s="57">
        <f t="shared" si="14"/>
        <v>90</v>
      </c>
      <c r="N40" s="32">
        <f t="shared" si="10"/>
        <v>7.8472577053471076E-2</v>
      </c>
      <c r="O40" s="32">
        <f t="shared" si="11"/>
        <v>0.11288510992635595</v>
      </c>
      <c r="P40" s="33">
        <f t="shared" si="12"/>
        <v>9.3904447263655377E-2</v>
      </c>
      <c r="Q40" s="41"/>
      <c r="R40" s="58">
        <f t="shared" si="6"/>
        <v>17.968099264783973</v>
      </c>
      <c r="S40" s="58">
        <f t="shared" si="7"/>
        <v>26.209639455260891</v>
      </c>
      <c r="T40" s="58">
        <f t="shared" si="8"/>
        <v>21.6355846495462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1958.9832015171855</v>
      </c>
      <c r="F41" s="56">
        <v>2322.6472993754187</v>
      </c>
      <c r="G41" s="57">
        <f t="shared" si="0"/>
        <v>4281.6305008926047</v>
      </c>
      <c r="H41" s="56">
        <v>66</v>
      </c>
      <c r="I41" s="56">
        <v>44</v>
      </c>
      <c r="J41" s="57">
        <f t="shared" si="13"/>
        <v>110</v>
      </c>
      <c r="K41" s="56">
        <v>66</v>
      </c>
      <c r="L41" s="56">
        <v>45</v>
      </c>
      <c r="M41" s="57">
        <f t="shared" si="14"/>
        <v>111</v>
      </c>
      <c r="N41" s="32">
        <f t="shared" si="10"/>
        <v>6.3968887196877794E-2</v>
      </c>
      <c r="O41" s="32">
        <f t="shared" si="11"/>
        <v>0.11240066295854717</v>
      </c>
      <c r="P41" s="33">
        <f t="shared" si="12"/>
        <v>8.3482110842548057E-2</v>
      </c>
      <c r="Q41" s="41"/>
      <c r="R41" s="58">
        <f t="shared" si="6"/>
        <v>14.840781829675649</v>
      </c>
      <c r="S41" s="58">
        <f t="shared" si="7"/>
        <v>26.097160667139537</v>
      </c>
      <c r="T41" s="58">
        <f t="shared" si="8"/>
        <v>19.373893669197308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1325.3909796015723</v>
      </c>
      <c r="F42" s="56">
        <v>1130.1507124312411</v>
      </c>
      <c r="G42" s="57">
        <f t="shared" si="0"/>
        <v>2455.5416920328134</v>
      </c>
      <c r="H42" s="56">
        <v>0</v>
      </c>
      <c r="I42" s="56">
        <v>0</v>
      </c>
      <c r="J42" s="57">
        <f t="shared" si="13"/>
        <v>0</v>
      </c>
      <c r="K42" s="56">
        <v>66</v>
      </c>
      <c r="L42" s="56">
        <v>45</v>
      </c>
      <c r="M42" s="57">
        <f t="shared" si="14"/>
        <v>111</v>
      </c>
      <c r="N42" s="32">
        <f t="shared" si="10"/>
        <v>8.0974522214172312E-2</v>
      </c>
      <c r="O42" s="32">
        <f t="shared" si="11"/>
        <v>0.10126798498487824</v>
      </c>
      <c r="P42" s="33">
        <f t="shared" si="12"/>
        <v>8.9201601715809847E-2</v>
      </c>
      <c r="Q42" s="41"/>
      <c r="R42" s="58">
        <f t="shared" si="6"/>
        <v>20.08168150911473</v>
      </c>
      <c r="S42" s="58">
        <f t="shared" si="7"/>
        <v>25.114460276249801</v>
      </c>
      <c r="T42" s="58">
        <f t="shared" si="8"/>
        <v>22.121997225520843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1186.2143201702715</v>
      </c>
      <c r="F43" s="56">
        <v>1177.0892633015815</v>
      </c>
      <c r="G43" s="57">
        <f t="shared" si="0"/>
        <v>2363.303583471853</v>
      </c>
      <c r="H43" s="56">
        <v>0</v>
      </c>
      <c r="I43" s="56">
        <v>0</v>
      </c>
      <c r="J43" s="57">
        <f t="shared" si="13"/>
        <v>0</v>
      </c>
      <c r="K43" s="56">
        <v>66</v>
      </c>
      <c r="L43" s="56">
        <v>45</v>
      </c>
      <c r="M43" s="57">
        <f t="shared" si="14"/>
        <v>111</v>
      </c>
      <c r="N43" s="32">
        <f t="shared" si="10"/>
        <v>7.2471549375016583E-2</v>
      </c>
      <c r="O43" s="32">
        <f t="shared" si="11"/>
        <v>0.10547394832451447</v>
      </c>
      <c r="P43" s="33">
        <f t="shared" si="12"/>
        <v>8.5850900300488697E-2</v>
      </c>
      <c r="Q43" s="41"/>
      <c r="R43" s="58">
        <f t="shared" si="6"/>
        <v>17.972944245004115</v>
      </c>
      <c r="S43" s="58">
        <f t="shared" si="7"/>
        <v>26.157539184479589</v>
      </c>
      <c r="T43" s="58">
        <f t="shared" si="8"/>
        <v>21.291023274521198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1135.7031171427298</v>
      </c>
      <c r="F44" s="56">
        <v>1162.5283118693894</v>
      </c>
      <c r="G44" s="57">
        <f t="shared" si="0"/>
        <v>2298.2314290121194</v>
      </c>
      <c r="H44" s="56">
        <v>0</v>
      </c>
      <c r="I44" s="56">
        <v>0</v>
      </c>
      <c r="J44" s="57">
        <f t="shared" si="13"/>
        <v>0</v>
      </c>
      <c r="K44" s="56">
        <v>66</v>
      </c>
      <c r="L44" s="56">
        <v>45</v>
      </c>
      <c r="M44" s="57">
        <f t="shared" si="14"/>
        <v>111</v>
      </c>
      <c r="N44" s="32">
        <f t="shared" si="10"/>
        <v>6.9385576560528461E-2</v>
      </c>
      <c r="O44" s="32">
        <f t="shared" si="11"/>
        <v>0.10416920357252593</v>
      </c>
      <c r="P44" s="33">
        <f t="shared" si="12"/>
        <v>8.3487046970797715E-2</v>
      </c>
      <c r="Q44" s="41"/>
      <c r="R44" s="58">
        <f t="shared" si="6"/>
        <v>17.207622987011057</v>
      </c>
      <c r="S44" s="58">
        <f t="shared" si="7"/>
        <v>25.833962485986433</v>
      </c>
      <c r="T44" s="58">
        <f t="shared" si="8"/>
        <v>20.704787648757833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1102.9051951255917</v>
      </c>
      <c r="F45" s="56">
        <v>1167.3883721669374</v>
      </c>
      <c r="G45" s="57">
        <f t="shared" si="0"/>
        <v>2270.2935672925291</v>
      </c>
      <c r="H45" s="56">
        <v>0</v>
      </c>
      <c r="I45" s="56">
        <v>0</v>
      </c>
      <c r="J45" s="57">
        <f t="shared" si="13"/>
        <v>0</v>
      </c>
      <c r="K45" s="56">
        <v>66</v>
      </c>
      <c r="L45" s="56">
        <v>45</v>
      </c>
      <c r="M45" s="57">
        <f t="shared" si="14"/>
        <v>111</v>
      </c>
      <c r="N45" s="32">
        <f t="shared" si="10"/>
        <v>6.7381793446089425E-2</v>
      </c>
      <c r="O45" s="32">
        <f t="shared" si="11"/>
        <v>0.10460469284649977</v>
      </c>
      <c r="P45" s="33">
        <f t="shared" si="12"/>
        <v>8.2472158067877402E-2</v>
      </c>
      <c r="Q45" s="41"/>
      <c r="R45" s="58">
        <f t="shared" si="6"/>
        <v>16.710684774630177</v>
      </c>
      <c r="S45" s="58">
        <f t="shared" si="7"/>
        <v>25.941963825931943</v>
      </c>
      <c r="T45" s="58">
        <f t="shared" si="8"/>
        <v>20.453095200833594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1096.0093174764947</v>
      </c>
      <c r="F46" s="56">
        <v>1168.4470664232674</v>
      </c>
      <c r="G46" s="57">
        <f t="shared" si="0"/>
        <v>2264.4563838997619</v>
      </c>
      <c r="H46" s="56">
        <v>0</v>
      </c>
      <c r="I46" s="56">
        <v>0</v>
      </c>
      <c r="J46" s="57">
        <f t="shared" si="13"/>
        <v>0</v>
      </c>
      <c r="K46" s="56">
        <v>66</v>
      </c>
      <c r="L46" s="56">
        <v>45</v>
      </c>
      <c r="M46" s="57">
        <f t="shared" si="14"/>
        <v>111</v>
      </c>
      <c r="N46" s="32">
        <f t="shared" si="10"/>
        <v>6.6960491048172949E-2</v>
      </c>
      <c r="O46" s="32">
        <f t="shared" si="11"/>
        <v>0.10469955792323185</v>
      </c>
      <c r="P46" s="33">
        <f t="shared" si="12"/>
        <v>8.22601127542779E-2</v>
      </c>
      <c r="Q46" s="41"/>
      <c r="R46" s="58">
        <f t="shared" si="6"/>
        <v>16.60620177994689</v>
      </c>
      <c r="S46" s="58">
        <f t="shared" si="7"/>
        <v>25.965490364961497</v>
      </c>
      <c r="T46" s="58">
        <f t="shared" si="8"/>
        <v>20.400507963060917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1013.5601867920166</v>
      </c>
      <c r="F47" s="56">
        <v>1171.2712578987375</v>
      </c>
      <c r="G47" s="57">
        <f t="shared" si="0"/>
        <v>2184.8314446907543</v>
      </c>
      <c r="H47" s="56">
        <v>0</v>
      </c>
      <c r="I47" s="56">
        <v>0</v>
      </c>
      <c r="J47" s="57">
        <f t="shared" si="13"/>
        <v>0</v>
      </c>
      <c r="K47" s="56">
        <v>66</v>
      </c>
      <c r="L47" s="56">
        <v>45</v>
      </c>
      <c r="M47" s="57">
        <f t="shared" si="14"/>
        <v>111</v>
      </c>
      <c r="N47" s="32">
        <f t="shared" si="10"/>
        <v>6.192327631916035E-2</v>
      </c>
      <c r="O47" s="32">
        <f t="shared" si="11"/>
        <v>0.10495262167551411</v>
      </c>
      <c r="P47" s="33">
        <f t="shared" si="12"/>
        <v>7.9367605517682155E-2</v>
      </c>
      <c r="Q47" s="41"/>
      <c r="R47" s="58">
        <f t="shared" ref="R47:T48" si="15">+E47/(H47+K47)</f>
        <v>15.356972527151767</v>
      </c>
      <c r="S47" s="58">
        <f t="shared" si="15"/>
        <v>26.0282501755275</v>
      </c>
      <c r="T47" s="58">
        <f t="shared" si="15"/>
        <v>19.683166168385174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1011.7941784234812</v>
      </c>
      <c r="F48" s="56">
        <v>1183.9555375167417</v>
      </c>
      <c r="G48" s="57">
        <f t="shared" si="0"/>
        <v>2195.7497159402228</v>
      </c>
      <c r="H48" s="56">
        <v>0</v>
      </c>
      <c r="I48" s="56">
        <v>0</v>
      </c>
      <c r="J48" s="57">
        <f t="shared" ref="J48:J58" si="16">+H48+I48</f>
        <v>0</v>
      </c>
      <c r="K48" s="56">
        <v>66</v>
      </c>
      <c r="L48" s="56">
        <v>45</v>
      </c>
      <c r="M48" s="57">
        <f t="shared" ref="M48:M58" si="17">+K48+L48</f>
        <v>111</v>
      </c>
      <c r="N48" s="32">
        <f>+E48/(H48*216+K48*248)</f>
        <v>6.1815382357250807E-2</v>
      </c>
      <c r="O48" s="32">
        <f t="shared" ref="O48" si="18">+F48/(I48*216+L48*248)</f>
        <v>0.10608920587067579</v>
      </c>
      <c r="P48" s="33">
        <f t="shared" ref="P48" si="19">+G48/(J48*216+M48*248)</f>
        <v>7.9764229727558228E-2</v>
      </c>
      <c r="Q48" s="41"/>
      <c r="R48" s="58">
        <f t="shared" si="15"/>
        <v>15.330214824598199</v>
      </c>
      <c r="S48" s="58">
        <f t="shared" si="15"/>
        <v>26.310123055927594</v>
      </c>
      <c r="T48" s="58">
        <f t="shared" si="15"/>
        <v>19.78152897243444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963.52993789797154</v>
      </c>
      <c r="F49" s="56">
        <v>1120.1394530138548</v>
      </c>
      <c r="G49" s="57">
        <f t="shared" si="0"/>
        <v>2083.6693909118262</v>
      </c>
      <c r="H49" s="56">
        <v>0</v>
      </c>
      <c r="I49" s="56">
        <v>0</v>
      </c>
      <c r="J49" s="57">
        <f t="shared" si="16"/>
        <v>0</v>
      </c>
      <c r="K49" s="56">
        <v>66</v>
      </c>
      <c r="L49" s="56">
        <v>45</v>
      </c>
      <c r="M49" s="57">
        <f t="shared" si="17"/>
        <v>111</v>
      </c>
      <c r="N49" s="32">
        <f t="shared" si="10"/>
        <v>5.8866687310482134E-2</v>
      </c>
      <c r="O49" s="32">
        <f t="shared" si="11"/>
        <v>0.10037091872884003</v>
      </c>
      <c r="P49" s="33">
        <f t="shared" si="12"/>
        <v>7.5692727074681276E-2</v>
      </c>
      <c r="Q49" s="41"/>
      <c r="R49" s="58">
        <f t="shared" si="6"/>
        <v>14.598938452999569</v>
      </c>
      <c r="S49" s="58">
        <f t="shared" si="7"/>
        <v>24.891987844752329</v>
      </c>
      <c r="T49" s="58">
        <f t="shared" si="8"/>
        <v>18.771796314520955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955.56411766015219</v>
      </c>
      <c r="F50" s="56">
        <v>1106.1407441133495</v>
      </c>
      <c r="G50" s="57">
        <f t="shared" si="0"/>
        <v>2061.7048617735018</v>
      </c>
      <c r="H50" s="56">
        <v>0</v>
      </c>
      <c r="I50" s="56">
        <v>0</v>
      </c>
      <c r="J50" s="57">
        <f t="shared" si="16"/>
        <v>0</v>
      </c>
      <c r="K50" s="56">
        <v>66</v>
      </c>
      <c r="L50" s="56">
        <v>45</v>
      </c>
      <c r="M50" s="57">
        <f t="shared" si="17"/>
        <v>111</v>
      </c>
      <c r="N50" s="32">
        <f t="shared" si="10"/>
        <v>5.8380016963596786E-2</v>
      </c>
      <c r="O50" s="32">
        <f t="shared" si="11"/>
        <v>9.9116554132020557E-2</v>
      </c>
      <c r="P50" s="33">
        <f t="shared" si="12"/>
        <v>7.489482932917399E-2</v>
      </c>
      <c r="Q50" s="41"/>
      <c r="R50" s="58">
        <f t="shared" si="6"/>
        <v>14.478244206972002</v>
      </c>
      <c r="S50" s="58">
        <f t="shared" si="7"/>
        <v>24.580905424741101</v>
      </c>
      <c r="T50" s="58">
        <f t="shared" si="8"/>
        <v>18.573917673635151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822.01794541656534</v>
      </c>
      <c r="F51" s="56">
        <v>1010.6605564976737</v>
      </c>
      <c r="G51" s="57">
        <f t="shared" si="0"/>
        <v>1832.678501914239</v>
      </c>
      <c r="H51" s="56">
        <v>0</v>
      </c>
      <c r="I51" s="56">
        <v>0</v>
      </c>
      <c r="J51" s="57">
        <f t="shared" si="16"/>
        <v>0</v>
      </c>
      <c r="K51" s="56">
        <v>66</v>
      </c>
      <c r="L51" s="56">
        <v>50</v>
      </c>
      <c r="M51" s="57">
        <f t="shared" si="17"/>
        <v>116</v>
      </c>
      <c r="N51" s="32">
        <f t="shared" si="10"/>
        <v>5.0221037720953404E-2</v>
      </c>
      <c r="O51" s="32">
        <f t="shared" si="11"/>
        <v>8.1504883588522078E-2</v>
      </c>
      <c r="P51" s="33">
        <f t="shared" si="12"/>
        <v>6.3705454043181273E-2</v>
      </c>
      <c r="Q51" s="41"/>
      <c r="R51" s="58">
        <f t="shared" si="6"/>
        <v>12.454817354796445</v>
      </c>
      <c r="S51" s="58">
        <f t="shared" si="7"/>
        <v>20.213211129953475</v>
      </c>
      <c r="T51" s="58">
        <f t="shared" si="8"/>
        <v>15.798952602708956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812.56181028643709</v>
      </c>
      <c r="F52" s="56">
        <v>1011.8083013768478</v>
      </c>
      <c r="G52" s="57">
        <f t="shared" si="0"/>
        <v>1824.3701116632849</v>
      </c>
      <c r="H52" s="56">
        <v>0</v>
      </c>
      <c r="I52" s="56">
        <v>0</v>
      </c>
      <c r="J52" s="57">
        <f t="shared" si="16"/>
        <v>0</v>
      </c>
      <c r="K52" s="56">
        <v>66</v>
      </c>
      <c r="L52" s="56">
        <v>66</v>
      </c>
      <c r="M52" s="57">
        <f t="shared" si="17"/>
        <v>132</v>
      </c>
      <c r="N52" s="32">
        <f t="shared" si="10"/>
        <v>4.9643316855231982E-2</v>
      </c>
      <c r="O52" s="32">
        <f t="shared" si="11"/>
        <v>6.1816245196532733E-2</v>
      </c>
      <c r="P52" s="33">
        <f t="shared" si="12"/>
        <v>5.5729781025882358E-2</v>
      </c>
      <c r="Q52" s="41"/>
      <c r="R52" s="58">
        <f t="shared" si="6"/>
        <v>12.311542580097532</v>
      </c>
      <c r="S52" s="58">
        <f t="shared" si="7"/>
        <v>15.330428808740118</v>
      </c>
      <c r="T52" s="58">
        <f t="shared" si="8"/>
        <v>13.820985694418825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782.26341418127913</v>
      </c>
      <c r="F53" s="56">
        <v>997.88274062851804</v>
      </c>
      <c r="G53" s="57">
        <f t="shared" si="0"/>
        <v>1780.1461548097973</v>
      </c>
      <c r="H53" s="56">
        <v>0</v>
      </c>
      <c r="I53" s="56">
        <v>0</v>
      </c>
      <c r="J53" s="57">
        <f t="shared" si="16"/>
        <v>0</v>
      </c>
      <c r="K53" s="56">
        <v>66</v>
      </c>
      <c r="L53" s="56">
        <v>44</v>
      </c>
      <c r="M53" s="57">
        <f t="shared" si="17"/>
        <v>110</v>
      </c>
      <c r="N53" s="32">
        <f t="shared" si="10"/>
        <v>4.7792241824369447E-2</v>
      </c>
      <c r="O53" s="32">
        <f t="shared" si="11"/>
        <v>9.1448198371381781E-2</v>
      </c>
      <c r="P53" s="33">
        <f t="shared" si="12"/>
        <v>6.5254624443174383E-2</v>
      </c>
      <c r="Q53" s="41"/>
      <c r="R53" s="58">
        <f t="shared" si="6"/>
        <v>11.852475972443623</v>
      </c>
      <c r="S53" s="58">
        <f t="shared" si="7"/>
        <v>22.679153196102682</v>
      </c>
      <c r="T53" s="58">
        <f t="shared" si="8"/>
        <v>16.183146861907247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761.35016721985983</v>
      </c>
      <c r="F54" s="56">
        <v>918.35052991556017</v>
      </c>
      <c r="G54" s="57">
        <f t="shared" si="0"/>
        <v>1679.7006971354199</v>
      </c>
      <c r="H54" s="56">
        <v>0</v>
      </c>
      <c r="I54" s="56">
        <v>0</v>
      </c>
      <c r="J54" s="57">
        <f t="shared" si="16"/>
        <v>0</v>
      </c>
      <c r="K54" s="56">
        <v>68</v>
      </c>
      <c r="L54" s="56">
        <v>44</v>
      </c>
      <c r="M54" s="57">
        <f t="shared" si="17"/>
        <v>112</v>
      </c>
      <c r="N54" s="32">
        <f t="shared" si="10"/>
        <v>4.5146475760190929E-2</v>
      </c>
      <c r="O54" s="32">
        <f t="shared" si="11"/>
        <v>8.4159689325106327E-2</v>
      </c>
      <c r="P54" s="33">
        <f t="shared" si="12"/>
        <v>6.0473095374979115E-2</v>
      </c>
      <c r="Q54" s="41"/>
      <c r="R54" s="58">
        <f t="shared" si="6"/>
        <v>11.196325988527351</v>
      </c>
      <c r="S54" s="58">
        <f t="shared" si="7"/>
        <v>20.871602952626368</v>
      </c>
      <c r="T54" s="58">
        <f t="shared" si="8"/>
        <v>14.997327652994821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596.1608512430771</v>
      </c>
      <c r="F55" s="56">
        <v>773.57337545630844</v>
      </c>
      <c r="G55" s="57">
        <f t="shared" si="0"/>
        <v>1369.7342266993855</v>
      </c>
      <c r="H55" s="56">
        <v>0</v>
      </c>
      <c r="I55" s="56">
        <v>0</v>
      </c>
      <c r="J55" s="57">
        <f t="shared" si="16"/>
        <v>0</v>
      </c>
      <c r="K55" s="56">
        <v>68</v>
      </c>
      <c r="L55" s="56">
        <v>44</v>
      </c>
      <c r="M55" s="57">
        <f t="shared" si="17"/>
        <v>112</v>
      </c>
      <c r="N55" s="32">
        <f t="shared" si="10"/>
        <v>3.5351094120201439E-2</v>
      </c>
      <c r="O55" s="32">
        <f t="shared" si="11"/>
        <v>7.0891988219969615E-2</v>
      </c>
      <c r="P55" s="33">
        <f t="shared" si="12"/>
        <v>4.931358823082465E-2</v>
      </c>
      <c r="Q55" s="41"/>
      <c r="R55" s="58">
        <f t="shared" si="6"/>
        <v>8.7670713418099577</v>
      </c>
      <c r="S55" s="58">
        <f t="shared" si="7"/>
        <v>17.581213078552466</v>
      </c>
      <c r="T55" s="58">
        <f t="shared" si="8"/>
        <v>12.229769881244513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560.03489371825992</v>
      </c>
      <c r="F56" s="56">
        <v>729.4491094213422</v>
      </c>
      <c r="G56" s="57">
        <f t="shared" si="0"/>
        <v>1289.484003139602</v>
      </c>
      <c r="H56" s="56">
        <v>0</v>
      </c>
      <c r="I56" s="56">
        <v>0</v>
      </c>
      <c r="J56" s="57">
        <f t="shared" si="16"/>
        <v>0</v>
      </c>
      <c r="K56" s="56">
        <v>70</v>
      </c>
      <c r="L56" s="56">
        <v>44</v>
      </c>
      <c r="M56" s="57">
        <f t="shared" si="17"/>
        <v>114</v>
      </c>
      <c r="N56" s="32">
        <f t="shared" si="10"/>
        <v>3.2260074522941239E-2</v>
      </c>
      <c r="O56" s="32">
        <f t="shared" si="11"/>
        <v>6.6848342139052622E-2</v>
      </c>
      <c r="P56" s="33">
        <f t="shared" si="12"/>
        <v>4.5609932199335103E-2</v>
      </c>
      <c r="Q56" s="41"/>
      <c r="R56" s="58">
        <f t="shared" si="6"/>
        <v>8.0004984816894282</v>
      </c>
      <c r="S56" s="58">
        <f t="shared" si="7"/>
        <v>16.578388850485052</v>
      </c>
      <c r="T56" s="58">
        <f t="shared" si="8"/>
        <v>11.311263185435106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441.86014550617801</v>
      </c>
      <c r="F57" s="56">
        <v>499.9377049185091</v>
      </c>
      <c r="G57" s="57">
        <f t="shared" si="0"/>
        <v>941.79785042468711</v>
      </c>
      <c r="H57" s="56">
        <v>0</v>
      </c>
      <c r="I57" s="56">
        <v>0</v>
      </c>
      <c r="J57" s="57">
        <f t="shared" si="16"/>
        <v>0</v>
      </c>
      <c r="K57" s="56">
        <v>88</v>
      </c>
      <c r="L57" s="56">
        <v>44</v>
      </c>
      <c r="M57" s="57">
        <f t="shared" si="17"/>
        <v>132</v>
      </c>
      <c r="N57" s="32">
        <f t="shared" si="10"/>
        <v>2.0246524262563143E-2</v>
      </c>
      <c r="O57" s="32">
        <f t="shared" si="11"/>
        <v>4.5815405509394162E-2</v>
      </c>
      <c r="P57" s="33">
        <f t="shared" si="12"/>
        <v>2.8769484678173481E-2</v>
      </c>
      <c r="Q57" s="41"/>
      <c r="R57" s="58">
        <f t="shared" si="6"/>
        <v>5.0211380171156597</v>
      </c>
      <c r="S57" s="58">
        <f t="shared" si="7"/>
        <v>11.362220566329752</v>
      </c>
      <c r="T57" s="58">
        <f t="shared" si="8"/>
        <v>7.1348322001870237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421.50735514705286</v>
      </c>
      <c r="F58" s="61">
        <v>441.00000000052887</v>
      </c>
      <c r="G58" s="62">
        <f t="shared" si="0"/>
        <v>862.50735514758173</v>
      </c>
      <c r="H58" s="56">
        <v>0</v>
      </c>
      <c r="I58" s="56">
        <v>0</v>
      </c>
      <c r="J58" s="57">
        <f t="shared" si="16"/>
        <v>0</v>
      </c>
      <c r="K58" s="56">
        <v>89</v>
      </c>
      <c r="L58" s="56">
        <v>44</v>
      </c>
      <c r="M58" s="57">
        <f t="shared" si="17"/>
        <v>133</v>
      </c>
      <c r="N58" s="34">
        <f t="shared" si="10"/>
        <v>1.9096926202747954E-2</v>
      </c>
      <c r="O58" s="34">
        <f t="shared" si="11"/>
        <v>4.041422287394876E-2</v>
      </c>
      <c r="P58" s="35">
        <f t="shared" si="12"/>
        <v>2.614926495111514E-2</v>
      </c>
      <c r="Q58" s="41"/>
      <c r="R58" s="58">
        <f t="shared" si="6"/>
        <v>4.7360376982814927</v>
      </c>
      <c r="S58" s="58">
        <f t="shared" si="7"/>
        <v>10.022727272739292</v>
      </c>
      <c r="T58" s="58">
        <f t="shared" si="8"/>
        <v>6.4850177078765547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1460.4439514361934</v>
      </c>
      <c r="F59" s="56">
        <v>647.69199702508513</v>
      </c>
      <c r="G59" s="57">
        <f t="shared" si="0"/>
        <v>2108.1359484612785</v>
      </c>
      <c r="H59" s="66">
        <v>0</v>
      </c>
      <c r="I59" s="64">
        <v>1</v>
      </c>
      <c r="J59" s="65">
        <f t="shared" ref="J59" si="20">+H59+I59</f>
        <v>1</v>
      </c>
      <c r="K59" s="66">
        <v>44</v>
      </c>
      <c r="L59" s="64">
        <v>43</v>
      </c>
      <c r="M59" s="65">
        <f t="shared" ref="M59" si="21">+K59+L59</f>
        <v>87</v>
      </c>
      <c r="N59" s="30">
        <f t="shared" si="10"/>
        <v>0.13383833865800893</v>
      </c>
      <c r="O59" s="30">
        <f t="shared" si="11"/>
        <v>5.9530514432452677E-2</v>
      </c>
      <c r="P59" s="31">
        <f t="shared" si="12"/>
        <v>9.6738984419111537E-2</v>
      </c>
      <c r="Q59" s="41"/>
      <c r="R59" s="58">
        <f t="shared" si="6"/>
        <v>33.191907987186212</v>
      </c>
      <c r="S59" s="58">
        <f t="shared" si="7"/>
        <v>14.720272659661026</v>
      </c>
      <c r="T59" s="58">
        <f t="shared" si="8"/>
        <v>23.95609032342362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1348.2947265497962</v>
      </c>
      <c r="F60" s="56">
        <v>615.23744051593508</v>
      </c>
      <c r="G60" s="57">
        <f t="shared" si="0"/>
        <v>1963.5321670657313</v>
      </c>
      <c r="H60" s="55">
        <v>0</v>
      </c>
      <c r="I60" s="56">
        <v>1</v>
      </c>
      <c r="J60" s="57">
        <f t="shared" ref="J60:J69" si="22">+H60+I60</f>
        <v>1</v>
      </c>
      <c r="K60" s="55">
        <v>44</v>
      </c>
      <c r="L60" s="56">
        <v>43</v>
      </c>
      <c r="M60" s="57">
        <f t="shared" ref="M60:M69" si="23">+K60+L60</f>
        <v>87</v>
      </c>
      <c r="N60" s="32">
        <f t="shared" si="10"/>
        <v>0.12356073373806783</v>
      </c>
      <c r="O60" s="32">
        <f t="shared" si="11"/>
        <v>5.6547558870949914E-2</v>
      </c>
      <c r="P60" s="33">
        <f t="shared" si="12"/>
        <v>9.0103348341856251E-2</v>
      </c>
      <c r="Q60" s="41"/>
      <c r="R60" s="58">
        <f t="shared" si="6"/>
        <v>30.643061967040822</v>
      </c>
      <c r="S60" s="58">
        <f t="shared" si="7"/>
        <v>13.982669102634889</v>
      </c>
      <c r="T60" s="58">
        <f t="shared" si="8"/>
        <v>22.312865534837854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1266.5104607410908</v>
      </c>
      <c r="F61" s="56">
        <v>609.10494902100459</v>
      </c>
      <c r="G61" s="57">
        <f t="shared" si="0"/>
        <v>1875.6154097620954</v>
      </c>
      <c r="H61" s="55">
        <v>0</v>
      </c>
      <c r="I61" s="56">
        <v>1</v>
      </c>
      <c r="J61" s="57">
        <f t="shared" si="22"/>
        <v>1</v>
      </c>
      <c r="K61" s="55">
        <v>44</v>
      </c>
      <c r="L61" s="56">
        <v>43</v>
      </c>
      <c r="M61" s="57">
        <f t="shared" si="23"/>
        <v>87</v>
      </c>
      <c r="N61" s="32">
        <f t="shared" si="10"/>
        <v>0.11606584134357503</v>
      </c>
      <c r="O61" s="32">
        <f t="shared" si="11"/>
        <v>5.598391075560704E-2</v>
      </c>
      <c r="P61" s="33">
        <f t="shared" si="12"/>
        <v>8.6068989067643875E-2</v>
      </c>
      <c r="Q61" s="41"/>
      <c r="R61" s="58">
        <f t="shared" si="6"/>
        <v>28.784328653206611</v>
      </c>
      <c r="S61" s="58">
        <f t="shared" si="7"/>
        <v>13.843294295931923</v>
      </c>
      <c r="T61" s="58">
        <f t="shared" si="8"/>
        <v>21.313811474569267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1229.2615356597657</v>
      </c>
      <c r="F62" s="56">
        <v>595.18656105618447</v>
      </c>
      <c r="G62" s="57">
        <f t="shared" si="0"/>
        <v>1824.4480967159502</v>
      </c>
      <c r="H62" s="55">
        <v>0</v>
      </c>
      <c r="I62" s="56">
        <v>1</v>
      </c>
      <c r="J62" s="57">
        <f t="shared" si="22"/>
        <v>1</v>
      </c>
      <c r="K62" s="55">
        <v>44</v>
      </c>
      <c r="L62" s="56">
        <v>43</v>
      </c>
      <c r="M62" s="57">
        <f t="shared" si="23"/>
        <v>87</v>
      </c>
      <c r="N62" s="32">
        <f t="shared" si="10"/>
        <v>0.11265226683099026</v>
      </c>
      <c r="O62" s="32">
        <f t="shared" si="11"/>
        <v>5.4704647155899309E-2</v>
      </c>
      <c r="P62" s="33">
        <f t="shared" si="12"/>
        <v>8.3721002969711369E-2</v>
      </c>
      <c r="Q62" s="41"/>
      <c r="R62" s="58">
        <f t="shared" si="6"/>
        <v>27.937762174085584</v>
      </c>
      <c r="S62" s="58">
        <f t="shared" si="7"/>
        <v>13.526967296731465</v>
      </c>
      <c r="T62" s="58">
        <f t="shared" si="8"/>
        <v>20.732364735408524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1182.9300010385598</v>
      </c>
      <c r="F63" s="56">
        <v>597.1210245168752</v>
      </c>
      <c r="G63" s="57">
        <f t="shared" si="0"/>
        <v>1780.051025555435</v>
      </c>
      <c r="H63" s="55">
        <v>0</v>
      </c>
      <c r="I63" s="56">
        <v>1</v>
      </c>
      <c r="J63" s="57">
        <f t="shared" si="22"/>
        <v>1</v>
      </c>
      <c r="K63" s="55">
        <v>44</v>
      </c>
      <c r="L63" s="56">
        <v>43</v>
      </c>
      <c r="M63" s="57">
        <f t="shared" si="23"/>
        <v>87</v>
      </c>
      <c r="N63" s="32">
        <f t="shared" si="10"/>
        <v>0.10840634173740467</v>
      </c>
      <c r="O63" s="32">
        <f t="shared" si="11"/>
        <v>5.4882447106330438E-2</v>
      </c>
      <c r="P63" s="33">
        <f t="shared" si="12"/>
        <v>8.1683692435546754E-2</v>
      </c>
      <c r="Q63" s="41"/>
      <c r="R63" s="58">
        <f t="shared" si="6"/>
        <v>26.884772750876358</v>
      </c>
      <c r="S63" s="58">
        <f t="shared" si="7"/>
        <v>13.570932375383528</v>
      </c>
      <c r="T63" s="58">
        <f t="shared" si="8"/>
        <v>20.227852563129943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1088.6250007760541</v>
      </c>
      <c r="F64" s="56">
        <v>614.18266402392055</v>
      </c>
      <c r="G64" s="57">
        <f t="shared" si="0"/>
        <v>1702.8076647999746</v>
      </c>
      <c r="H64" s="55">
        <v>0</v>
      </c>
      <c r="I64" s="56">
        <v>1</v>
      </c>
      <c r="J64" s="57">
        <f t="shared" si="22"/>
        <v>1</v>
      </c>
      <c r="K64" s="55">
        <v>44</v>
      </c>
      <c r="L64" s="56">
        <v>43</v>
      </c>
      <c r="M64" s="57">
        <f t="shared" si="23"/>
        <v>87</v>
      </c>
      <c r="N64" s="3">
        <f t="shared" si="10"/>
        <v>9.9764021332116398E-2</v>
      </c>
      <c r="O64" s="3">
        <f t="shared" si="11"/>
        <v>5.6450612502198579E-2</v>
      </c>
      <c r="P64" s="4">
        <f t="shared" si="12"/>
        <v>7.8139118245226444E-2</v>
      </c>
      <c r="Q64" s="41"/>
      <c r="R64" s="58">
        <f t="shared" si="6"/>
        <v>24.741477290364866</v>
      </c>
      <c r="S64" s="58">
        <f t="shared" si="7"/>
        <v>13.958696909634558</v>
      </c>
      <c r="T64" s="58">
        <f t="shared" si="8"/>
        <v>19.350087099999712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1014.9318656172343</v>
      </c>
      <c r="F65" s="56">
        <v>579.05067233794216</v>
      </c>
      <c r="G65" s="57">
        <f t="shared" si="0"/>
        <v>1593.9825379551764</v>
      </c>
      <c r="H65" s="55">
        <v>0</v>
      </c>
      <c r="I65" s="56">
        <v>0</v>
      </c>
      <c r="J65" s="57">
        <f t="shared" si="22"/>
        <v>0</v>
      </c>
      <c r="K65" s="55">
        <v>44</v>
      </c>
      <c r="L65" s="56">
        <v>22</v>
      </c>
      <c r="M65" s="57">
        <f t="shared" si="23"/>
        <v>66</v>
      </c>
      <c r="N65" s="3">
        <f t="shared" si="10"/>
        <v>9.3010618183397564E-2</v>
      </c>
      <c r="O65" s="3">
        <f t="shared" si="11"/>
        <v>0.10613098833173426</v>
      </c>
      <c r="P65" s="4">
        <f t="shared" si="12"/>
        <v>9.7384074899509801E-2</v>
      </c>
      <c r="Q65" s="41"/>
      <c r="R65" s="58">
        <f t="shared" si="6"/>
        <v>23.066633309482597</v>
      </c>
      <c r="S65" s="58">
        <f t="shared" si="7"/>
        <v>26.320485106270098</v>
      </c>
      <c r="T65" s="58">
        <f t="shared" si="8"/>
        <v>24.151250575078432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386.25944649556811</v>
      </c>
      <c r="F66" s="56">
        <v>471.14551369502385</v>
      </c>
      <c r="G66" s="57">
        <f t="shared" si="0"/>
        <v>857.40496019059196</v>
      </c>
      <c r="H66" s="55">
        <v>0</v>
      </c>
      <c r="I66" s="56">
        <v>0</v>
      </c>
      <c r="J66" s="57">
        <f t="shared" si="22"/>
        <v>0</v>
      </c>
      <c r="K66" s="55">
        <v>44</v>
      </c>
      <c r="L66" s="56">
        <v>22</v>
      </c>
      <c r="M66" s="57">
        <f t="shared" si="23"/>
        <v>66</v>
      </c>
      <c r="N66" s="3">
        <f t="shared" si="10"/>
        <v>3.5397676548347516E-2</v>
      </c>
      <c r="O66" s="3">
        <f t="shared" si="11"/>
        <v>8.6353649870788834E-2</v>
      </c>
      <c r="P66" s="4">
        <f t="shared" si="12"/>
        <v>5.2383000989161287E-2</v>
      </c>
      <c r="Q66" s="41"/>
      <c r="R66" s="58">
        <f t="shared" si="6"/>
        <v>8.7786237839901844</v>
      </c>
      <c r="S66" s="58">
        <f t="shared" si="7"/>
        <v>21.415705167955629</v>
      </c>
      <c r="T66" s="58">
        <f t="shared" si="8"/>
        <v>12.990984245311999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307.78626313550069</v>
      </c>
      <c r="F67" s="56">
        <v>440.98695450026321</v>
      </c>
      <c r="G67" s="57">
        <f t="shared" si="0"/>
        <v>748.7732176357639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22</v>
      </c>
      <c r="M67" s="57">
        <f t="shared" si="23"/>
        <v>66</v>
      </c>
      <c r="N67" s="3">
        <f t="shared" si="10"/>
        <v>2.82062191289865E-2</v>
      </c>
      <c r="O67" s="3">
        <f t="shared" si="11"/>
        <v>8.0826054710458797E-2</v>
      </c>
      <c r="P67" s="4">
        <f t="shared" si="12"/>
        <v>4.5746164322810597E-2</v>
      </c>
      <c r="Q67" s="41"/>
      <c r="R67" s="58">
        <f t="shared" si="6"/>
        <v>6.9951423439886522</v>
      </c>
      <c r="S67" s="58">
        <f t="shared" si="7"/>
        <v>20.044861568193781</v>
      </c>
      <c r="T67" s="58">
        <f t="shared" si="8"/>
        <v>11.345048752057028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283.57397467963546</v>
      </c>
      <c r="F68" s="56">
        <v>350.98894882759487</v>
      </c>
      <c r="G68" s="57">
        <f t="shared" si="0"/>
        <v>634.56292350723038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22</v>
      </c>
      <c r="M68" s="57">
        <f t="shared" si="23"/>
        <v>66</v>
      </c>
      <c r="N68" s="3">
        <f t="shared" si="10"/>
        <v>2.5987351052019377E-2</v>
      </c>
      <c r="O68" s="3">
        <f t="shared" si="11"/>
        <v>6.4330819066641287E-2</v>
      </c>
      <c r="P68" s="4">
        <f t="shared" si="12"/>
        <v>3.8768507056893352E-2</v>
      </c>
      <c r="Q68" s="41"/>
      <c r="R68" s="58">
        <f t="shared" si="6"/>
        <v>6.444863060900806</v>
      </c>
      <c r="S68" s="58">
        <f t="shared" si="7"/>
        <v>15.95404312852704</v>
      </c>
      <c r="T68" s="58">
        <f t="shared" si="8"/>
        <v>9.6145897501095519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135.00246301354144</v>
      </c>
      <c r="F69" s="61">
        <v>131.00000000021558</v>
      </c>
      <c r="G69" s="62">
        <f t="shared" si="0"/>
        <v>266.00246301375705</v>
      </c>
      <c r="H69" s="67">
        <v>0</v>
      </c>
      <c r="I69" s="61">
        <v>0</v>
      </c>
      <c r="J69" s="62">
        <f t="shared" si="22"/>
        <v>0</v>
      </c>
      <c r="K69" s="67">
        <v>60</v>
      </c>
      <c r="L69" s="61">
        <v>41</v>
      </c>
      <c r="M69" s="62">
        <f t="shared" si="23"/>
        <v>101</v>
      </c>
      <c r="N69" s="6">
        <f t="shared" si="10"/>
        <v>9.0727461702648816E-3</v>
      </c>
      <c r="O69" s="6">
        <f t="shared" si="11"/>
        <v>1.288355625493859E-2</v>
      </c>
      <c r="P69" s="7">
        <f t="shared" si="12"/>
        <v>1.0619708679884904E-2</v>
      </c>
      <c r="Q69" s="41"/>
      <c r="R69" s="58">
        <f t="shared" si="6"/>
        <v>2.2500410502256907</v>
      </c>
      <c r="S69" s="58">
        <f t="shared" si="7"/>
        <v>3.1951219512247704</v>
      </c>
      <c r="T69" s="58">
        <f t="shared" si="8"/>
        <v>2.6336877526114559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877.99999999387364</v>
      </c>
      <c r="F70" s="56">
        <v>1350.4109272100543</v>
      </c>
      <c r="G70" s="65">
        <f t="shared" si="0"/>
        <v>2228.4109272039277</v>
      </c>
      <c r="H70" s="66">
        <v>154</v>
      </c>
      <c r="I70" s="64">
        <v>198</v>
      </c>
      <c r="J70" s="65">
        <f t="shared" si="1"/>
        <v>352</v>
      </c>
      <c r="K70" s="66">
        <v>0</v>
      </c>
      <c r="L70" s="64">
        <v>0</v>
      </c>
      <c r="M70" s="65">
        <f t="shared" si="9"/>
        <v>0</v>
      </c>
      <c r="N70" s="15">
        <f t="shared" si="10"/>
        <v>2.6394901394717223E-2</v>
      </c>
      <c r="O70" s="15">
        <f t="shared" si="11"/>
        <v>3.1575264852461052E-2</v>
      </c>
      <c r="P70" s="16">
        <f t="shared" si="12"/>
        <v>2.9308855839698122E-2</v>
      </c>
      <c r="Q70" s="41"/>
      <c r="R70" s="58">
        <f t="shared" si="6"/>
        <v>5.7012987012589198</v>
      </c>
      <c r="S70" s="58">
        <f t="shared" si="7"/>
        <v>6.8202572081315873</v>
      </c>
      <c r="T70" s="58">
        <f t="shared" si="8"/>
        <v>6.3307128613747947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1360.8703713986788</v>
      </c>
      <c r="F71" s="56">
        <v>2130.4271300951805</v>
      </c>
      <c r="G71" s="57">
        <f t="shared" ref="G71:G84" si="24">+E71+F71</f>
        <v>3491.2975014938593</v>
      </c>
      <c r="H71" s="55">
        <v>154</v>
      </c>
      <c r="I71" s="56">
        <v>198</v>
      </c>
      <c r="J71" s="57">
        <f t="shared" ref="J71:J84" si="25">+H71+I71</f>
        <v>352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4.0911206451379231E-2</v>
      </c>
      <c r="O71" s="3">
        <f t="shared" si="11"/>
        <v>4.9813578612401342E-2</v>
      </c>
      <c r="P71" s="4">
        <f t="shared" si="12"/>
        <v>4.591879079195417E-2</v>
      </c>
      <c r="Q71" s="41"/>
      <c r="R71" s="58">
        <f t="shared" ref="R71:R86" si="27">+E71/(H71+K71)</f>
        <v>8.8368205934979152</v>
      </c>
      <c r="S71" s="58">
        <f t="shared" ref="S71:S86" si="28">+F71/(I71+L71)</f>
        <v>10.75973298027869</v>
      </c>
      <c r="T71" s="58">
        <f t="shared" ref="T71:T86" si="29">+G71/(J71+M71)</f>
        <v>9.9184588110621004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2144.700537905208</v>
      </c>
      <c r="F72" s="56">
        <v>3411.7406591496451</v>
      </c>
      <c r="G72" s="57">
        <f t="shared" si="24"/>
        <v>5556.4411970548535</v>
      </c>
      <c r="H72" s="55">
        <v>154</v>
      </c>
      <c r="I72" s="56">
        <v>198</v>
      </c>
      <c r="J72" s="57">
        <f t="shared" si="25"/>
        <v>352</v>
      </c>
      <c r="K72" s="55">
        <v>0</v>
      </c>
      <c r="L72" s="56">
        <v>0</v>
      </c>
      <c r="M72" s="57">
        <f t="shared" si="26"/>
        <v>0</v>
      </c>
      <c r="N72" s="3">
        <f t="shared" si="10"/>
        <v>6.4475124395899711E-2</v>
      </c>
      <c r="O72" s="3">
        <f t="shared" si="11"/>
        <v>7.9773210324299598E-2</v>
      </c>
      <c r="P72" s="4">
        <f t="shared" si="12"/>
        <v>7.3080297730624647E-2</v>
      </c>
      <c r="Q72" s="41"/>
      <c r="R72" s="58">
        <f t="shared" si="27"/>
        <v>13.926626869514337</v>
      </c>
      <c r="S72" s="58">
        <f t="shared" si="28"/>
        <v>17.231013430048712</v>
      </c>
      <c r="T72" s="58">
        <f t="shared" si="29"/>
        <v>15.785344309814924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2326.5416579298712</v>
      </c>
      <c r="F73" s="56">
        <v>4059.3720995225017</v>
      </c>
      <c r="G73" s="57">
        <f t="shared" si="24"/>
        <v>6385.9137574523729</v>
      </c>
      <c r="H73" s="55">
        <v>154</v>
      </c>
      <c r="I73" s="56">
        <v>198</v>
      </c>
      <c r="J73" s="57">
        <f t="shared" si="25"/>
        <v>352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6.994172853324529E-2</v>
      </c>
      <c r="O73" s="3">
        <f t="shared" ref="O73" si="31">+F73/(I73*216+L73*248)</f>
        <v>9.4916107826470766E-2</v>
      </c>
      <c r="P73" s="4">
        <f t="shared" ref="P73" si="32">+G73/(J73*216+M73*248)</f>
        <v>8.3989816885684618E-2</v>
      </c>
      <c r="Q73" s="41"/>
      <c r="R73" s="58">
        <f t="shared" si="27"/>
        <v>15.107413363180981</v>
      </c>
      <c r="S73" s="58">
        <f t="shared" si="28"/>
        <v>20.501879290517685</v>
      </c>
      <c r="T73" s="58">
        <f t="shared" si="29"/>
        <v>18.141800447307876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2436.8179802987265</v>
      </c>
      <c r="F74" s="56">
        <v>4612.2940667380408</v>
      </c>
      <c r="G74" s="57">
        <f t="shared" si="24"/>
        <v>7049.1120470367678</v>
      </c>
      <c r="H74" s="55">
        <v>154</v>
      </c>
      <c r="I74" s="56">
        <v>176</v>
      </c>
      <c r="J74" s="57">
        <f t="shared" si="25"/>
        <v>330</v>
      </c>
      <c r="K74" s="55">
        <v>0</v>
      </c>
      <c r="L74" s="56">
        <v>0</v>
      </c>
      <c r="M74" s="57">
        <f t="shared" si="26"/>
        <v>0</v>
      </c>
      <c r="N74" s="3">
        <f t="shared" si="10"/>
        <v>7.325691378964426E-2</v>
      </c>
      <c r="O74" s="3">
        <f t="shared" si="11"/>
        <v>0.12132507540872371</v>
      </c>
      <c r="P74" s="4">
        <f t="shared" si="12"/>
        <v>9.8893266653153303E-2</v>
      </c>
      <c r="Q74" s="41"/>
      <c r="R74" s="58">
        <f t="shared" si="27"/>
        <v>15.823493378563159</v>
      </c>
      <c r="S74" s="58">
        <f t="shared" si="28"/>
        <v>26.206216288284324</v>
      </c>
      <c r="T74" s="58">
        <f t="shared" si="29"/>
        <v>21.360945597081116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2840.782852302244</v>
      </c>
      <c r="F75" s="56">
        <v>4729.7122806650214</v>
      </c>
      <c r="G75" s="57">
        <f t="shared" si="24"/>
        <v>7570.4951329672658</v>
      </c>
      <c r="H75" s="55">
        <v>156</v>
      </c>
      <c r="I75" s="56">
        <v>176</v>
      </c>
      <c r="J75" s="57">
        <f t="shared" si="25"/>
        <v>332</v>
      </c>
      <c r="K75" s="55">
        <v>0</v>
      </c>
      <c r="L75" s="56">
        <v>0</v>
      </c>
      <c r="M75" s="57">
        <f t="shared" si="26"/>
        <v>0</v>
      </c>
      <c r="N75" s="3">
        <f t="shared" si="10"/>
        <v>8.4306233745911799E-2</v>
      </c>
      <c r="O75" s="3">
        <f t="shared" si="11"/>
        <v>0.1244137279215336</v>
      </c>
      <c r="P75" s="4">
        <f t="shared" si="12"/>
        <v>0.10556803788720528</v>
      </c>
      <c r="Q75" s="41"/>
      <c r="R75" s="58">
        <f t="shared" si="27"/>
        <v>18.210146489116948</v>
      </c>
      <c r="S75" s="58">
        <f t="shared" si="28"/>
        <v>26.873365231051256</v>
      </c>
      <c r="T75" s="58">
        <f t="shared" si="29"/>
        <v>22.802696183636343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4791.5781856337626</v>
      </c>
      <c r="F76" s="56">
        <v>4588.4714951432034</v>
      </c>
      <c r="G76" s="57">
        <f t="shared" si="24"/>
        <v>9380.0496807769669</v>
      </c>
      <c r="H76" s="55">
        <v>176</v>
      </c>
      <c r="I76" s="56">
        <v>176</v>
      </c>
      <c r="J76" s="57">
        <f t="shared" si="25"/>
        <v>352</v>
      </c>
      <c r="K76" s="55">
        <v>0</v>
      </c>
      <c r="L76" s="56">
        <v>0</v>
      </c>
      <c r="M76" s="57">
        <f t="shared" si="26"/>
        <v>0</v>
      </c>
      <c r="N76" s="3">
        <f t="shared" si="10"/>
        <v>0.12604109284600595</v>
      </c>
      <c r="O76" s="3">
        <f t="shared" si="11"/>
        <v>0.12069842948082922</v>
      </c>
      <c r="P76" s="4">
        <f t="shared" si="12"/>
        <v>0.12336976116341759</v>
      </c>
      <c r="Q76" s="41"/>
      <c r="R76" s="58">
        <f t="shared" si="27"/>
        <v>27.224876054737287</v>
      </c>
      <c r="S76" s="58">
        <f t="shared" si="28"/>
        <v>26.070860767859109</v>
      </c>
      <c r="T76" s="58">
        <f t="shared" si="29"/>
        <v>26.647868411298202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6569.2389592440813</v>
      </c>
      <c r="F77" s="56">
        <v>4523.0375109893439</v>
      </c>
      <c r="G77" s="57">
        <f t="shared" si="24"/>
        <v>11092.276470233424</v>
      </c>
      <c r="H77" s="55">
        <v>176</v>
      </c>
      <c r="I77" s="56">
        <v>176</v>
      </c>
      <c r="J77" s="57">
        <f t="shared" si="25"/>
        <v>352</v>
      </c>
      <c r="K77" s="55">
        <v>0</v>
      </c>
      <c r="L77" s="56">
        <v>0</v>
      </c>
      <c r="M77" s="57">
        <f t="shared" si="26"/>
        <v>0</v>
      </c>
      <c r="N77" s="3">
        <f t="shared" si="10"/>
        <v>0.17280195073769153</v>
      </c>
      <c r="O77" s="3">
        <f t="shared" si="11"/>
        <v>0.11897720725455976</v>
      </c>
      <c r="P77" s="4">
        <f t="shared" si="12"/>
        <v>0.14588957899612565</v>
      </c>
      <c r="Q77" s="41"/>
      <c r="R77" s="58">
        <f t="shared" si="27"/>
        <v>37.32522135934137</v>
      </c>
      <c r="S77" s="58">
        <f t="shared" si="28"/>
        <v>25.699076766984909</v>
      </c>
      <c r="T77" s="58">
        <f t="shared" si="29"/>
        <v>31.512149063163136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5733.2074569707338</v>
      </c>
      <c r="F78" s="56">
        <v>2623.7048941239696</v>
      </c>
      <c r="G78" s="57">
        <f t="shared" si="24"/>
        <v>8356.9123510947029</v>
      </c>
      <c r="H78" s="55">
        <v>178</v>
      </c>
      <c r="I78" s="56">
        <v>176</v>
      </c>
      <c r="J78" s="57">
        <f t="shared" si="25"/>
        <v>354</v>
      </c>
      <c r="K78" s="55">
        <v>0</v>
      </c>
      <c r="L78" s="56">
        <v>0</v>
      </c>
      <c r="M78" s="57">
        <f t="shared" si="26"/>
        <v>0</v>
      </c>
      <c r="N78" s="3">
        <f t="shared" si="10"/>
        <v>0.14911588267193959</v>
      </c>
      <c r="O78" s="3">
        <f t="shared" si="11"/>
        <v>6.9015806347957953E-2</v>
      </c>
      <c r="P78" s="4">
        <f t="shared" si="12"/>
        <v>0.10929211591199392</v>
      </c>
      <c r="Q78" s="41"/>
      <c r="R78" s="58">
        <f t="shared" si="27"/>
        <v>32.209030657138953</v>
      </c>
      <c r="S78" s="58">
        <f t="shared" si="28"/>
        <v>14.907414171158917</v>
      </c>
      <c r="T78" s="58">
        <f t="shared" si="29"/>
        <v>23.607097036990687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5350.5245046409664</v>
      </c>
      <c r="F79" s="56">
        <v>2608.1341883816131</v>
      </c>
      <c r="G79" s="57">
        <f t="shared" si="24"/>
        <v>7958.6586930225794</v>
      </c>
      <c r="H79" s="55">
        <v>178</v>
      </c>
      <c r="I79" s="56">
        <v>158</v>
      </c>
      <c r="J79" s="57">
        <f t="shared" si="25"/>
        <v>336</v>
      </c>
      <c r="K79" s="55">
        <v>0</v>
      </c>
      <c r="L79" s="56">
        <v>0</v>
      </c>
      <c r="M79" s="57">
        <f t="shared" si="26"/>
        <v>0</v>
      </c>
      <c r="N79" s="3">
        <f t="shared" si="10"/>
        <v>0.13916262236373717</v>
      </c>
      <c r="O79" s="3">
        <f t="shared" si="11"/>
        <v>7.6422122256845207E-2</v>
      </c>
      <c r="P79" s="4">
        <f t="shared" si="12"/>
        <v>0.10965964909918678</v>
      </c>
      <c r="Q79" s="41"/>
      <c r="R79" s="58">
        <f t="shared" si="27"/>
        <v>30.059126430567225</v>
      </c>
      <c r="S79" s="58">
        <f t="shared" si="28"/>
        <v>16.507178407478563</v>
      </c>
      <c r="T79" s="58">
        <f t="shared" si="29"/>
        <v>23.686484205424343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3944.7946805580032</v>
      </c>
      <c r="F80" s="56">
        <v>2281.2161786627948</v>
      </c>
      <c r="G80" s="57">
        <f t="shared" si="24"/>
        <v>6226.010859220798</v>
      </c>
      <c r="H80" s="55">
        <v>178</v>
      </c>
      <c r="I80" s="56">
        <v>154</v>
      </c>
      <c r="J80" s="57">
        <f t="shared" si="25"/>
        <v>332</v>
      </c>
      <c r="K80" s="55">
        <v>0</v>
      </c>
      <c r="L80" s="56">
        <v>0</v>
      </c>
      <c r="M80" s="57">
        <f t="shared" si="26"/>
        <v>0</v>
      </c>
      <c r="N80" s="3">
        <f t="shared" si="10"/>
        <v>0.10260077716807124</v>
      </c>
      <c r="O80" s="3">
        <f t="shared" si="11"/>
        <v>6.8579129950180215E-2</v>
      </c>
      <c r="P80" s="4">
        <f t="shared" si="12"/>
        <v>8.6819651651338661E-2</v>
      </c>
      <c r="Q80" s="41"/>
      <c r="R80" s="58">
        <f t="shared" si="27"/>
        <v>22.161767868303389</v>
      </c>
      <c r="S80" s="58">
        <f t="shared" si="28"/>
        <v>14.813092069238927</v>
      </c>
      <c r="T80" s="58">
        <f t="shared" si="29"/>
        <v>18.75304475668915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3392.0399616724444</v>
      </c>
      <c r="F81" s="56">
        <v>2104.9316245366272</v>
      </c>
      <c r="G81" s="57">
        <f t="shared" si="24"/>
        <v>5496.9715862090716</v>
      </c>
      <c r="H81" s="55">
        <v>186</v>
      </c>
      <c r="I81" s="56">
        <v>154</v>
      </c>
      <c r="J81" s="57">
        <f t="shared" si="25"/>
        <v>340</v>
      </c>
      <c r="K81" s="55">
        <v>0</v>
      </c>
      <c r="L81" s="56">
        <v>0</v>
      </c>
      <c r="M81" s="57">
        <f t="shared" si="26"/>
        <v>0</v>
      </c>
      <c r="N81" s="3">
        <f t="shared" si="10"/>
        <v>8.4429509201325276E-2</v>
      </c>
      <c r="O81" s="3">
        <f t="shared" ref="O81:O86" si="33">+F81/(I81*216+L81*248)</f>
        <v>6.3279570242202599E-2</v>
      </c>
      <c r="P81" s="4">
        <f t="shared" ref="P81:P86" si="34">+G81/(J81*216+M81*248)</f>
        <v>7.4849830966899122E-2</v>
      </c>
      <c r="Q81" s="41"/>
      <c r="R81" s="58">
        <f t="shared" si="27"/>
        <v>18.236773987486259</v>
      </c>
      <c r="S81" s="58">
        <f t="shared" si="28"/>
        <v>13.668387172315761</v>
      </c>
      <c r="T81" s="58">
        <f t="shared" si="29"/>
        <v>16.16756348885021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2769.9982405862747</v>
      </c>
      <c r="F82" s="56">
        <v>1927.0843596961363</v>
      </c>
      <c r="G82" s="57">
        <f t="shared" si="24"/>
        <v>4697.0826002824106</v>
      </c>
      <c r="H82" s="55">
        <v>200</v>
      </c>
      <c r="I82" s="56">
        <v>154</v>
      </c>
      <c r="J82" s="57">
        <f t="shared" si="25"/>
        <v>354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6.4120329643200802E-2</v>
      </c>
      <c r="O82" s="3">
        <f t="shared" si="33"/>
        <v>5.7933031496396593E-2</v>
      </c>
      <c r="P82" s="4">
        <f t="shared" si="34"/>
        <v>6.1428680166907439E-2</v>
      </c>
      <c r="Q82" s="41"/>
      <c r="R82" s="58">
        <f t="shared" si="27"/>
        <v>13.849991202931374</v>
      </c>
      <c r="S82" s="58">
        <f t="shared" si="28"/>
        <v>12.513534803221663</v>
      </c>
      <c r="T82" s="58">
        <f t="shared" si="29"/>
        <v>13.268594916052008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2033.4590024201277</v>
      </c>
      <c r="F83" s="56">
        <v>1638.6377432278764</v>
      </c>
      <c r="G83" s="57">
        <f t="shared" si="24"/>
        <v>3672.0967456480039</v>
      </c>
      <c r="H83" s="55">
        <v>200</v>
      </c>
      <c r="I83" s="56">
        <v>154</v>
      </c>
      <c r="J83" s="57">
        <f t="shared" si="25"/>
        <v>354</v>
      </c>
      <c r="K83" s="55">
        <v>0</v>
      </c>
      <c r="L83" s="56">
        <v>0</v>
      </c>
      <c r="M83" s="57">
        <f t="shared" si="26"/>
        <v>0</v>
      </c>
      <c r="N83" s="3">
        <f t="shared" si="35"/>
        <v>4.7070810241206663E-2</v>
      </c>
      <c r="O83" s="3">
        <f t="shared" si="33"/>
        <v>4.9261596417384451E-2</v>
      </c>
      <c r="P83" s="4">
        <f t="shared" si="34"/>
        <v>4.8023864114459143E-2</v>
      </c>
      <c r="Q83" s="41"/>
      <c r="R83" s="58">
        <f t="shared" si="27"/>
        <v>10.167295012100638</v>
      </c>
      <c r="S83" s="58">
        <f t="shared" si="28"/>
        <v>10.640504826155041</v>
      </c>
      <c r="T83" s="58">
        <f t="shared" si="29"/>
        <v>10.373154648723174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1262.8886902771842</v>
      </c>
      <c r="F84" s="61">
        <v>1291.9999999906645</v>
      </c>
      <c r="G84" s="62">
        <f t="shared" si="24"/>
        <v>2554.8886902678487</v>
      </c>
      <c r="H84" s="67">
        <v>200</v>
      </c>
      <c r="I84" s="61">
        <v>154</v>
      </c>
      <c r="J84" s="62">
        <f t="shared" si="25"/>
        <v>354</v>
      </c>
      <c r="K84" s="67">
        <v>0</v>
      </c>
      <c r="L84" s="61">
        <v>0</v>
      </c>
      <c r="M84" s="62">
        <f t="shared" si="26"/>
        <v>0</v>
      </c>
      <c r="N84" s="6">
        <f t="shared" si="35"/>
        <v>2.9233534497157043E-2</v>
      </c>
      <c r="O84" s="6">
        <f t="shared" si="33"/>
        <v>3.8840788840508192E-2</v>
      </c>
      <c r="P84" s="7">
        <f t="shared" si="34"/>
        <v>3.3412961527880425E-2</v>
      </c>
      <c r="Q84" s="41"/>
      <c r="R84" s="58">
        <f t="shared" si="27"/>
        <v>6.3144434513859213</v>
      </c>
      <c r="S84" s="58">
        <f t="shared" si="28"/>
        <v>8.3896103895497696</v>
      </c>
      <c r="T84" s="58">
        <f t="shared" si="29"/>
        <v>7.2171996900221718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673.801446589139</v>
      </c>
      <c r="F85" s="56">
        <v>1317.2778232768765</v>
      </c>
      <c r="G85" s="65">
        <f t="shared" ref="G85:G86" si="36">+E85+F85</f>
        <v>1991.0792698660155</v>
      </c>
      <c r="H85" s="71">
        <v>66</v>
      </c>
      <c r="I85" s="64">
        <v>65</v>
      </c>
      <c r="J85" s="98">
        <f t="shared" ref="J85" si="37">+H85+I85</f>
        <v>131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4.7264411236611882E-2</v>
      </c>
      <c r="O85" s="3">
        <f t="shared" si="33"/>
        <v>9.3823206786102314E-2</v>
      </c>
      <c r="P85" s="4">
        <f t="shared" si="34"/>
        <v>7.0366103684832329E-2</v>
      </c>
      <c r="Q85" s="41"/>
      <c r="R85" s="58">
        <f t="shared" si="27"/>
        <v>10.209112827108166</v>
      </c>
      <c r="S85" s="58">
        <f t="shared" si="28"/>
        <v>20.265812665798098</v>
      </c>
      <c r="T85" s="58">
        <f t="shared" si="29"/>
        <v>15.199078395923783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599.5640966860027</v>
      </c>
      <c r="F86" s="61">
        <v>1175.0000000003538</v>
      </c>
      <c r="G86" s="62">
        <f t="shared" si="36"/>
        <v>1774.5640966863566</v>
      </c>
      <c r="H86" s="72">
        <v>66</v>
      </c>
      <c r="I86" s="61">
        <v>65</v>
      </c>
      <c r="J86" s="101">
        <f t="shared" ref="J86" si="39">+H86+I86</f>
        <v>131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4.205696525575215E-2</v>
      </c>
      <c r="O86" s="6">
        <f t="shared" si="33"/>
        <v>8.3689458689483895E-2</v>
      </c>
      <c r="P86" s="7">
        <f t="shared" si="34"/>
        <v>6.2714309325924394E-2</v>
      </c>
      <c r="Q86" s="41"/>
      <c r="R86" s="58">
        <f t="shared" si="27"/>
        <v>9.0843044952424652</v>
      </c>
      <c r="S86" s="58">
        <f t="shared" si="28"/>
        <v>18.076923076928519</v>
      </c>
      <c r="T86" s="58">
        <f t="shared" si="29"/>
        <v>13.546290814399669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252996.41603888079</v>
      </c>
    </row>
    <row r="91" spans="2:20" x14ac:dyDescent="0.25">
      <c r="C91" s="92" t="s">
        <v>113</v>
      </c>
      <c r="D91" s="1">
        <f>SUMPRODUCT((((J5:J86)*216)+((M5:M86)*248))*(D5:D86)/1000)</f>
        <v>3231252.7958400003</v>
      </c>
    </row>
    <row r="92" spans="2:20" x14ac:dyDescent="0.25">
      <c r="C92" s="90" t="s">
        <v>115</v>
      </c>
      <c r="D92" s="95">
        <f>+D90/D91</f>
        <v>7.8296695437941294E-2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6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v>0.20282631386887565</v>
      </c>
    </row>
    <row r="3" spans="1:20" ht="18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107</v>
      </c>
      <c r="I3" s="118"/>
      <c r="J3" s="119"/>
      <c r="K3" s="117" t="s">
        <v>108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600.99999999919453</v>
      </c>
      <c r="F5" s="56">
        <v>247.26121589929301</v>
      </c>
      <c r="G5" s="57">
        <f>+E5+F5</f>
        <v>848.26121589848754</v>
      </c>
      <c r="H5" s="56">
        <v>52</v>
      </c>
      <c r="I5" s="56">
        <v>0</v>
      </c>
      <c r="J5" s="57">
        <f>+H5+I5</f>
        <v>52</v>
      </c>
      <c r="K5" s="56">
        <v>0</v>
      </c>
      <c r="L5" s="56">
        <v>0</v>
      </c>
      <c r="M5" s="57">
        <f>+K5+L5</f>
        <v>0</v>
      </c>
      <c r="N5" s="32">
        <f>+E5/(H5*216+K5*248)</f>
        <v>5.3507834757763044E-2</v>
      </c>
      <c r="O5" s="32" t="e">
        <f>+F5/(I5*216+L5*248)</f>
        <v>#DIV/0!</v>
      </c>
      <c r="P5" s="33">
        <f>+G5/(J5*216+M5*248)</f>
        <v>7.5521831899794112E-2</v>
      </c>
      <c r="Q5" s="41"/>
      <c r="R5" s="58">
        <f>+E5/(H5+K5)</f>
        <v>11.557692307676819</v>
      </c>
      <c r="S5" s="58" t="e">
        <f t="shared" ref="S5" si="0">+F5/(I5+L5)</f>
        <v>#DIV/0!</v>
      </c>
      <c r="T5" s="58">
        <f>+G5/(J5+M5)</f>
        <v>16.312715690355528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1072.9181655212003</v>
      </c>
      <c r="F6" s="56">
        <v>397.43224617496611</v>
      </c>
      <c r="G6" s="57">
        <f t="shared" ref="G6:G70" si="1">+E6+F6</f>
        <v>1470.3504116961665</v>
      </c>
      <c r="H6" s="56">
        <v>52</v>
      </c>
      <c r="I6" s="56">
        <v>4</v>
      </c>
      <c r="J6" s="57">
        <f t="shared" ref="J6:J47" si="2">+H6+I6</f>
        <v>56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9.5523340947400309E-2</v>
      </c>
      <c r="O6" s="32">
        <f t="shared" ref="O6:O16" si="5">+F6/(I6*216+L6*248)</f>
        <v>0.45999102566547001</v>
      </c>
      <c r="P6" s="33">
        <f t="shared" ref="P6:P16" si="6">+G6/(J6*216+M6*248)</f>
        <v>0.12155674699869101</v>
      </c>
      <c r="Q6" s="41"/>
      <c r="R6" s="58">
        <f t="shared" ref="R6:R70" si="7">+E6/(H6+K6)</f>
        <v>20.633041644638467</v>
      </c>
      <c r="S6" s="58">
        <f t="shared" ref="S6:S70" si="8">+F6/(I6+L6)</f>
        <v>99.358061543741528</v>
      </c>
      <c r="T6" s="58">
        <f t="shared" ref="T6:T70" si="9">+G6/(J6+M6)</f>
        <v>26.256257351717259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1444.8849491380529</v>
      </c>
      <c r="F7" s="56">
        <v>438.84577947789796</v>
      </c>
      <c r="G7" s="57">
        <f t="shared" si="1"/>
        <v>1883.7307286159507</v>
      </c>
      <c r="H7" s="56">
        <v>47</v>
      </c>
      <c r="I7" s="56">
        <v>36</v>
      </c>
      <c r="J7" s="57">
        <f t="shared" si="2"/>
        <v>83</v>
      </c>
      <c r="K7" s="56">
        <v>0</v>
      </c>
      <c r="L7" s="56">
        <v>0</v>
      </c>
      <c r="M7" s="57">
        <f t="shared" si="3"/>
        <v>0</v>
      </c>
      <c r="N7" s="32">
        <f t="shared" si="4"/>
        <v>0.14232515259437084</v>
      </c>
      <c r="O7" s="32">
        <f t="shared" si="5"/>
        <v>5.6435928430799635E-2</v>
      </c>
      <c r="P7" s="33">
        <f t="shared" si="6"/>
        <v>0.10507199512583393</v>
      </c>
      <c r="Q7" s="41"/>
      <c r="R7" s="58">
        <f t="shared" si="7"/>
        <v>30.742232960384104</v>
      </c>
      <c r="S7" s="58">
        <f t="shared" si="8"/>
        <v>12.190160541052721</v>
      </c>
      <c r="T7" s="58">
        <f t="shared" si="9"/>
        <v>22.695550947180131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1803.1171769696714</v>
      </c>
      <c r="F8" s="56">
        <v>458.08684387391833</v>
      </c>
      <c r="G8" s="57">
        <f t="shared" si="1"/>
        <v>2261.2040208435897</v>
      </c>
      <c r="H8" s="56">
        <v>47</v>
      </c>
      <c r="I8" s="56">
        <v>36</v>
      </c>
      <c r="J8" s="57">
        <f t="shared" si="2"/>
        <v>83</v>
      </c>
      <c r="K8" s="56">
        <v>0</v>
      </c>
      <c r="L8" s="56">
        <v>0</v>
      </c>
      <c r="M8" s="57">
        <f t="shared" si="3"/>
        <v>0</v>
      </c>
      <c r="N8" s="32">
        <f t="shared" si="4"/>
        <v>0.17761201506793453</v>
      </c>
      <c r="O8" s="32">
        <f t="shared" si="5"/>
        <v>5.8910345148394848E-2</v>
      </c>
      <c r="P8" s="33">
        <f t="shared" si="6"/>
        <v>0.12612695341608599</v>
      </c>
      <c r="Q8" s="41"/>
      <c r="R8" s="58">
        <f t="shared" si="7"/>
        <v>38.364195254673859</v>
      </c>
      <c r="S8" s="58">
        <f t="shared" si="8"/>
        <v>12.724634552053287</v>
      </c>
      <c r="T8" s="58">
        <f t="shared" si="9"/>
        <v>27.243421937874576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2329.3782502205713</v>
      </c>
      <c r="F9" s="56">
        <v>572.99201451327031</v>
      </c>
      <c r="G9" s="57">
        <f t="shared" si="1"/>
        <v>2902.3702647338414</v>
      </c>
      <c r="H9" s="56">
        <v>47</v>
      </c>
      <c r="I9" s="56">
        <v>36</v>
      </c>
      <c r="J9" s="57">
        <f t="shared" si="2"/>
        <v>83</v>
      </c>
      <c r="K9" s="56">
        <v>0</v>
      </c>
      <c r="L9" s="56">
        <v>0</v>
      </c>
      <c r="M9" s="57">
        <f t="shared" si="3"/>
        <v>0</v>
      </c>
      <c r="N9" s="32">
        <f t="shared" si="4"/>
        <v>0.22945018225182934</v>
      </c>
      <c r="O9" s="32">
        <f t="shared" si="5"/>
        <v>7.3687244664772417E-2</v>
      </c>
      <c r="P9" s="33">
        <f t="shared" si="6"/>
        <v>0.16189035390081669</v>
      </c>
      <c r="Q9" s="41"/>
      <c r="R9" s="58">
        <f t="shared" si="7"/>
        <v>49.561239366395135</v>
      </c>
      <c r="S9" s="58">
        <f t="shared" si="8"/>
        <v>15.916444847590842</v>
      </c>
      <c r="T9" s="58">
        <f t="shared" si="9"/>
        <v>34.968316442576402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2560.7420235562668</v>
      </c>
      <c r="F10" s="56">
        <v>668.67907704745608</v>
      </c>
      <c r="G10" s="57">
        <f t="shared" si="1"/>
        <v>3229.4211006037231</v>
      </c>
      <c r="H10" s="56">
        <v>47</v>
      </c>
      <c r="I10" s="56">
        <v>36</v>
      </c>
      <c r="J10" s="57">
        <f t="shared" si="2"/>
        <v>83</v>
      </c>
      <c r="K10" s="56">
        <v>0</v>
      </c>
      <c r="L10" s="56">
        <v>0</v>
      </c>
      <c r="M10" s="57">
        <f t="shared" si="3"/>
        <v>0</v>
      </c>
      <c r="N10" s="32">
        <f t="shared" si="4"/>
        <v>0.25224015204454953</v>
      </c>
      <c r="O10" s="32">
        <f t="shared" si="5"/>
        <v>8.5992679661452687E-2</v>
      </c>
      <c r="P10" s="33">
        <f t="shared" si="6"/>
        <v>0.180132814625375</v>
      </c>
      <c r="Q10" s="41"/>
      <c r="R10" s="58">
        <f t="shared" si="7"/>
        <v>54.483872841622699</v>
      </c>
      <c r="S10" s="58">
        <f t="shared" si="8"/>
        <v>18.57441880687378</v>
      </c>
      <c r="T10" s="58">
        <f t="shared" si="9"/>
        <v>38.908687959081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3092.8122254058062</v>
      </c>
      <c r="F11" s="56">
        <v>846.24040990177627</v>
      </c>
      <c r="G11" s="57">
        <f t="shared" si="1"/>
        <v>3939.0526353075825</v>
      </c>
      <c r="H11" s="56">
        <v>47</v>
      </c>
      <c r="I11" s="56">
        <v>36</v>
      </c>
      <c r="J11" s="57">
        <f t="shared" si="2"/>
        <v>83</v>
      </c>
      <c r="K11" s="56">
        <v>0</v>
      </c>
      <c r="L11" s="56">
        <v>0</v>
      </c>
      <c r="M11" s="57">
        <f t="shared" si="3"/>
        <v>0</v>
      </c>
      <c r="N11" s="32">
        <f t="shared" si="4"/>
        <v>0.30465053441743561</v>
      </c>
      <c r="O11" s="32">
        <f t="shared" si="5"/>
        <v>0.10882721320753296</v>
      </c>
      <c r="P11" s="33">
        <f t="shared" si="6"/>
        <v>0.21971511798904408</v>
      </c>
      <c r="Q11" s="41"/>
      <c r="R11" s="58">
        <f t="shared" si="7"/>
        <v>65.804515434166092</v>
      </c>
      <c r="S11" s="58">
        <f t="shared" si="8"/>
        <v>23.50667805282712</v>
      </c>
      <c r="T11" s="58">
        <f t="shared" si="9"/>
        <v>47.458465485633525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3265.7526083566049</v>
      </c>
      <c r="F12" s="56">
        <v>871.93202669586412</v>
      </c>
      <c r="G12" s="57">
        <f t="shared" si="1"/>
        <v>4137.6846350524693</v>
      </c>
      <c r="H12" s="56">
        <v>47</v>
      </c>
      <c r="I12" s="56">
        <v>36</v>
      </c>
      <c r="J12" s="57">
        <f t="shared" si="2"/>
        <v>83</v>
      </c>
      <c r="K12" s="56">
        <v>0</v>
      </c>
      <c r="L12" s="56">
        <v>0</v>
      </c>
      <c r="M12" s="57">
        <f t="shared" si="3"/>
        <v>0</v>
      </c>
      <c r="N12" s="32">
        <f t="shared" si="4"/>
        <v>0.32168563912102099</v>
      </c>
      <c r="O12" s="32">
        <f t="shared" si="5"/>
        <v>0.11213117627261628</v>
      </c>
      <c r="P12" s="33">
        <f t="shared" si="6"/>
        <v>0.23079454680123099</v>
      </c>
      <c r="Q12" s="41"/>
      <c r="R12" s="58">
        <f t="shared" si="7"/>
        <v>69.484098050140531</v>
      </c>
      <c r="S12" s="58">
        <f t="shared" si="8"/>
        <v>24.220334074885116</v>
      </c>
      <c r="T12" s="58">
        <f t="shared" si="9"/>
        <v>49.851622109065893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3280.7479034356475</v>
      </c>
      <c r="F13" s="56">
        <v>877.74521712880596</v>
      </c>
      <c r="G13" s="57">
        <f t="shared" si="1"/>
        <v>4158.4931205644534</v>
      </c>
      <c r="H13" s="56">
        <v>47</v>
      </c>
      <c r="I13" s="56">
        <v>36</v>
      </c>
      <c r="J13" s="57">
        <f t="shared" si="2"/>
        <v>83</v>
      </c>
      <c r="K13" s="56">
        <v>0</v>
      </c>
      <c r="L13" s="56">
        <v>0</v>
      </c>
      <c r="M13" s="57">
        <f t="shared" si="3"/>
        <v>0</v>
      </c>
      <c r="N13" s="32">
        <f t="shared" si="4"/>
        <v>0.32316271704448851</v>
      </c>
      <c r="O13" s="32">
        <f t="shared" si="5"/>
        <v>0.11287875734681146</v>
      </c>
      <c r="P13" s="33">
        <f t="shared" si="6"/>
        <v>0.23195521645272499</v>
      </c>
      <c r="Q13" s="41"/>
      <c r="R13" s="58">
        <f t="shared" si="7"/>
        <v>69.803146881609521</v>
      </c>
      <c r="S13" s="58">
        <f t="shared" si="8"/>
        <v>24.381811586911276</v>
      </c>
      <c r="T13" s="58">
        <f t="shared" si="9"/>
        <v>50.102326753788596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3791.5347973946346</v>
      </c>
      <c r="F14" s="56">
        <v>1072.1956453919204</v>
      </c>
      <c r="G14" s="57">
        <f t="shared" si="1"/>
        <v>4863.7304427865547</v>
      </c>
      <c r="H14" s="56">
        <v>47</v>
      </c>
      <c r="I14" s="56">
        <v>36</v>
      </c>
      <c r="J14" s="57">
        <f t="shared" si="2"/>
        <v>83</v>
      </c>
      <c r="K14" s="56">
        <v>0</v>
      </c>
      <c r="L14" s="56">
        <v>0</v>
      </c>
      <c r="M14" s="57">
        <f t="shared" si="3"/>
        <v>0</v>
      </c>
      <c r="N14" s="32">
        <f t="shared" si="4"/>
        <v>0.3734766348891484</v>
      </c>
      <c r="O14" s="32">
        <f t="shared" si="5"/>
        <v>0.13788524246295272</v>
      </c>
      <c r="P14" s="33">
        <f t="shared" si="6"/>
        <v>0.27129241648742497</v>
      </c>
      <c r="Q14" s="41"/>
      <c r="R14" s="58">
        <f t="shared" si="7"/>
        <v>80.670953136056056</v>
      </c>
      <c r="S14" s="58">
        <f t="shared" si="8"/>
        <v>29.783212371997788</v>
      </c>
      <c r="T14" s="58">
        <f t="shared" si="9"/>
        <v>58.599161961283791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6261.6146516811905</v>
      </c>
      <c r="F15" s="56">
        <v>2407.7676619672247</v>
      </c>
      <c r="G15" s="57">
        <f t="shared" si="1"/>
        <v>8669.3823136484152</v>
      </c>
      <c r="H15" s="56">
        <v>121</v>
      </c>
      <c r="I15" s="56">
        <v>73</v>
      </c>
      <c r="J15" s="57">
        <f t="shared" si="2"/>
        <v>194</v>
      </c>
      <c r="K15" s="56">
        <v>63</v>
      </c>
      <c r="L15" s="56">
        <v>68</v>
      </c>
      <c r="M15" s="57">
        <f t="shared" si="3"/>
        <v>131</v>
      </c>
      <c r="N15" s="32">
        <f t="shared" si="4"/>
        <v>0.14994287959006683</v>
      </c>
      <c r="O15" s="32">
        <f t="shared" si="5"/>
        <v>7.3785476279946818E-2</v>
      </c>
      <c r="P15" s="33">
        <f t="shared" si="6"/>
        <v>0.11653648663362209</v>
      </c>
      <c r="Q15" s="41"/>
      <c r="R15" s="58">
        <f t="shared" si="7"/>
        <v>34.030514411310818</v>
      </c>
      <c r="S15" s="58">
        <f t="shared" si="8"/>
        <v>17.076366396930673</v>
      </c>
      <c r="T15" s="58">
        <f t="shared" si="9"/>
        <v>26.675022503533587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11398.634411112589</v>
      </c>
      <c r="F16" s="56">
        <v>5344.4894240291505</v>
      </c>
      <c r="G16" s="57">
        <f t="shared" si="1"/>
        <v>16743.123835141741</v>
      </c>
      <c r="H16" s="56">
        <v>137</v>
      </c>
      <c r="I16" s="56">
        <v>73</v>
      </c>
      <c r="J16" s="57">
        <f t="shared" si="2"/>
        <v>210</v>
      </c>
      <c r="K16" s="56">
        <v>68</v>
      </c>
      <c r="L16" s="56">
        <v>89</v>
      </c>
      <c r="M16" s="57">
        <f t="shared" si="3"/>
        <v>157</v>
      </c>
      <c r="N16" s="32">
        <f t="shared" si="4"/>
        <v>0.24536409529689576</v>
      </c>
      <c r="O16" s="32">
        <f t="shared" si="5"/>
        <v>0.14123914968364562</v>
      </c>
      <c r="P16" s="33">
        <f t="shared" si="6"/>
        <v>0.1986229932042059</v>
      </c>
      <c r="Q16" s="41"/>
      <c r="R16" s="58">
        <f t="shared" si="7"/>
        <v>55.603094688354091</v>
      </c>
      <c r="S16" s="58">
        <f t="shared" si="8"/>
        <v>32.990675456970067</v>
      </c>
      <c r="T16" s="58">
        <f t="shared" si="9"/>
        <v>45.621590831448884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11982.295308536904</v>
      </c>
      <c r="F17" s="56">
        <v>5780.5254893509236</v>
      </c>
      <c r="G17" s="57">
        <f t="shared" si="1"/>
        <v>17762.820797887827</v>
      </c>
      <c r="H17" s="56">
        <v>137</v>
      </c>
      <c r="I17" s="56">
        <v>73</v>
      </c>
      <c r="J17" s="57">
        <f t="shared" si="2"/>
        <v>210</v>
      </c>
      <c r="K17" s="56">
        <v>68</v>
      </c>
      <c r="L17" s="56">
        <v>101</v>
      </c>
      <c r="M17" s="57">
        <f t="shared" si="3"/>
        <v>169</v>
      </c>
      <c r="N17" s="32">
        <f t="shared" ref="N17:N81" si="10">+E17/(H17*216+K17*248)</f>
        <v>0.25792783081920323</v>
      </c>
      <c r="O17" s="32">
        <f t="shared" ref="O17:O80" si="11">+F17/(I17*216+L17*248)</f>
        <v>0.14162400748115747</v>
      </c>
      <c r="P17" s="33">
        <f t="shared" ref="P17:P80" si="12">+G17/(J17*216+M17*248)</f>
        <v>0.20353401775927935</v>
      </c>
      <c r="Q17" s="41"/>
      <c r="R17" s="58">
        <f t="shared" si="7"/>
        <v>58.450221017253192</v>
      </c>
      <c r="S17" s="58">
        <f t="shared" si="8"/>
        <v>33.221410858338643</v>
      </c>
      <c r="T17" s="58">
        <f t="shared" si="9"/>
        <v>46.867601049835955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15449.194168649807</v>
      </c>
      <c r="F18" s="56">
        <v>6973.9563295833823</v>
      </c>
      <c r="G18" s="57">
        <f t="shared" si="1"/>
        <v>22423.15049823319</v>
      </c>
      <c r="H18" s="56">
        <v>137</v>
      </c>
      <c r="I18" s="56">
        <v>73</v>
      </c>
      <c r="J18" s="57">
        <f t="shared" si="2"/>
        <v>210</v>
      </c>
      <c r="K18" s="56">
        <v>68</v>
      </c>
      <c r="L18" s="56">
        <v>109</v>
      </c>
      <c r="M18" s="57">
        <f t="shared" si="3"/>
        <v>177</v>
      </c>
      <c r="N18" s="32">
        <f t="shared" si="10"/>
        <v>0.33255541089740415</v>
      </c>
      <c r="O18" s="32">
        <f t="shared" si="11"/>
        <v>0.16294290489680799</v>
      </c>
      <c r="P18" s="33">
        <f t="shared" si="12"/>
        <v>0.25122289255885533</v>
      </c>
      <c r="Q18" s="41"/>
      <c r="R18" s="58">
        <f t="shared" si="7"/>
        <v>75.361922773901497</v>
      </c>
      <c r="S18" s="58">
        <f t="shared" si="8"/>
        <v>38.318441371337265</v>
      </c>
      <c r="T18" s="58">
        <f t="shared" si="9"/>
        <v>57.940957359775688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15506.3384553256</v>
      </c>
      <c r="F19" s="56">
        <v>8823.933328316949</v>
      </c>
      <c r="G19" s="57">
        <f t="shared" si="1"/>
        <v>24330.271783642551</v>
      </c>
      <c r="H19" s="56">
        <v>137</v>
      </c>
      <c r="I19" s="56">
        <v>73</v>
      </c>
      <c r="J19" s="57">
        <f t="shared" si="2"/>
        <v>210</v>
      </c>
      <c r="K19" s="56">
        <v>100</v>
      </c>
      <c r="L19" s="56">
        <v>110</v>
      </c>
      <c r="M19" s="57">
        <f t="shared" si="3"/>
        <v>210</v>
      </c>
      <c r="N19" s="32">
        <f t="shared" si="10"/>
        <v>0.2850849105626857</v>
      </c>
      <c r="O19" s="32">
        <f t="shared" si="11"/>
        <v>0.20497893812295459</v>
      </c>
      <c r="P19" s="33">
        <f t="shared" si="12"/>
        <v>0.24969490746759596</v>
      </c>
      <c r="Q19" s="41"/>
      <c r="R19" s="58">
        <f t="shared" si="7"/>
        <v>65.427588419095358</v>
      </c>
      <c r="S19" s="58">
        <f t="shared" si="8"/>
        <v>48.218214908835783</v>
      </c>
      <c r="T19" s="58">
        <f t="shared" si="9"/>
        <v>57.929218532482267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16456.625879365096</v>
      </c>
      <c r="F20" s="56">
        <v>15352.842892744336</v>
      </c>
      <c r="G20" s="57">
        <f t="shared" si="1"/>
        <v>31809.468772109431</v>
      </c>
      <c r="H20" s="56">
        <v>181</v>
      </c>
      <c r="I20" s="56">
        <v>98</v>
      </c>
      <c r="J20" s="57">
        <f t="shared" si="2"/>
        <v>279</v>
      </c>
      <c r="K20" s="56">
        <v>103</v>
      </c>
      <c r="L20" s="56">
        <v>110</v>
      </c>
      <c r="M20" s="57">
        <f t="shared" si="3"/>
        <v>213</v>
      </c>
      <c r="N20" s="32">
        <f t="shared" si="10"/>
        <v>0.25458889046047489</v>
      </c>
      <c r="O20" s="32">
        <f t="shared" si="11"/>
        <v>0.31689322351272159</v>
      </c>
      <c r="P20" s="33">
        <f t="shared" si="12"/>
        <v>0.28128067321121103</v>
      </c>
      <c r="Q20" s="41"/>
      <c r="R20" s="58">
        <f t="shared" si="7"/>
        <v>57.945865772412311</v>
      </c>
      <c r="S20" s="58">
        <f t="shared" si="8"/>
        <v>73.811744676655465</v>
      </c>
      <c r="T20" s="58">
        <f t="shared" si="9"/>
        <v>64.653391813230556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15370.316363865659</v>
      </c>
      <c r="F21" s="56">
        <v>15406.098803471263</v>
      </c>
      <c r="G21" s="57">
        <f t="shared" si="1"/>
        <v>30776.41516733692</v>
      </c>
      <c r="H21" s="56">
        <v>173</v>
      </c>
      <c r="I21" s="56">
        <v>112</v>
      </c>
      <c r="J21" s="57">
        <f t="shared" si="2"/>
        <v>285</v>
      </c>
      <c r="K21" s="56">
        <v>103</v>
      </c>
      <c r="L21" s="56">
        <v>110</v>
      </c>
      <c r="M21" s="57">
        <f t="shared" si="3"/>
        <v>213</v>
      </c>
      <c r="N21" s="32">
        <f t="shared" si="10"/>
        <v>0.24431454037172015</v>
      </c>
      <c r="O21" s="32">
        <f t="shared" si="11"/>
        <v>0.29931028138543797</v>
      </c>
      <c r="P21" s="33">
        <f t="shared" si="12"/>
        <v>0.26906223918849592</v>
      </c>
      <c r="Q21" s="41"/>
      <c r="R21" s="58">
        <f t="shared" si="7"/>
        <v>55.689552042991515</v>
      </c>
      <c r="S21" s="58">
        <f t="shared" si="8"/>
        <v>69.396841457077755</v>
      </c>
      <c r="T21" s="58">
        <f t="shared" si="9"/>
        <v>61.80003045649984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14758.709588151287</v>
      </c>
      <c r="F22" s="56">
        <v>15329.923382852536</v>
      </c>
      <c r="G22" s="57">
        <f t="shared" si="1"/>
        <v>30088.632971003823</v>
      </c>
      <c r="H22" s="56">
        <v>162</v>
      </c>
      <c r="I22" s="56">
        <v>115</v>
      </c>
      <c r="J22" s="57">
        <f t="shared" si="2"/>
        <v>277</v>
      </c>
      <c r="K22" s="56">
        <v>103</v>
      </c>
      <c r="L22" s="56">
        <v>115</v>
      </c>
      <c r="M22" s="57">
        <f t="shared" si="3"/>
        <v>218</v>
      </c>
      <c r="N22" s="32">
        <f t="shared" si="10"/>
        <v>0.24380054163062123</v>
      </c>
      <c r="O22" s="32">
        <f t="shared" si="11"/>
        <v>0.28729241721987508</v>
      </c>
      <c r="P22" s="33">
        <f t="shared" si="12"/>
        <v>0.2641763799519195</v>
      </c>
      <c r="Q22" s="41"/>
      <c r="R22" s="58">
        <f t="shared" si="7"/>
        <v>55.69324372887278</v>
      </c>
      <c r="S22" s="58">
        <f t="shared" si="8"/>
        <v>66.651840795011026</v>
      </c>
      <c r="T22" s="58">
        <f t="shared" si="9"/>
        <v>60.785117113139037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12761.851200717365</v>
      </c>
      <c r="F23" s="56">
        <v>15427.493795161574</v>
      </c>
      <c r="G23" s="57">
        <f t="shared" si="1"/>
        <v>28189.344995878939</v>
      </c>
      <c r="H23" s="56">
        <v>160</v>
      </c>
      <c r="I23" s="56">
        <v>115</v>
      </c>
      <c r="J23" s="57">
        <f t="shared" si="2"/>
        <v>275</v>
      </c>
      <c r="K23" s="56">
        <v>103</v>
      </c>
      <c r="L23" s="56">
        <v>125</v>
      </c>
      <c r="M23" s="57">
        <f t="shared" si="3"/>
        <v>228</v>
      </c>
      <c r="N23" s="32">
        <f t="shared" si="10"/>
        <v>0.21232948224273535</v>
      </c>
      <c r="O23" s="32">
        <f t="shared" si="11"/>
        <v>0.27628033300790783</v>
      </c>
      <c r="P23" s="33">
        <f t="shared" si="12"/>
        <v>0.24312896739701009</v>
      </c>
      <c r="Q23" s="41"/>
      <c r="R23" s="58">
        <f t="shared" si="7"/>
        <v>48.524149052157284</v>
      </c>
      <c r="S23" s="58">
        <f t="shared" si="8"/>
        <v>64.28122414650656</v>
      </c>
      <c r="T23" s="58">
        <f t="shared" si="9"/>
        <v>56.042435379480992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11963.114657634191</v>
      </c>
      <c r="F24" s="56">
        <v>14984.796629409488</v>
      </c>
      <c r="G24" s="57">
        <f t="shared" si="1"/>
        <v>26947.91128704368</v>
      </c>
      <c r="H24" s="56">
        <v>160</v>
      </c>
      <c r="I24" s="56">
        <v>115</v>
      </c>
      <c r="J24" s="57">
        <f t="shared" si="2"/>
        <v>275</v>
      </c>
      <c r="K24" s="56">
        <v>87</v>
      </c>
      <c r="L24" s="56">
        <v>131</v>
      </c>
      <c r="M24" s="57">
        <f t="shared" si="3"/>
        <v>218</v>
      </c>
      <c r="N24" s="32">
        <f t="shared" si="10"/>
        <v>0.21310949582503547</v>
      </c>
      <c r="O24" s="32">
        <f t="shared" si="11"/>
        <v>0.26138704698244292</v>
      </c>
      <c r="P24" s="33">
        <f t="shared" si="12"/>
        <v>0.23750186215049426</v>
      </c>
      <c r="Q24" s="41"/>
      <c r="R24" s="58">
        <f t="shared" si="7"/>
        <v>48.433662581514945</v>
      </c>
      <c r="S24" s="58">
        <f t="shared" si="8"/>
        <v>60.913807436623934</v>
      </c>
      <c r="T24" s="58">
        <f t="shared" si="9"/>
        <v>54.661077661346205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11448.180575816521</v>
      </c>
      <c r="F25" s="56">
        <v>14475.561647113411</v>
      </c>
      <c r="G25" s="57">
        <f t="shared" si="1"/>
        <v>25923.742222929934</v>
      </c>
      <c r="H25" s="56">
        <v>160</v>
      </c>
      <c r="I25" s="56">
        <v>134</v>
      </c>
      <c r="J25" s="57">
        <f t="shared" si="2"/>
        <v>294</v>
      </c>
      <c r="K25" s="56">
        <v>84</v>
      </c>
      <c r="L25" s="56">
        <v>131</v>
      </c>
      <c r="M25" s="57">
        <f t="shared" si="3"/>
        <v>215</v>
      </c>
      <c r="N25" s="32">
        <f t="shared" si="10"/>
        <v>0.20667570363620236</v>
      </c>
      <c r="O25" s="32">
        <f t="shared" si="11"/>
        <v>0.23563552622596384</v>
      </c>
      <c r="P25" s="33">
        <f t="shared" si="12"/>
        <v>0.22190425103514633</v>
      </c>
      <c r="Q25" s="41"/>
      <c r="R25" s="58">
        <f t="shared" si="7"/>
        <v>46.918772851707054</v>
      </c>
      <c r="S25" s="58">
        <f t="shared" si="8"/>
        <v>54.624760932503435</v>
      </c>
      <c r="T25" s="58">
        <f t="shared" si="9"/>
        <v>50.930731282770004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11279.527135128814</v>
      </c>
      <c r="F26" s="56">
        <v>13838.339438207349</v>
      </c>
      <c r="G26" s="57">
        <f t="shared" si="1"/>
        <v>25117.866573336163</v>
      </c>
      <c r="H26" s="56">
        <v>160</v>
      </c>
      <c r="I26" s="56">
        <v>156</v>
      </c>
      <c r="J26" s="57">
        <f t="shared" si="2"/>
        <v>316</v>
      </c>
      <c r="K26" s="56">
        <v>82</v>
      </c>
      <c r="L26" s="56">
        <v>131</v>
      </c>
      <c r="M26" s="57">
        <f t="shared" si="3"/>
        <v>213</v>
      </c>
      <c r="N26" s="32">
        <f t="shared" si="10"/>
        <v>0.20547083822371054</v>
      </c>
      <c r="O26" s="32">
        <f t="shared" si="11"/>
        <v>0.20908889517417123</v>
      </c>
      <c r="P26" s="33">
        <f t="shared" si="12"/>
        <v>0.20744851811476844</v>
      </c>
      <c r="Q26" s="41"/>
      <c r="R26" s="58">
        <f t="shared" si="7"/>
        <v>46.609616260862865</v>
      </c>
      <c r="S26" s="58">
        <f t="shared" si="8"/>
        <v>48.217210586088328</v>
      </c>
      <c r="T26" s="58">
        <f t="shared" si="9"/>
        <v>47.481789363584433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10610.971509981124</v>
      </c>
      <c r="F27" s="56">
        <v>13774.67433152213</v>
      </c>
      <c r="G27" s="57">
        <f t="shared" si="1"/>
        <v>24385.645841503254</v>
      </c>
      <c r="H27" s="56">
        <v>160</v>
      </c>
      <c r="I27" s="56">
        <v>156</v>
      </c>
      <c r="J27" s="57">
        <f t="shared" si="2"/>
        <v>316</v>
      </c>
      <c r="K27" s="56">
        <v>82</v>
      </c>
      <c r="L27" s="56">
        <v>132</v>
      </c>
      <c r="M27" s="57">
        <f t="shared" si="3"/>
        <v>214</v>
      </c>
      <c r="N27" s="32">
        <f t="shared" si="10"/>
        <v>0.19329225280496073</v>
      </c>
      <c r="O27" s="32">
        <f t="shared" si="11"/>
        <v>0.20734998692681433</v>
      </c>
      <c r="P27" s="33">
        <f t="shared" si="12"/>
        <v>0.2009894322951277</v>
      </c>
      <c r="Q27" s="41"/>
      <c r="R27" s="58">
        <f t="shared" si="7"/>
        <v>43.846989710665802</v>
      </c>
      <c r="S27" s="58">
        <f t="shared" si="8"/>
        <v>47.828730317785173</v>
      </c>
      <c r="T27" s="58">
        <f t="shared" si="9"/>
        <v>46.010652531138213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2843.8915028059751</v>
      </c>
      <c r="F28" s="56">
        <v>3381.7918768537197</v>
      </c>
      <c r="G28" s="57">
        <f t="shared" si="1"/>
        <v>6225.6833796596948</v>
      </c>
      <c r="H28" s="56">
        <v>142</v>
      </c>
      <c r="I28" s="56">
        <v>114</v>
      </c>
      <c r="J28" s="57">
        <f t="shared" si="2"/>
        <v>256</v>
      </c>
      <c r="K28" s="56">
        <v>0</v>
      </c>
      <c r="L28" s="56">
        <v>0</v>
      </c>
      <c r="M28" s="57">
        <f t="shared" si="3"/>
        <v>0</v>
      </c>
      <c r="N28" s="32">
        <f t="shared" si="10"/>
        <v>9.2719467358045607E-2</v>
      </c>
      <c r="O28" s="32">
        <f t="shared" si="11"/>
        <v>0.13733722696774364</v>
      </c>
      <c r="P28" s="33">
        <f t="shared" si="12"/>
        <v>0.11258831343423926</v>
      </c>
      <c r="Q28" s="41"/>
      <c r="R28" s="58">
        <f t="shared" si="7"/>
        <v>20.027404949337853</v>
      </c>
      <c r="S28" s="58">
        <f t="shared" si="8"/>
        <v>29.664841025032629</v>
      </c>
      <c r="T28" s="58">
        <f t="shared" si="9"/>
        <v>24.319075701795683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2821.1479424522995</v>
      </c>
      <c r="F29" s="56">
        <v>2747.2430533762081</v>
      </c>
      <c r="G29" s="57">
        <f t="shared" si="1"/>
        <v>5568.3909958285076</v>
      </c>
      <c r="H29" s="56">
        <v>140</v>
      </c>
      <c r="I29" s="56">
        <v>114</v>
      </c>
      <c r="J29" s="57">
        <f t="shared" si="2"/>
        <v>254</v>
      </c>
      <c r="K29" s="56">
        <v>0</v>
      </c>
      <c r="L29" s="56">
        <v>0</v>
      </c>
      <c r="M29" s="57">
        <f t="shared" si="3"/>
        <v>0</v>
      </c>
      <c r="N29" s="32">
        <f t="shared" si="10"/>
        <v>9.3291929313898792E-2</v>
      </c>
      <c r="O29" s="32">
        <f t="shared" si="11"/>
        <v>0.11156770034828656</v>
      </c>
      <c r="P29" s="33">
        <f t="shared" si="12"/>
        <v>0.10149444072303346</v>
      </c>
      <c r="Q29" s="41"/>
      <c r="R29" s="58">
        <f t="shared" si="7"/>
        <v>20.151056731802139</v>
      </c>
      <c r="S29" s="58">
        <f t="shared" si="8"/>
        <v>24.098623275229894</v>
      </c>
      <c r="T29" s="58">
        <f t="shared" si="9"/>
        <v>21.922799196175227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2729.3168304722767</v>
      </c>
      <c r="F30" s="56">
        <v>2672.546804035987</v>
      </c>
      <c r="G30" s="57">
        <f t="shared" si="1"/>
        <v>5401.8636345082632</v>
      </c>
      <c r="H30" s="56">
        <v>105</v>
      </c>
      <c r="I30" s="56">
        <v>114</v>
      </c>
      <c r="J30" s="57">
        <f t="shared" si="2"/>
        <v>219</v>
      </c>
      <c r="K30" s="56">
        <v>0</v>
      </c>
      <c r="L30" s="56">
        <v>0</v>
      </c>
      <c r="M30" s="57">
        <f t="shared" si="3"/>
        <v>0</v>
      </c>
      <c r="N30" s="32">
        <f t="shared" si="10"/>
        <v>0.12034024825715506</v>
      </c>
      <c r="O30" s="32">
        <f t="shared" si="11"/>
        <v>0.10853422693453488</v>
      </c>
      <c r="P30" s="33">
        <f t="shared" si="12"/>
        <v>0.11419464811661303</v>
      </c>
      <c r="Q30" s="41"/>
      <c r="R30" s="58">
        <f t="shared" si="7"/>
        <v>25.993493623545493</v>
      </c>
      <c r="S30" s="58">
        <f t="shared" si="8"/>
        <v>23.443393017859535</v>
      </c>
      <c r="T30" s="58">
        <f t="shared" si="9"/>
        <v>24.666043993188417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2436.3144356487041</v>
      </c>
      <c r="F31" s="56">
        <v>2412.5259844049106</v>
      </c>
      <c r="G31" s="57">
        <f t="shared" si="1"/>
        <v>4848.8404200536152</v>
      </c>
      <c r="H31" s="56">
        <v>105</v>
      </c>
      <c r="I31" s="56">
        <v>114</v>
      </c>
      <c r="J31" s="57">
        <f t="shared" si="2"/>
        <v>219</v>
      </c>
      <c r="K31" s="56">
        <v>0</v>
      </c>
      <c r="L31" s="56">
        <v>0</v>
      </c>
      <c r="M31" s="57">
        <f t="shared" si="3"/>
        <v>0</v>
      </c>
      <c r="N31" s="32">
        <f t="shared" si="10"/>
        <v>0.10742127141308219</v>
      </c>
      <c r="O31" s="32">
        <f t="shared" si="11"/>
        <v>9.7974577014494413E-2</v>
      </c>
      <c r="P31" s="33">
        <f t="shared" si="12"/>
        <v>0.10250381405491323</v>
      </c>
      <c r="Q31" s="41"/>
      <c r="R31" s="58">
        <f t="shared" si="7"/>
        <v>23.202994625225752</v>
      </c>
      <c r="S31" s="58">
        <f t="shared" si="8"/>
        <v>21.162508635130795</v>
      </c>
      <c r="T31" s="58">
        <f t="shared" si="9"/>
        <v>22.140823835861255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2337.2071722078231</v>
      </c>
      <c r="F32" s="56">
        <v>1933.7304260248975</v>
      </c>
      <c r="G32" s="57">
        <f t="shared" si="1"/>
        <v>4270.9375982327201</v>
      </c>
      <c r="H32" s="56">
        <v>105</v>
      </c>
      <c r="I32" s="56">
        <v>152</v>
      </c>
      <c r="J32" s="57">
        <f t="shared" si="2"/>
        <v>257</v>
      </c>
      <c r="K32" s="56">
        <v>0</v>
      </c>
      <c r="L32" s="56">
        <v>0</v>
      </c>
      <c r="M32" s="57">
        <f t="shared" si="3"/>
        <v>0</v>
      </c>
      <c r="N32" s="32">
        <f t="shared" si="10"/>
        <v>0.10305146261939255</v>
      </c>
      <c r="O32" s="32">
        <f t="shared" si="11"/>
        <v>5.8897734710797317E-2</v>
      </c>
      <c r="P32" s="33">
        <f t="shared" si="12"/>
        <v>7.6937195529484081E-2</v>
      </c>
      <c r="Q32" s="41"/>
      <c r="R32" s="58">
        <f t="shared" si="7"/>
        <v>22.259115925788791</v>
      </c>
      <c r="S32" s="58">
        <f t="shared" si="8"/>
        <v>12.72191069753222</v>
      </c>
      <c r="T32" s="58">
        <f t="shared" si="9"/>
        <v>16.618434234368561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1685.4222651893206</v>
      </c>
      <c r="F33" s="56">
        <v>1219.5762256640853</v>
      </c>
      <c r="G33" s="57">
        <f t="shared" si="1"/>
        <v>2904.9984908534061</v>
      </c>
      <c r="H33" s="56">
        <v>104</v>
      </c>
      <c r="I33" s="56">
        <v>156</v>
      </c>
      <c r="J33" s="57">
        <f t="shared" si="2"/>
        <v>260</v>
      </c>
      <c r="K33" s="56">
        <v>0</v>
      </c>
      <c r="L33" s="56">
        <v>0</v>
      </c>
      <c r="M33" s="57">
        <f t="shared" si="3"/>
        <v>0</v>
      </c>
      <c r="N33" s="32">
        <f t="shared" si="10"/>
        <v>7.5027700551518903E-2</v>
      </c>
      <c r="O33" s="32">
        <f t="shared" si="11"/>
        <v>3.6193501473886676E-2</v>
      </c>
      <c r="P33" s="33">
        <f t="shared" si="12"/>
        <v>5.1727181104939568E-2</v>
      </c>
      <c r="Q33" s="41"/>
      <c r="R33" s="58">
        <f t="shared" si="7"/>
        <v>16.205983319128084</v>
      </c>
      <c r="S33" s="58">
        <f t="shared" si="8"/>
        <v>7.8177963183595214</v>
      </c>
      <c r="T33" s="58">
        <f t="shared" si="9"/>
        <v>11.173071118666947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891.19476748190687</v>
      </c>
      <c r="F34" s="56">
        <v>823.92462961883894</v>
      </c>
      <c r="G34" s="57">
        <f t="shared" si="1"/>
        <v>1715.1193971007458</v>
      </c>
      <c r="H34" s="56">
        <v>103</v>
      </c>
      <c r="I34" s="56">
        <v>156</v>
      </c>
      <c r="J34" s="57">
        <f t="shared" si="2"/>
        <v>259</v>
      </c>
      <c r="K34" s="56">
        <v>0</v>
      </c>
      <c r="L34" s="56">
        <v>0</v>
      </c>
      <c r="M34" s="57">
        <f t="shared" si="3"/>
        <v>0</v>
      </c>
      <c r="N34" s="32">
        <f t="shared" si="10"/>
        <v>4.0057298070923536E-2</v>
      </c>
      <c r="O34" s="32">
        <f t="shared" si="11"/>
        <v>2.4451704345288431E-2</v>
      </c>
      <c r="P34" s="33">
        <f t="shared" si="12"/>
        <v>3.0657789880965711E-2</v>
      </c>
      <c r="Q34" s="41"/>
      <c r="R34" s="58">
        <f t="shared" si="7"/>
        <v>8.6523763833194849</v>
      </c>
      <c r="S34" s="58">
        <f t="shared" si="8"/>
        <v>5.2815681385823012</v>
      </c>
      <c r="T34" s="58">
        <f t="shared" si="9"/>
        <v>6.622082614288594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485.39416459043468</v>
      </c>
      <c r="F35" s="56">
        <v>575.42342785650862</v>
      </c>
      <c r="G35" s="57">
        <f t="shared" si="1"/>
        <v>1060.8175924469433</v>
      </c>
      <c r="H35" s="56">
        <v>103</v>
      </c>
      <c r="I35" s="56">
        <v>158</v>
      </c>
      <c r="J35" s="57">
        <f t="shared" si="2"/>
        <v>261</v>
      </c>
      <c r="K35" s="56">
        <v>0</v>
      </c>
      <c r="L35" s="56">
        <v>0</v>
      </c>
      <c r="M35" s="57">
        <f t="shared" si="3"/>
        <v>0</v>
      </c>
      <c r="N35" s="32">
        <f t="shared" si="10"/>
        <v>2.1817429188710658E-2</v>
      </c>
      <c r="O35" s="32">
        <f t="shared" si="11"/>
        <v>1.6860742729035063E-2</v>
      </c>
      <c r="P35" s="33">
        <f t="shared" si="12"/>
        <v>1.8816829722700143E-2</v>
      </c>
      <c r="Q35" s="41"/>
      <c r="R35" s="58">
        <f t="shared" si="7"/>
        <v>4.712564704761502</v>
      </c>
      <c r="S35" s="58">
        <f t="shared" si="8"/>
        <v>3.6419204294715737</v>
      </c>
      <c r="T35" s="58">
        <f t="shared" si="9"/>
        <v>4.0644352201032312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137.60725180734087</v>
      </c>
      <c r="F36" s="61">
        <v>89.999999999991971</v>
      </c>
      <c r="G36" s="62">
        <f t="shared" si="1"/>
        <v>227.60725180733283</v>
      </c>
      <c r="H36" s="61">
        <v>79</v>
      </c>
      <c r="I36" s="61">
        <v>120</v>
      </c>
      <c r="J36" s="62">
        <f t="shared" si="2"/>
        <v>199</v>
      </c>
      <c r="K36" s="61">
        <v>0</v>
      </c>
      <c r="L36" s="61">
        <v>0</v>
      </c>
      <c r="M36" s="62">
        <f t="shared" si="3"/>
        <v>0</v>
      </c>
      <c r="N36" s="34">
        <f t="shared" si="10"/>
        <v>8.0641849394831738E-3</v>
      </c>
      <c r="O36" s="34">
        <f t="shared" si="11"/>
        <v>3.4722222222219124E-3</v>
      </c>
      <c r="P36" s="35">
        <f t="shared" si="12"/>
        <v>5.2951621954060307E-3</v>
      </c>
      <c r="Q36" s="41"/>
      <c r="R36" s="58">
        <f t="shared" si="7"/>
        <v>1.7418639469283654</v>
      </c>
      <c r="S36" s="58">
        <f t="shared" si="8"/>
        <v>0.74999999999993305</v>
      </c>
      <c r="T36" s="58">
        <f t="shared" si="9"/>
        <v>1.1437550342077027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4558.4944124358399</v>
      </c>
      <c r="F37" s="56">
        <v>7987.7739671264981</v>
      </c>
      <c r="G37" s="65">
        <f t="shared" si="1"/>
        <v>12546.268379562338</v>
      </c>
      <c r="H37" s="64">
        <v>39</v>
      </c>
      <c r="I37" s="64">
        <v>42</v>
      </c>
      <c r="J37" s="65">
        <f t="shared" si="2"/>
        <v>81</v>
      </c>
      <c r="K37" s="64">
        <v>42</v>
      </c>
      <c r="L37" s="64">
        <v>41</v>
      </c>
      <c r="M37" s="65">
        <f t="shared" si="3"/>
        <v>83</v>
      </c>
      <c r="N37" s="30">
        <f t="shared" si="10"/>
        <v>0.24195830214627601</v>
      </c>
      <c r="O37" s="30">
        <f t="shared" si="11"/>
        <v>0.41516496710636686</v>
      </c>
      <c r="P37" s="31">
        <f t="shared" si="12"/>
        <v>0.32947133349691016</v>
      </c>
      <c r="Q37" s="41"/>
      <c r="R37" s="58">
        <f t="shared" si="7"/>
        <v>56.277708795504196</v>
      </c>
      <c r="S37" s="58">
        <f t="shared" si="8"/>
        <v>96.238240567789134</v>
      </c>
      <c r="T37" s="58">
        <f t="shared" si="9"/>
        <v>76.501636460745956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4469.5750171886148</v>
      </c>
      <c r="F38" s="56">
        <v>7761.7472942070835</v>
      </c>
      <c r="G38" s="57">
        <f t="shared" si="1"/>
        <v>12231.322311395699</v>
      </c>
      <c r="H38" s="56">
        <v>21</v>
      </c>
      <c r="I38" s="56">
        <v>42</v>
      </c>
      <c r="J38" s="57">
        <f t="shared" si="2"/>
        <v>63</v>
      </c>
      <c r="K38" s="56">
        <v>42</v>
      </c>
      <c r="L38" s="56">
        <v>42</v>
      </c>
      <c r="M38" s="57">
        <f t="shared" si="3"/>
        <v>84</v>
      </c>
      <c r="N38" s="32">
        <f t="shared" si="10"/>
        <v>0.29892823817473346</v>
      </c>
      <c r="O38" s="32">
        <f t="shared" si="11"/>
        <v>0.3982834202692469</v>
      </c>
      <c r="P38" s="33">
        <f t="shared" si="12"/>
        <v>0.35514873145748255</v>
      </c>
      <c r="Q38" s="41"/>
      <c r="R38" s="58">
        <f t="shared" si="7"/>
        <v>70.945635193470082</v>
      </c>
      <c r="S38" s="58">
        <f t="shared" si="8"/>
        <v>92.401753502465283</v>
      </c>
      <c r="T38" s="58">
        <f t="shared" si="9"/>
        <v>83.206274227181623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4342.5688142978788</v>
      </c>
      <c r="F39" s="56">
        <v>7509.8900385612806</v>
      </c>
      <c r="G39" s="57">
        <f t="shared" si="1"/>
        <v>11852.458852859159</v>
      </c>
      <c r="H39" s="56">
        <v>21</v>
      </c>
      <c r="I39" s="56">
        <v>42</v>
      </c>
      <c r="J39" s="57">
        <f t="shared" si="2"/>
        <v>63</v>
      </c>
      <c r="K39" s="56">
        <v>42</v>
      </c>
      <c r="L39" s="56">
        <v>42</v>
      </c>
      <c r="M39" s="57">
        <f t="shared" si="3"/>
        <v>84</v>
      </c>
      <c r="N39" s="32">
        <f t="shared" si="10"/>
        <v>0.29043397634415991</v>
      </c>
      <c r="O39" s="32">
        <f t="shared" si="11"/>
        <v>0.38535971051730711</v>
      </c>
      <c r="P39" s="33">
        <f t="shared" si="12"/>
        <v>0.3441480503153066</v>
      </c>
      <c r="Q39" s="41"/>
      <c r="R39" s="58">
        <f t="shared" si="7"/>
        <v>68.929663719013945</v>
      </c>
      <c r="S39" s="58">
        <f t="shared" si="8"/>
        <v>89.403452840015248</v>
      </c>
      <c r="T39" s="58">
        <f t="shared" si="9"/>
        <v>80.628971788157543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4339.3048959846628</v>
      </c>
      <c r="F40" s="56">
        <v>7299.8256504816763</v>
      </c>
      <c r="G40" s="57">
        <f t="shared" si="1"/>
        <v>11639.130546466338</v>
      </c>
      <c r="H40" s="56">
        <v>21</v>
      </c>
      <c r="I40" s="56">
        <v>42</v>
      </c>
      <c r="J40" s="57">
        <f t="shared" si="2"/>
        <v>63</v>
      </c>
      <c r="K40" s="56">
        <v>42</v>
      </c>
      <c r="L40" s="56">
        <v>42</v>
      </c>
      <c r="M40" s="57">
        <f t="shared" si="3"/>
        <v>84</v>
      </c>
      <c r="N40" s="32">
        <f t="shared" si="10"/>
        <v>0.29021568325205077</v>
      </c>
      <c r="O40" s="32">
        <f t="shared" si="11"/>
        <v>0.3745805444623192</v>
      </c>
      <c r="P40" s="33">
        <f t="shared" si="12"/>
        <v>0.33795384861981237</v>
      </c>
      <c r="Q40" s="41"/>
      <c r="R40" s="58">
        <f t="shared" si="7"/>
        <v>68.877855491820043</v>
      </c>
      <c r="S40" s="58">
        <f t="shared" si="8"/>
        <v>86.902686315258052</v>
      </c>
      <c r="T40" s="58">
        <f t="shared" si="9"/>
        <v>79.177758819498905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4142.9757616332881</v>
      </c>
      <c r="F41" s="56">
        <v>7198.2495492813923</v>
      </c>
      <c r="G41" s="57">
        <f t="shared" si="1"/>
        <v>11341.22531091468</v>
      </c>
      <c r="H41" s="56">
        <v>21</v>
      </c>
      <c r="I41" s="56">
        <v>42</v>
      </c>
      <c r="J41" s="57">
        <f t="shared" si="2"/>
        <v>63</v>
      </c>
      <c r="K41" s="56">
        <v>21</v>
      </c>
      <c r="L41" s="56">
        <v>42</v>
      </c>
      <c r="M41" s="57">
        <f t="shared" si="3"/>
        <v>63</v>
      </c>
      <c r="N41" s="32">
        <f t="shared" si="10"/>
        <v>0.42518224154693024</v>
      </c>
      <c r="O41" s="32">
        <f t="shared" si="11"/>
        <v>0.36936830610023563</v>
      </c>
      <c r="P41" s="33">
        <f t="shared" si="12"/>
        <v>0.38797295124913384</v>
      </c>
      <c r="Q41" s="41"/>
      <c r="R41" s="58">
        <f t="shared" si="7"/>
        <v>98.642280038887819</v>
      </c>
      <c r="S41" s="58">
        <f t="shared" si="8"/>
        <v>85.693447015254677</v>
      </c>
      <c r="T41" s="58">
        <f t="shared" si="9"/>
        <v>90.009724689799057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2582.0189860747037</v>
      </c>
      <c r="F42" s="56">
        <v>6816.9594423700501</v>
      </c>
      <c r="G42" s="57">
        <f t="shared" si="1"/>
        <v>9398.9784284447542</v>
      </c>
      <c r="H42" s="56">
        <v>0</v>
      </c>
      <c r="I42" s="56">
        <v>0</v>
      </c>
      <c r="J42" s="57">
        <f t="shared" si="2"/>
        <v>0</v>
      </c>
      <c r="K42" s="56">
        <v>21</v>
      </c>
      <c r="L42" s="56">
        <v>42</v>
      </c>
      <c r="M42" s="57">
        <f t="shared" si="3"/>
        <v>63</v>
      </c>
      <c r="N42" s="32">
        <f t="shared" si="10"/>
        <v>0.49577937520635629</v>
      </c>
      <c r="O42" s="32">
        <f t="shared" si="11"/>
        <v>0.65446999254704785</v>
      </c>
      <c r="P42" s="33">
        <f t="shared" si="12"/>
        <v>0.60157312010015063</v>
      </c>
      <c r="Q42" s="41"/>
      <c r="R42" s="58">
        <f t="shared" si="7"/>
        <v>122.95328505117637</v>
      </c>
      <c r="S42" s="58">
        <f t="shared" si="8"/>
        <v>162.30855815166785</v>
      </c>
      <c r="T42" s="58">
        <f t="shared" si="9"/>
        <v>149.19013378483737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2392.9931789543857</v>
      </c>
      <c r="F43" s="56">
        <v>6377.2888879250168</v>
      </c>
      <c r="G43" s="57">
        <f t="shared" si="1"/>
        <v>8770.2820668794029</v>
      </c>
      <c r="H43" s="56">
        <v>0</v>
      </c>
      <c r="I43" s="56">
        <v>0</v>
      </c>
      <c r="J43" s="57">
        <f t="shared" si="2"/>
        <v>0</v>
      </c>
      <c r="K43" s="56">
        <v>21</v>
      </c>
      <c r="L43" s="56">
        <v>42</v>
      </c>
      <c r="M43" s="57">
        <f t="shared" si="3"/>
        <v>63</v>
      </c>
      <c r="N43" s="32">
        <f t="shared" si="10"/>
        <v>0.45948409734147189</v>
      </c>
      <c r="O43" s="32">
        <f t="shared" si="11"/>
        <v>0.61225891781154151</v>
      </c>
      <c r="P43" s="33">
        <f t="shared" si="12"/>
        <v>0.56133397765485171</v>
      </c>
      <c r="Q43" s="41"/>
      <c r="R43" s="58">
        <f t="shared" si="7"/>
        <v>113.95205614068503</v>
      </c>
      <c r="S43" s="58">
        <f t="shared" si="8"/>
        <v>151.8402116172623</v>
      </c>
      <c r="T43" s="58">
        <f t="shared" si="9"/>
        <v>139.21082645840323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2310.5627189598263</v>
      </c>
      <c r="F44" s="56">
        <v>6226.3627350942043</v>
      </c>
      <c r="G44" s="57">
        <f t="shared" si="1"/>
        <v>8536.9254540540314</v>
      </c>
      <c r="H44" s="56">
        <v>0</v>
      </c>
      <c r="I44" s="56">
        <v>0</v>
      </c>
      <c r="J44" s="57">
        <f t="shared" si="2"/>
        <v>0</v>
      </c>
      <c r="K44" s="56">
        <v>21</v>
      </c>
      <c r="L44" s="56">
        <v>42</v>
      </c>
      <c r="M44" s="57">
        <f t="shared" si="3"/>
        <v>63</v>
      </c>
      <c r="N44" s="32">
        <f t="shared" si="10"/>
        <v>0.44365643605219396</v>
      </c>
      <c r="O44" s="32">
        <f t="shared" si="11"/>
        <v>0.59776907979015015</v>
      </c>
      <c r="P44" s="33">
        <f t="shared" si="12"/>
        <v>0.54639819854416483</v>
      </c>
      <c r="Q44" s="41"/>
      <c r="R44" s="58">
        <f t="shared" si="7"/>
        <v>110.02679614094411</v>
      </c>
      <c r="S44" s="58">
        <f t="shared" si="8"/>
        <v>148.24673178795723</v>
      </c>
      <c r="T44" s="58">
        <f t="shared" si="9"/>
        <v>135.50675323895288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2177.2164966316104</v>
      </c>
      <c r="F45" s="56">
        <v>6154.7291400468275</v>
      </c>
      <c r="G45" s="57">
        <f t="shared" si="1"/>
        <v>8331.9456366784379</v>
      </c>
      <c r="H45" s="56">
        <v>0</v>
      </c>
      <c r="I45" s="56">
        <v>0</v>
      </c>
      <c r="J45" s="57">
        <f t="shared" si="2"/>
        <v>0</v>
      </c>
      <c r="K45" s="56">
        <v>21</v>
      </c>
      <c r="L45" s="56">
        <v>76</v>
      </c>
      <c r="M45" s="57">
        <f t="shared" si="3"/>
        <v>97</v>
      </c>
      <c r="N45" s="32">
        <f t="shared" si="10"/>
        <v>0.41805232270192211</v>
      </c>
      <c r="O45" s="32">
        <f t="shared" si="11"/>
        <v>0.32654547644560844</v>
      </c>
      <c r="P45" s="33">
        <f t="shared" si="12"/>
        <v>0.3463562369753258</v>
      </c>
      <c r="Q45" s="41"/>
      <c r="R45" s="58">
        <f t="shared" si="7"/>
        <v>103.67697603007669</v>
      </c>
      <c r="S45" s="58">
        <f t="shared" si="8"/>
        <v>80.983278158510885</v>
      </c>
      <c r="T45" s="58">
        <f t="shared" si="9"/>
        <v>85.896346769880807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2150.2094637113514</v>
      </c>
      <c r="F46" s="56">
        <v>6008.2870186838081</v>
      </c>
      <c r="G46" s="57">
        <f t="shared" si="1"/>
        <v>8158.4964823951595</v>
      </c>
      <c r="H46" s="56">
        <v>0</v>
      </c>
      <c r="I46" s="56">
        <v>0</v>
      </c>
      <c r="J46" s="57">
        <f t="shared" si="2"/>
        <v>0</v>
      </c>
      <c r="K46" s="56">
        <v>21</v>
      </c>
      <c r="L46" s="56">
        <v>84</v>
      </c>
      <c r="M46" s="57">
        <f t="shared" si="3"/>
        <v>105</v>
      </c>
      <c r="N46" s="32">
        <f t="shared" si="10"/>
        <v>0.41286664049757132</v>
      </c>
      <c r="O46" s="32">
        <f t="shared" si="11"/>
        <v>0.28841623553589707</v>
      </c>
      <c r="P46" s="33">
        <f t="shared" si="12"/>
        <v>0.31330631652823193</v>
      </c>
      <c r="Q46" s="41"/>
      <c r="R46" s="58">
        <f t="shared" si="7"/>
        <v>102.39092684339769</v>
      </c>
      <c r="S46" s="58">
        <f t="shared" si="8"/>
        <v>71.527226412902479</v>
      </c>
      <c r="T46" s="58">
        <f t="shared" si="9"/>
        <v>77.699966499001519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2087.6429822505565</v>
      </c>
      <c r="F47" s="56">
        <v>5992.6602704127672</v>
      </c>
      <c r="G47" s="57">
        <f t="shared" si="1"/>
        <v>8080.3032526633233</v>
      </c>
      <c r="H47" s="56">
        <v>0</v>
      </c>
      <c r="I47" s="56">
        <v>0</v>
      </c>
      <c r="J47" s="57">
        <f t="shared" si="2"/>
        <v>0</v>
      </c>
      <c r="K47" s="56">
        <v>21</v>
      </c>
      <c r="L47" s="56">
        <v>84</v>
      </c>
      <c r="M47" s="57">
        <f t="shared" si="3"/>
        <v>105</v>
      </c>
      <c r="N47" s="32">
        <f t="shared" si="10"/>
        <v>0.40085310719096706</v>
      </c>
      <c r="O47" s="32">
        <f t="shared" si="11"/>
        <v>0.28766610361044387</v>
      </c>
      <c r="P47" s="33">
        <f t="shared" si="12"/>
        <v>0.31030350432654852</v>
      </c>
      <c r="Q47" s="41"/>
      <c r="R47" s="58">
        <f t="shared" si="7"/>
        <v>99.411570583359833</v>
      </c>
      <c r="S47" s="58">
        <f t="shared" si="8"/>
        <v>71.341193695390089</v>
      </c>
      <c r="T47" s="58">
        <f t="shared" si="9"/>
        <v>76.955269072984038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1866.6595959620188</v>
      </c>
      <c r="F48" s="56">
        <v>5964.6913638851747</v>
      </c>
      <c r="G48" s="57">
        <f t="shared" si="1"/>
        <v>7831.3509598471937</v>
      </c>
      <c r="H48" s="56">
        <v>0</v>
      </c>
      <c r="I48" s="56">
        <v>0</v>
      </c>
      <c r="J48" s="57">
        <f t="shared" ref="J48:J58" si="13">+H48+I48</f>
        <v>0</v>
      </c>
      <c r="K48" s="56">
        <v>21</v>
      </c>
      <c r="L48" s="56">
        <v>84</v>
      </c>
      <c r="M48" s="57">
        <f t="shared" ref="M48:M58" si="14">+K48+L48</f>
        <v>105</v>
      </c>
      <c r="N48" s="32">
        <f t="shared" ref="N48" si="15">+E48/(H48*216+K48*248)</f>
        <v>0.35842158140591757</v>
      </c>
      <c r="O48" s="32">
        <f t="shared" ref="O48" si="16">+F48/(I48*216+L48*248)</f>
        <v>0.28632351017113933</v>
      </c>
      <c r="P48" s="33">
        <f t="shared" ref="P48" si="17">+G48/(J48*216+M48*248)</f>
        <v>0.30074312441809498</v>
      </c>
      <c r="Q48" s="41"/>
      <c r="R48" s="58">
        <f t="shared" ref="R48" si="18">+E48/(H48+K48)</f>
        <v>88.88855218866756</v>
      </c>
      <c r="S48" s="58">
        <f t="shared" ref="S48" si="19">+F48/(I48+L48)</f>
        <v>71.00823052244256</v>
      </c>
      <c r="T48" s="58">
        <f t="shared" ref="T48" si="20">+G48/(J48+M48)</f>
        <v>74.58429485568756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1782.5667617157112</v>
      </c>
      <c r="F49" s="56">
        <v>5627.1568241251189</v>
      </c>
      <c r="G49" s="57">
        <f t="shared" si="1"/>
        <v>7409.7235858408303</v>
      </c>
      <c r="H49" s="56">
        <v>0</v>
      </c>
      <c r="I49" s="56">
        <v>0</v>
      </c>
      <c r="J49" s="57">
        <f t="shared" si="13"/>
        <v>0</v>
      </c>
      <c r="K49" s="56">
        <v>21</v>
      </c>
      <c r="L49" s="56">
        <v>84</v>
      </c>
      <c r="M49" s="57">
        <f t="shared" si="14"/>
        <v>105</v>
      </c>
      <c r="N49" s="32">
        <f t="shared" si="10"/>
        <v>0.34227472383174179</v>
      </c>
      <c r="O49" s="32">
        <f t="shared" si="11"/>
        <v>0.27012081529018428</v>
      </c>
      <c r="P49" s="33">
        <f t="shared" si="12"/>
        <v>0.2845515969984958</v>
      </c>
      <c r="Q49" s="41"/>
      <c r="R49" s="58">
        <f t="shared" si="7"/>
        <v>84.884131510271956</v>
      </c>
      <c r="S49" s="58">
        <f t="shared" si="8"/>
        <v>66.989962191965702</v>
      </c>
      <c r="T49" s="58">
        <f t="shared" si="9"/>
        <v>70.568796055626962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1634.4047177594375</v>
      </c>
      <c r="F50" s="56">
        <v>5683.8830269472792</v>
      </c>
      <c r="G50" s="57">
        <f t="shared" si="1"/>
        <v>7318.2877447067167</v>
      </c>
      <c r="H50" s="56">
        <v>0</v>
      </c>
      <c r="I50" s="56">
        <v>0</v>
      </c>
      <c r="J50" s="57">
        <f t="shared" si="13"/>
        <v>0</v>
      </c>
      <c r="K50" s="56">
        <v>21</v>
      </c>
      <c r="L50" s="56">
        <v>84</v>
      </c>
      <c r="M50" s="57">
        <f t="shared" si="14"/>
        <v>105</v>
      </c>
      <c r="N50" s="32">
        <f t="shared" si="10"/>
        <v>0.31382579066041427</v>
      </c>
      <c r="O50" s="32">
        <f t="shared" si="11"/>
        <v>0.27284384729969657</v>
      </c>
      <c r="P50" s="33">
        <f t="shared" si="12"/>
        <v>0.28104023597184014</v>
      </c>
      <c r="Q50" s="41"/>
      <c r="R50" s="58">
        <f t="shared" si="7"/>
        <v>77.828796083782734</v>
      </c>
      <c r="S50" s="58">
        <f t="shared" si="8"/>
        <v>67.665274130324747</v>
      </c>
      <c r="T50" s="58">
        <f t="shared" si="9"/>
        <v>69.697978521016353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1303.1538990208646</v>
      </c>
      <c r="F51" s="56">
        <v>5249.3275774362173</v>
      </c>
      <c r="G51" s="57">
        <f t="shared" si="1"/>
        <v>6552.481476457082</v>
      </c>
      <c r="H51" s="56">
        <v>0</v>
      </c>
      <c r="I51" s="56">
        <v>0</v>
      </c>
      <c r="J51" s="57">
        <f t="shared" si="13"/>
        <v>0</v>
      </c>
      <c r="K51" s="56">
        <v>21</v>
      </c>
      <c r="L51" s="56">
        <v>79</v>
      </c>
      <c r="M51" s="57">
        <f t="shared" si="14"/>
        <v>100</v>
      </c>
      <c r="N51" s="32">
        <f t="shared" si="10"/>
        <v>0.25022156279202468</v>
      </c>
      <c r="O51" s="32">
        <f t="shared" si="11"/>
        <v>0.26793219566334309</v>
      </c>
      <c r="P51" s="33">
        <f t="shared" si="12"/>
        <v>0.26421296276036621</v>
      </c>
      <c r="Q51" s="41"/>
      <c r="R51" s="58">
        <f t="shared" si="7"/>
        <v>62.054947572422122</v>
      </c>
      <c r="S51" s="58">
        <f t="shared" si="8"/>
        <v>66.447184524509083</v>
      </c>
      <c r="T51" s="58">
        <f t="shared" si="9"/>
        <v>65.52481476457082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1298.9063230721372</v>
      </c>
      <c r="F52" s="56">
        <v>5233.5292137183324</v>
      </c>
      <c r="G52" s="57">
        <f t="shared" si="1"/>
        <v>6532.43553679047</v>
      </c>
      <c r="H52" s="56">
        <v>0</v>
      </c>
      <c r="I52" s="56">
        <v>0</v>
      </c>
      <c r="J52" s="57">
        <f t="shared" si="13"/>
        <v>0</v>
      </c>
      <c r="K52" s="56">
        <v>21</v>
      </c>
      <c r="L52" s="56">
        <v>63</v>
      </c>
      <c r="M52" s="57">
        <f t="shared" si="14"/>
        <v>84</v>
      </c>
      <c r="N52" s="32">
        <f t="shared" si="10"/>
        <v>0.24940597601231512</v>
      </c>
      <c r="O52" s="32">
        <f t="shared" si="11"/>
        <v>0.33496730758565874</v>
      </c>
      <c r="P52" s="33">
        <f t="shared" si="12"/>
        <v>0.31357697469232287</v>
      </c>
      <c r="Q52" s="41"/>
      <c r="R52" s="58">
        <f t="shared" si="7"/>
        <v>61.852682051054153</v>
      </c>
      <c r="S52" s="58">
        <f t="shared" si="8"/>
        <v>83.071892281243365</v>
      </c>
      <c r="T52" s="58">
        <f t="shared" si="9"/>
        <v>77.767089723696074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1304.7591632021647</v>
      </c>
      <c r="F53" s="56">
        <v>5085.7413699571343</v>
      </c>
      <c r="G53" s="57">
        <f t="shared" si="1"/>
        <v>6390.5005331592993</v>
      </c>
      <c r="H53" s="56">
        <v>0</v>
      </c>
      <c r="I53" s="56">
        <v>0</v>
      </c>
      <c r="J53" s="57">
        <f t="shared" si="13"/>
        <v>0</v>
      </c>
      <c r="K53" s="56">
        <v>21</v>
      </c>
      <c r="L53" s="56">
        <v>105</v>
      </c>
      <c r="M53" s="57">
        <f t="shared" si="14"/>
        <v>126</v>
      </c>
      <c r="N53" s="32">
        <f t="shared" si="10"/>
        <v>0.25052979324158309</v>
      </c>
      <c r="O53" s="32">
        <f t="shared" si="11"/>
        <v>0.19530496812431392</v>
      </c>
      <c r="P53" s="33">
        <f t="shared" si="12"/>
        <v>0.2045091056438588</v>
      </c>
      <c r="Q53" s="41"/>
      <c r="R53" s="58">
        <f t="shared" si="7"/>
        <v>62.131388723912607</v>
      </c>
      <c r="S53" s="58">
        <f t="shared" si="8"/>
        <v>48.435632094829849</v>
      </c>
      <c r="T53" s="58">
        <f t="shared" si="9"/>
        <v>50.718258199676981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1239.3765279149459</v>
      </c>
      <c r="F54" s="56">
        <v>4909.5524540143369</v>
      </c>
      <c r="G54" s="57">
        <f t="shared" si="1"/>
        <v>6148.9289819292826</v>
      </c>
      <c r="H54" s="56">
        <v>0</v>
      </c>
      <c r="I54" s="56">
        <v>0</v>
      </c>
      <c r="J54" s="57">
        <f t="shared" si="13"/>
        <v>0</v>
      </c>
      <c r="K54" s="56">
        <v>21</v>
      </c>
      <c r="L54" s="56">
        <v>105</v>
      </c>
      <c r="M54" s="57">
        <f t="shared" si="14"/>
        <v>126</v>
      </c>
      <c r="N54" s="32">
        <f t="shared" si="10"/>
        <v>0.23797552379319237</v>
      </c>
      <c r="O54" s="32">
        <f t="shared" si="11"/>
        <v>0.18853888072251679</v>
      </c>
      <c r="P54" s="33">
        <f t="shared" si="12"/>
        <v>0.19677832123429603</v>
      </c>
      <c r="Q54" s="41"/>
      <c r="R54" s="58">
        <f t="shared" si="7"/>
        <v>59.017929900711707</v>
      </c>
      <c r="S54" s="58">
        <f t="shared" si="8"/>
        <v>46.757642419184158</v>
      </c>
      <c r="T54" s="58">
        <f t="shared" si="9"/>
        <v>48.801023666105415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891.65668128292737</v>
      </c>
      <c r="F55" s="56">
        <v>3893.8479403892306</v>
      </c>
      <c r="G55" s="57">
        <f t="shared" si="1"/>
        <v>4785.5046216721585</v>
      </c>
      <c r="H55" s="56">
        <v>0</v>
      </c>
      <c r="I55" s="56">
        <v>0</v>
      </c>
      <c r="J55" s="57">
        <f t="shared" si="13"/>
        <v>0</v>
      </c>
      <c r="K55" s="56">
        <v>21</v>
      </c>
      <c r="L55" s="56">
        <v>105</v>
      </c>
      <c r="M55" s="57">
        <f t="shared" si="14"/>
        <v>126</v>
      </c>
      <c r="N55" s="32">
        <f t="shared" si="10"/>
        <v>0.17120904018489388</v>
      </c>
      <c r="O55" s="32">
        <f t="shared" si="11"/>
        <v>0.14953333104413327</v>
      </c>
      <c r="P55" s="33">
        <f t="shared" si="12"/>
        <v>0.15314594923426006</v>
      </c>
      <c r="Q55" s="41"/>
      <c r="R55" s="58">
        <f t="shared" si="7"/>
        <v>42.459841965853684</v>
      </c>
      <c r="S55" s="58">
        <f t="shared" si="8"/>
        <v>37.084266098945051</v>
      </c>
      <c r="T55" s="58">
        <f t="shared" si="9"/>
        <v>37.980195410096499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808.42399062926893</v>
      </c>
      <c r="F56" s="56">
        <v>3687.2008717461363</v>
      </c>
      <c r="G56" s="57">
        <f t="shared" si="1"/>
        <v>4495.6248623754054</v>
      </c>
      <c r="H56" s="56">
        <v>0</v>
      </c>
      <c r="I56" s="56">
        <v>0</v>
      </c>
      <c r="J56" s="57">
        <f t="shared" si="13"/>
        <v>0</v>
      </c>
      <c r="K56" s="56">
        <v>16</v>
      </c>
      <c r="L56" s="56">
        <v>105</v>
      </c>
      <c r="M56" s="57">
        <f t="shared" si="14"/>
        <v>121</v>
      </c>
      <c r="N56" s="32">
        <f t="shared" si="10"/>
        <v>0.20373588473519882</v>
      </c>
      <c r="O56" s="32">
        <f t="shared" si="11"/>
        <v>0.1415975757198977</v>
      </c>
      <c r="P56" s="33">
        <f t="shared" si="12"/>
        <v>0.14981421162274744</v>
      </c>
      <c r="Q56" s="41"/>
      <c r="R56" s="58">
        <f t="shared" si="7"/>
        <v>50.526499414329308</v>
      </c>
      <c r="S56" s="58">
        <f t="shared" si="8"/>
        <v>35.116198778534631</v>
      </c>
      <c r="T56" s="58">
        <f t="shared" si="9"/>
        <v>37.153924482441369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662.94040356643961</v>
      </c>
      <c r="F57" s="56">
        <v>2882.9088530431281</v>
      </c>
      <c r="G57" s="57">
        <f t="shared" si="1"/>
        <v>3545.8492566095679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105</v>
      </c>
      <c r="M57" s="57">
        <f t="shared" si="14"/>
        <v>105</v>
      </c>
      <c r="N57" s="32" t="e">
        <f t="shared" si="10"/>
        <v>#DIV/0!</v>
      </c>
      <c r="O57" s="32">
        <f t="shared" si="11"/>
        <v>0.11071078544712473</v>
      </c>
      <c r="P57" s="33">
        <f t="shared" si="12"/>
        <v>0.13616932629069001</v>
      </c>
      <c r="Q57" s="41"/>
      <c r="R57" s="58" t="e">
        <f t="shared" si="7"/>
        <v>#DIV/0!</v>
      </c>
      <c r="S57" s="58">
        <f t="shared" si="8"/>
        <v>27.456274790886933</v>
      </c>
      <c r="T57" s="58">
        <f t="shared" si="9"/>
        <v>33.76999292009112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640.71812817472323</v>
      </c>
      <c r="F58" s="61">
        <v>2685.0000000087352</v>
      </c>
      <c r="G58" s="62">
        <f t="shared" si="1"/>
        <v>3325.7181281834582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105</v>
      </c>
      <c r="M58" s="57">
        <f t="shared" si="14"/>
        <v>105</v>
      </c>
      <c r="N58" s="34" t="e">
        <f t="shared" si="10"/>
        <v>#DIV/0!</v>
      </c>
      <c r="O58" s="34">
        <f t="shared" si="11"/>
        <v>0.10311059907867647</v>
      </c>
      <c r="P58" s="35">
        <f t="shared" si="12"/>
        <v>0.12771574993024032</v>
      </c>
      <c r="Q58" s="41"/>
      <c r="R58" s="58" t="e">
        <f t="shared" si="7"/>
        <v>#DIV/0!</v>
      </c>
      <c r="S58" s="58">
        <f t="shared" si="8"/>
        <v>25.571428571511763</v>
      </c>
      <c r="T58" s="58">
        <f t="shared" si="9"/>
        <v>31.673505982699602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4160.2815645570881</v>
      </c>
      <c r="F59" s="56">
        <v>3606.3231896539623</v>
      </c>
      <c r="G59" s="57">
        <f t="shared" si="1"/>
        <v>7766.60475421105</v>
      </c>
      <c r="H59" s="66">
        <v>18</v>
      </c>
      <c r="I59" s="64">
        <v>0</v>
      </c>
      <c r="J59" s="65">
        <f t="shared" ref="J59" si="21">+H59+I59</f>
        <v>18</v>
      </c>
      <c r="K59" s="66">
        <v>40</v>
      </c>
      <c r="L59" s="64">
        <v>42</v>
      </c>
      <c r="M59" s="65">
        <f t="shared" ref="M59" si="22">+K59+L59</f>
        <v>82</v>
      </c>
      <c r="N59" s="30">
        <f t="shared" si="10"/>
        <v>0.30129501481438936</v>
      </c>
      <c r="O59" s="30">
        <f t="shared" si="11"/>
        <v>0.34622918487461235</v>
      </c>
      <c r="P59" s="31">
        <f t="shared" si="12"/>
        <v>0.32061611435811799</v>
      </c>
      <c r="Q59" s="41"/>
      <c r="R59" s="58">
        <f t="shared" si="7"/>
        <v>71.728992492363588</v>
      </c>
      <c r="S59" s="58">
        <f t="shared" si="8"/>
        <v>85.864837848903861</v>
      </c>
      <c r="T59" s="58">
        <f t="shared" si="9"/>
        <v>77.666047542110505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4027.3954217265518</v>
      </c>
      <c r="F60" s="56">
        <v>3644.585258548153</v>
      </c>
      <c r="G60" s="57">
        <f t="shared" si="1"/>
        <v>7671.9806802747044</v>
      </c>
      <c r="H60" s="55">
        <v>18</v>
      </c>
      <c r="I60" s="56">
        <v>0</v>
      </c>
      <c r="J60" s="57">
        <f t="shared" ref="J60:J86" si="23">+H60+I60</f>
        <v>18</v>
      </c>
      <c r="K60" s="55">
        <v>40</v>
      </c>
      <c r="L60" s="56">
        <v>42</v>
      </c>
      <c r="M60" s="57">
        <f t="shared" ref="M60:M86" si="24">+K60+L60</f>
        <v>82</v>
      </c>
      <c r="N60" s="32">
        <f t="shared" si="10"/>
        <v>0.29167116321889858</v>
      </c>
      <c r="O60" s="32">
        <f t="shared" si="11"/>
        <v>0.34990257858565216</v>
      </c>
      <c r="P60" s="33">
        <f t="shared" si="12"/>
        <v>0.31670990258729792</v>
      </c>
      <c r="Q60" s="41"/>
      <c r="R60" s="58">
        <f t="shared" si="7"/>
        <v>69.437852098733657</v>
      </c>
      <c r="S60" s="58">
        <f t="shared" si="8"/>
        <v>86.775839489241733</v>
      </c>
      <c r="T60" s="58">
        <f t="shared" si="9"/>
        <v>76.719806802747044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3973.0271738750989</v>
      </c>
      <c r="F61" s="56">
        <v>3471.4663856557227</v>
      </c>
      <c r="G61" s="57">
        <f t="shared" si="1"/>
        <v>7444.4935595308216</v>
      </c>
      <c r="H61" s="55">
        <v>18</v>
      </c>
      <c r="I61" s="56">
        <v>0</v>
      </c>
      <c r="J61" s="57">
        <f t="shared" si="23"/>
        <v>18</v>
      </c>
      <c r="K61" s="55">
        <v>40</v>
      </c>
      <c r="L61" s="56">
        <v>42</v>
      </c>
      <c r="M61" s="57">
        <f t="shared" si="24"/>
        <v>82</v>
      </c>
      <c r="N61" s="32">
        <f t="shared" si="10"/>
        <v>0.28773371769083855</v>
      </c>
      <c r="O61" s="32">
        <f t="shared" si="11"/>
        <v>0.33328210307754635</v>
      </c>
      <c r="P61" s="33">
        <f t="shared" si="12"/>
        <v>0.30731892171114689</v>
      </c>
      <c r="Q61" s="41"/>
      <c r="R61" s="58">
        <f t="shared" si="7"/>
        <v>68.500468515087917</v>
      </c>
      <c r="S61" s="58">
        <f t="shared" si="8"/>
        <v>82.653961563231491</v>
      </c>
      <c r="T61" s="58">
        <f t="shared" si="9"/>
        <v>74.444935595308209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3918.4776771930815</v>
      </c>
      <c r="F62" s="56">
        <v>3370.3591932056988</v>
      </c>
      <c r="G62" s="57">
        <f t="shared" si="1"/>
        <v>7288.8368703987799</v>
      </c>
      <c r="H62" s="55">
        <v>18</v>
      </c>
      <c r="I62" s="56">
        <v>0</v>
      </c>
      <c r="J62" s="57">
        <f t="shared" si="23"/>
        <v>18</v>
      </c>
      <c r="K62" s="55">
        <v>40</v>
      </c>
      <c r="L62" s="56">
        <v>42</v>
      </c>
      <c r="M62" s="57">
        <f t="shared" si="24"/>
        <v>82</v>
      </c>
      <c r="N62" s="32">
        <f t="shared" si="10"/>
        <v>0.28378314579903546</v>
      </c>
      <c r="O62" s="32">
        <f t="shared" si="11"/>
        <v>0.32357519135999413</v>
      </c>
      <c r="P62" s="33">
        <f t="shared" si="12"/>
        <v>0.30089319973574885</v>
      </c>
      <c r="Q62" s="41"/>
      <c r="R62" s="58">
        <f t="shared" si="7"/>
        <v>67.559959951604853</v>
      </c>
      <c r="S62" s="58">
        <f t="shared" si="8"/>
        <v>80.246647457278542</v>
      </c>
      <c r="T62" s="58">
        <f t="shared" si="9"/>
        <v>72.888368703987794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3917.3882173662741</v>
      </c>
      <c r="F63" s="56">
        <v>3168.5761065776323</v>
      </c>
      <c r="G63" s="57">
        <f t="shared" si="1"/>
        <v>7085.9643239439065</v>
      </c>
      <c r="H63" s="55">
        <v>18</v>
      </c>
      <c r="I63" s="56">
        <v>0</v>
      </c>
      <c r="J63" s="57">
        <f t="shared" si="23"/>
        <v>18</v>
      </c>
      <c r="K63" s="55">
        <v>40</v>
      </c>
      <c r="L63" s="56">
        <v>42</v>
      </c>
      <c r="M63" s="57">
        <f t="shared" si="24"/>
        <v>82</v>
      </c>
      <c r="N63" s="32">
        <f t="shared" si="10"/>
        <v>0.28370424517426668</v>
      </c>
      <c r="O63" s="32">
        <f t="shared" si="11"/>
        <v>0.30420277520906608</v>
      </c>
      <c r="P63" s="33">
        <f t="shared" si="12"/>
        <v>0.2925183423028363</v>
      </c>
      <c r="Q63" s="41"/>
      <c r="R63" s="58">
        <f t="shared" si="7"/>
        <v>67.541176161487485</v>
      </c>
      <c r="S63" s="58">
        <f t="shared" si="8"/>
        <v>75.442288251848396</v>
      </c>
      <c r="T63" s="58">
        <f t="shared" si="9"/>
        <v>70.859643239439066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3845.0326877046045</v>
      </c>
      <c r="F64" s="56">
        <v>3023.0617601453951</v>
      </c>
      <c r="G64" s="57">
        <f t="shared" si="1"/>
        <v>6868.0944478499996</v>
      </c>
      <c r="H64" s="55">
        <v>16</v>
      </c>
      <c r="I64" s="56">
        <v>0</v>
      </c>
      <c r="J64" s="57">
        <f t="shared" si="23"/>
        <v>16</v>
      </c>
      <c r="K64" s="55">
        <v>40</v>
      </c>
      <c r="L64" s="56">
        <v>42</v>
      </c>
      <c r="M64" s="57">
        <f t="shared" si="24"/>
        <v>82</v>
      </c>
      <c r="N64" s="3">
        <f t="shared" si="10"/>
        <v>0.28745758729849019</v>
      </c>
      <c r="O64" s="3">
        <f t="shared" si="11"/>
        <v>0.29023250385420457</v>
      </c>
      <c r="P64" s="4">
        <f t="shared" si="12"/>
        <v>0.28867242971797241</v>
      </c>
      <c r="Q64" s="41"/>
      <c r="R64" s="58">
        <f t="shared" si="7"/>
        <v>68.661297994725075</v>
      </c>
      <c r="S64" s="58">
        <f t="shared" si="8"/>
        <v>71.977660955842737</v>
      </c>
      <c r="T64" s="58">
        <f t="shared" si="9"/>
        <v>70.082596406632646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3722.7637249906966</v>
      </c>
      <c r="F65" s="56">
        <v>2773.4009315936246</v>
      </c>
      <c r="G65" s="57">
        <f t="shared" si="1"/>
        <v>6496.1646565843212</v>
      </c>
      <c r="H65" s="55">
        <v>2</v>
      </c>
      <c r="I65" s="56">
        <v>0</v>
      </c>
      <c r="J65" s="57">
        <f t="shared" si="23"/>
        <v>2</v>
      </c>
      <c r="K65" s="55">
        <v>35</v>
      </c>
      <c r="L65" s="56">
        <v>42</v>
      </c>
      <c r="M65" s="57">
        <f t="shared" si="24"/>
        <v>77</v>
      </c>
      <c r="N65" s="3">
        <f t="shared" si="10"/>
        <v>0.40855615945903168</v>
      </c>
      <c r="O65" s="3">
        <f t="shared" si="11"/>
        <v>0.26626353029892708</v>
      </c>
      <c r="P65" s="4">
        <f t="shared" si="12"/>
        <v>0.33265898487219997</v>
      </c>
      <c r="Q65" s="41"/>
      <c r="R65" s="58">
        <f t="shared" si="7"/>
        <v>100.61523581055937</v>
      </c>
      <c r="S65" s="58">
        <f t="shared" si="8"/>
        <v>66.033355514133916</v>
      </c>
      <c r="T65" s="58">
        <f t="shared" si="9"/>
        <v>82.229932361826855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2192.1424007957412</v>
      </c>
      <c r="F66" s="56">
        <v>1523.6253047911523</v>
      </c>
      <c r="G66" s="57">
        <f t="shared" si="1"/>
        <v>3715.7677055868935</v>
      </c>
      <c r="H66" s="55">
        <v>2</v>
      </c>
      <c r="I66" s="56">
        <v>0</v>
      </c>
      <c r="J66" s="57">
        <f t="shared" si="23"/>
        <v>2</v>
      </c>
      <c r="K66" s="55">
        <v>35</v>
      </c>
      <c r="L66" s="56">
        <v>42</v>
      </c>
      <c r="M66" s="57">
        <f t="shared" si="24"/>
        <v>77</v>
      </c>
      <c r="N66" s="3">
        <f t="shared" si="10"/>
        <v>0.24057752423131487</v>
      </c>
      <c r="O66" s="3">
        <f t="shared" si="11"/>
        <v>0.14627739101297546</v>
      </c>
      <c r="P66" s="4">
        <f t="shared" si="12"/>
        <v>0.19027896894648164</v>
      </c>
      <c r="Q66" s="41"/>
      <c r="R66" s="58">
        <f t="shared" si="7"/>
        <v>59.247091913398414</v>
      </c>
      <c r="S66" s="58">
        <f t="shared" si="8"/>
        <v>36.276792971217915</v>
      </c>
      <c r="T66" s="58">
        <f t="shared" si="9"/>
        <v>47.035034247935364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1734.4765505902046</v>
      </c>
      <c r="F67" s="56">
        <v>1479.6579733879473</v>
      </c>
      <c r="G67" s="57">
        <f t="shared" si="1"/>
        <v>3214.1345239781522</v>
      </c>
      <c r="H67" s="55">
        <v>2</v>
      </c>
      <c r="I67" s="56">
        <v>0</v>
      </c>
      <c r="J67" s="57">
        <f t="shared" si="23"/>
        <v>2</v>
      </c>
      <c r="K67" s="55">
        <v>35</v>
      </c>
      <c r="L67" s="56">
        <v>42</v>
      </c>
      <c r="M67" s="57">
        <f t="shared" si="24"/>
        <v>77</v>
      </c>
      <c r="N67" s="3">
        <f t="shared" si="10"/>
        <v>0.19035080669339383</v>
      </c>
      <c r="O67" s="3">
        <f t="shared" si="11"/>
        <v>0.14205625704569386</v>
      </c>
      <c r="P67" s="4">
        <f t="shared" si="12"/>
        <v>0.16459107558265834</v>
      </c>
      <c r="Q67" s="41"/>
      <c r="R67" s="58">
        <f t="shared" si="7"/>
        <v>46.877744610546074</v>
      </c>
      <c r="S67" s="58">
        <f t="shared" si="8"/>
        <v>35.22995174733208</v>
      </c>
      <c r="T67" s="58">
        <f t="shared" si="9"/>
        <v>40.685247138963952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1140.4839979141339</v>
      </c>
      <c r="F68" s="56">
        <v>1408.7668348795451</v>
      </c>
      <c r="G68" s="57">
        <f t="shared" si="1"/>
        <v>2549.2508327936789</v>
      </c>
      <c r="H68" s="55">
        <v>2</v>
      </c>
      <c r="I68" s="56">
        <v>2</v>
      </c>
      <c r="J68" s="57">
        <f t="shared" si="23"/>
        <v>4</v>
      </c>
      <c r="K68" s="55">
        <v>35</v>
      </c>
      <c r="L68" s="56">
        <v>77</v>
      </c>
      <c r="M68" s="57">
        <f t="shared" si="24"/>
        <v>112</v>
      </c>
      <c r="N68" s="3">
        <f t="shared" si="10"/>
        <v>0.12516286193087509</v>
      </c>
      <c r="O68" s="3">
        <f t="shared" si="11"/>
        <v>7.2140866185966046E-2</v>
      </c>
      <c r="P68" s="4">
        <f t="shared" si="12"/>
        <v>8.9010154776315603E-2</v>
      </c>
      <c r="Q68" s="41"/>
      <c r="R68" s="58">
        <f t="shared" si="7"/>
        <v>30.823891835517131</v>
      </c>
      <c r="S68" s="58">
        <f t="shared" si="8"/>
        <v>17.832491580753736</v>
      </c>
      <c r="T68" s="58">
        <f t="shared" si="9"/>
        <v>21.976300282704127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889.15384492778492</v>
      </c>
      <c r="F69" s="61">
        <v>491.0000000034168</v>
      </c>
      <c r="G69" s="62">
        <f t="shared" si="1"/>
        <v>1380.1538449312018</v>
      </c>
      <c r="H69" s="67">
        <v>2</v>
      </c>
      <c r="I69" s="61">
        <v>2</v>
      </c>
      <c r="J69" s="62">
        <f t="shared" si="23"/>
        <v>4</v>
      </c>
      <c r="K69" s="67">
        <v>35</v>
      </c>
      <c r="L69" s="61">
        <v>58</v>
      </c>
      <c r="M69" s="62">
        <f t="shared" si="24"/>
        <v>93</v>
      </c>
      <c r="N69" s="6">
        <f t="shared" si="10"/>
        <v>9.758053609830826E-2</v>
      </c>
      <c r="O69" s="6">
        <f t="shared" si="11"/>
        <v>3.3139848812325651E-2</v>
      </c>
      <c r="P69" s="7">
        <f t="shared" si="12"/>
        <v>5.7679448551120102E-2</v>
      </c>
      <c r="Q69" s="41"/>
      <c r="R69" s="58">
        <f t="shared" si="7"/>
        <v>24.031184998048239</v>
      </c>
      <c r="S69" s="58">
        <f t="shared" si="8"/>
        <v>8.18333333339028</v>
      </c>
      <c r="T69" s="58">
        <f t="shared" si="9"/>
        <v>14.228390153929915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6161.9999999593874</v>
      </c>
      <c r="F70" s="56">
        <v>1062.9040470648674</v>
      </c>
      <c r="G70" s="65">
        <f t="shared" si="1"/>
        <v>7224.9040470242544</v>
      </c>
      <c r="H70" s="66">
        <v>268</v>
      </c>
      <c r="I70" s="64">
        <v>170</v>
      </c>
      <c r="J70" s="65">
        <f t="shared" si="23"/>
        <v>438</v>
      </c>
      <c r="K70" s="66">
        <v>0</v>
      </c>
      <c r="L70" s="64">
        <v>0</v>
      </c>
      <c r="M70" s="65">
        <f t="shared" si="24"/>
        <v>0</v>
      </c>
      <c r="N70" s="15">
        <f t="shared" si="10"/>
        <v>0.10644693200593193</v>
      </c>
      <c r="O70" s="15">
        <f t="shared" si="11"/>
        <v>2.8946188645557393E-2</v>
      </c>
      <c r="P70" s="16">
        <f t="shared" si="12"/>
        <v>7.6366734811266004E-2</v>
      </c>
      <c r="Q70" s="41"/>
      <c r="R70" s="58">
        <f t="shared" si="7"/>
        <v>22.992537313281296</v>
      </c>
      <c r="S70" s="58">
        <f t="shared" si="8"/>
        <v>6.2523767474403966</v>
      </c>
      <c r="T70" s="58">
        <f t="shared" si="9"/>
        <v>16.495214719233459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8147.2780451244435</v>
      </c>
      <c r="F71" s="56">
        <v>1622.5287172143398</v>
      </c>
      <c r="G71" s="57">
        <f t="shared" ref="G71:G84" si="25">+E71+F71</f>
        <v>9769.8067623387833</v>
      </c>
      <c r="H71" s="55">
        <v>252</v>
      </c>
      <c r="I71" s="56">
        <v>178</v>
      </c>
      <c r="J71" s="57">
        <f t="shared" si="23"/>
        <v>430</v>
      </c>
      <c r="K71" s="55">
        <v>0</v>
      </c>
      <c r="L71" s="56">
        <v>0</v>
      </c>
      <c r="M71" s="57">
        <f t="shared" si="24"/>
        <v>0</v>
      </c>
      <c r="N71" s="3">
        <f t="shared" si="10"/>
        <v>0.14967809459737735</v>
      </c>
      <c r="O71" s="3">
        <f t="shared" si="11"/>
        <v>4.2200601259216083E-2</v>
      </c>
      <c r="P71" s="4">
        <f t="shared" si="12"/>
        <v>0.1051874113085571</v>
      </c>
      <c r="Q71" s="41"/>
      <c r="R71" s="58">
        <f t="shared" ref="R71:R86" si="26">+E71/(H71+K71)</f>
        <v>32.330468433033509</v>
      </c>
      <c r="S71" s="58">
        <f t="shared" ref="S71:S86" si="27">+F71/(I71+L71)</f>
        <v>9.1153298719906726</v>
      </c>
      <c r="T71" s="58">
        <f t="shared" ref="T71:T86" si="28">+G71/(J71+M71)</f>
        <v>22.720480842648332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11413.527971851701</v>
      </c>
      <c r="F72" s="56">
        <v>2721.8640982377465</v>
      </c>
      <c r="G72" s="57">
        <f t="shared" si="25"/>
        <v>14135.392070089449</v>
      </c>
      <c r="H72" s="55">
        <v>252</v>
      </c>
      <c r="I72" s="56">
        <v>208</v>
      </c>
      <c r="J72" s="57">
        <f t="shared" si="23"/>
        <v>460</v>
      </c>
      <c r="K72" s="55">
        <v>0</v>
      </c>
      <c r="L72" s="56">
        <v>0</v>
      </c>
      <c r="M72" s="57">
        <f t="shared" si="24"/>
        <v>0</v>
      </c>
      <c r="N72" s="3">
        <f t="shared" si="10"/>
        <v>0.20968415586147304</v>
      </c>
      <c r="O72" s="3">
        <f t="shared" si="11"/>
        <v>6.0582801331858671E-2</v>
      </c>
      <c r="P72" s="4">
        <f t="shared" si="12"/>
        <v>0.14226441294373438</v>
      </c>
      <c r="Q72" s="41"/>
      <c r="R72" s="58">
        <f t="shared" si="26"/>
        <v>45.291777666078183</v>
      </c>
      <c r="S72" s="58">
        <f t="shared" si="27"/>
        <v>13.085885087681474</v>
      </c>
      <c r="T72" s="58">
        <f t="shared" si="28"/>
        <v>30.729113195846626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13008.575861816542</v>
      </c>
      <c r="F73" s="56">
        <v>3225.1572623013703</v>
      </c>
      <c r="G73" s="57">
        <f t="shared" si="25"/>
        <v>16233.733124117913</v>
      </c>
      <c r="H73" s="55">
        <v>238</v>
      </c>
      <c r="I73" s="56">
        <v>208</v>
      </c>
      <c r="J73" s="57">
        <f t="shared" si="23"/>
        <v>446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0.25304574894601117</v>
      </c>
      <c r="O73" s="3">
        <f t="shared" ref="O73" si="30">+F73/(I73*216+L73*248)</f>
        <v>7.1785017412334631E-2</v>
      </c>
      <c r="P73" s="4">
        <f t="shared" ref="P73" si="31">+G73/(J73*216+M73*248)</f>
        <v>0.16851159612313063</v>
      </c>
      <c r="Q73" s="41"/>
      <c r="R73" s="58">
        <f t="shared" si="26"/>
        <v>54.657881772338413</v>
      </c>
      <c r="S73" s="58">
        <f t="shared" si="27"/>
        <v>15.50556376106428</v>
      </c>
      <c r="T73" s="58">
        <f t="shared" si="28"/>
        <v>36.398504762596218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14459.903135366701</v>
      </c>
      <c r="F74" s="56">
        <v>3801.9714832447853</v>
      </c>
      <c r="G74" s="57">
        <f t="shared" si="25"/>
        <v>18261.874618611488</v>
      </c>
      <c r="H74" s="55">
        <v>210</v>
      </c>
      <c r="I74" s="56">
        <v>208</v>
      </c>
      <c r="J74" s="57">
        <f t="shared" si="23"/>
        <v>418</v>
      </c>
      <c r="K74" s="55">
        <v>0</v>
      </c>
      <c r="L74" s="56">
        <v>0</v>
      </c>
      <c r="M74" s="57">
        <f t="shared" si="24"/>
        <v>0</v>
      </c>
      <c r="N74" s="3">
        <f t="shared" si="10"/>
        <v>0.31878093331937174</v>
      </c>
      <c r="O74" s="3">
        <f t="shared" si="11"/>
        <v>8.4623653028062351E-2</v>
      </c>
      <c r="P74" s="4">
        <f t="shared" si="12"/>
        <v>0.20226247805479675</v>
      </c>
      <c r="Q74" s="41"/>
      <c r="R74" s="58">
        <f t="shared" si="26"/>
        <v>68.856681596984288</v>
      </c>
      <c r="S74" s="58">
        <f t="shared" si="27"/>
        <v>18.278709054061469</v>
      </c>
      <c r="T74" s="58">
        <f t="shared" si="28"/>
        <v>43.688695259836095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14867.407762809988</v>
      </c>
      <c r="F75" s="56">
        <v>4152.4293139848351</v>
      </c>
      <c r="G75" s="57">
        <f t="shared" si="25"/>
        <v>19019.837076794822</v>
      </c>
      <c r="H75" s="55">
        <v>208</v>
      </c>
      <c r="I75" s="56">
        <v>208</v>
      </c>
      <c r="J75" s="57">
        <f t="shared" si="23"/>
        <v>416</v>
      </c>
      <c r="K75" s="55">
        <v>0</v>
      </c>
      <c r="L75" s="56">
        <v>0</v>
      </c>
      <c r="M75" s="57">
        <f t="shared" si="24"/>
        <v>0</v>
      </c>
      <c r="N75" s="3">
        <f t="shared" si="10"/>
        <v>0.33091630526197446</v>
      </c>
      <c r="O75" s="3">
        <f t="shared" si="11"/>
        <v>9.2424085514263607E-2</v>
      </c>
      <c r="P75" s="4">
        <f t="shared" si="12"/>
        <v>0.21167019538811901</v>
      </c>
      <c r="Q75" s="41"/>
      <c r="R75" s="58">
        <f t="shared" si="26"/>
        <v>71.477921936586483</v>
      </c>
      <c r="S75" s="58">
        <f t="shared" si="27"/>
        <v>19.963602471080939</v>
      </c>
      <c r="T75" s="58">
        <f t="shared" si="28"/>
        <v>45.720762203833708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14717.281226123299</v>
      </c>
      <c r="F76" s="56">
        <v>6237.74443618646</v>
      </c>
      <c r="G76" s="57">
        <f t="shared" si="25"/>
        <v>20955.025662309759</v>
      </c>
      <c r="H76" s="55">
        <v>208</v>
      </c>
      <c r="I76" s="56">
        <v>218</v>
      </c>
      <c r="J76" s="57">
        <f t="shared" si="23"/>
        <v>426</v>
      </c>
      <c r="K76" s="55">
        <v>0</v>
      </c>
      <c r="L76" s="56">
        <v>0</v>
      </c>
      <c r="M76" s="57">
        <f t="shared" si="24"/>
        <v>0</v>
      </c>
      <c r="N76" s="3">
        <f t="shared" si="10"/>
        <v>0.32757481361563612</v>
      </c>
      <c r="O76" s="3">
        <f t="shared" si="11"/>
        <v>0.13246993790745965</v>
      </c>
      <c r="P76" s="4">
        <f t="shared" si="12"/>
        <v>0.22773241243163972</v>
      </c>
      <c r="Q76" s="41"/>
      <c r="R76" s="58">
        <f t="shared" si="26"/>
        <v>70.756159740977395</v>
      </c>
      <c r="S76" s="58">
        <f t="shared" si="27"/>
        <v>28.613506588011283</v>
      </c>
      <c r="T76" s="58">
        <f t="shared" si="28"/>
        <v>49.190201085234179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14337.179697374229</v>
      </c>
      <c r="F77" s="56">
        <v>6976.0690974338804</v>
      </c>
      <c r="G77" s="57">
        <f t="shared" si="25"/>
        <v>21313.248794808111</v>
      </c>
      <c r="H77" s="55">
        <v>196</v>
      </c>
      <c r="I77" s="56">
        <v>218</v>
      </c>
      <c r="J77" s="57">
        <f t="shared" si="23"/>
        <v>414</v>
      </c>
      <c r="K77" s="55">
        <v>0</v>
      </c>
      <c r="L77" s="56">
        <v>0</v>
      </c>
      <c r="M77" s="57">
        <f t="shared" si="24"/>
        <v>0</v>
      </c>
      <c r="N77" s="3">
        <f t="shared" si="10"/>
        <v>0.33865220373616378</v>
      </c>
      <c r="O77" s="3">
        <f t="shared" si="11"/>
        <v>0.1481496155588235</v>
      </c>
      <c r="P77" s="4">
        <f t="shared" si="12"/>
        <v>0.23833924667659812</v>
      </c>
      <c r="Q77" s="41"/>
      <c r="R77" s="58">
        <f t="shared" si="26"/>
        <v>73.148876007011381</v>
      </c>
      <c r="S77" s="58">
        <f t="shared" si="27"/>
        <v>32.000316960705874</v>
      </c>
      <c r="T77" s="58">
        <f t="shared" si="28"/>
        <v>51.481277282145193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6984.7055952501896</v>
      </c>
      <c r="F78" s="56">
        <v>5134.2958041455795</v>
      </c>
      <c r="G78" s="57">
        <f t="shared" si="25"/>
        <v>12119.001399395769</v>
      </c>
      <c r="H78" s="55">
        <v>214</v>
      </c>
      <c r="I78" s="56">
        <v>208</v>
      </c>
      <c r="J78" s="57">
        <f t="shared" si="23"/>
        <v>422</v>
      </c>
      <c r="K78" s="55">
        <v>0</v>
      </c>
      <c r="L78" s="56">
        <v>0</v>
      </c>
      <c r="M78" s="57">
        <f t="shared" si="24"/>
        <v>0</v>
      </c>
      <c r="N78" s="3">
        <f t="shared" si="10"/>
        <v>0.15110560737387915</v>
      </c>
      <c r="O78" s="3">
        <f t="shared" si="11"/>
        <v>0.11427830760651664</v>
      </c>
      <c r="P78" s="4">
        <f t="shared" si="12"/>
        <v>0.13295376293878103</v>
      </c>
      <c r="Q78" s="41"/>
      <c r="R78" s="58">
        <f t="shared" si="26"/>
        <v>32.638811192757892</v>
      </c>
      <c r="S78" s="58">
        <f t="shared" si="27"/>
        <v>24.684114443007594</v>
      </c>
      <c r="T78" s="58">
        <f t="shared" si="28"/>
        <v>28.718012794776705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6652.6891677376989</v>
      </c>
      <c r="F79" s="56">
        <v>4835.4957643859052</v>
      </c>
      <c r="G79" s="57">
        <f t="shared" si="25"/>
        <v>11488.184932123604</v>
      </c>
      <c r="H79" s="55">
        <v>208</v>
      </c>
      <c r="I79" s="56">
        <v>208</v>
      </c>
      <c r="J79" s="57">
        <f t="shared" si="23"/>
        <v>416</v>
      </c>
      <c r="K79" s="55">
        <v>0</v>
      </c>
      <c r="L79" s="56">
        <v>0</v>
      </c>
      <c r="M79" s="57">
        <f t="shared" si="24"/>
        <v>0</v>
      </c>
      <c r="N79" s="3">
        <f t="shared" si="10"/>
        <v>0.14807445619074294</v>
      </c>
      <c r="O79" s="3">
        <f t="shared" si="11"/>
        <v>0.10762766569591135</v>
      </c>
      <c r="P79" s="4">
        <f t="shared" si="12"/>
        <v>0.12785106094332715</v>
      </c>
      <c r="Q79" s="41"/>
      <c r="R79" s="58">
        <f t="shared" si="26"/>
        <v>31.984082537200475</v>
      </c>
      <c r="S79" s="58">
        <f t="shared" si="27"/>
        <v>23.247575790316851</v>
      </c>
      <c r="T79" s="58">
        <f t="shared" si="28"/>
        <v>27.615829163758665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5312.4475236275293</v>
      </c>
      <c r="F80" s="56">
        <v>3326.7508599905368</v>
      </c>
      <c r="G80" s="57">
        <f t="shared" si="25"/>
        <v>8639.1983836180661</v>
      </c>
      <c r="H80" s="55">
        <v>208</v>
      </c>
      <c r="I80" s="56">
        <v>208</v>
      </c>
      <c r="J80" s="57">
        <f t="shared" si="23"/>
        <v>416</v>
      </c>
      <c r="K80" s="55">
        <v>0</v>
      </c>
      <c r="L80" s="56">
        <v>0</v>
      </c>
      <c r="M80" s="57">
        <f t="shared" si="24"/>
        <v>0</v>
      </c>
      <c r="N80" s="3">
        <f t="shared" si="10"/>
        <v>0.11824357914057</v>
      </c>
      <c r="O80" s="3">
        <f t="shared" si="11"/>
        <v>7.4046270922154045E-2</v>
      </c>
      <c r="P80" s="4">
        <f t="shared" si="12"/>
        <v>9.614492503136203E-2</v>
      </c>
      <c r="Q80" s="41"/>
      <c r="R80" s="58">
        <f t="shared" si="26"/>
        <v>25.54061309436312</v>
      </c>
      <c r="S80" s="58">
        <f t="shared" si="27"/>
        <v>15.993994519185273</v>
      </c>
      <c r="T80" s="58">
        <f t="shared" si="28"/>
        <v>20.767303806774198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4668.1958591629191</v>
      </c>
      <c r="F81" s="56">
        <v>2520.204914189304</v>
      </c>
      <c r="G81" s="57">
        <f t="shared" si="25"/>
        <v>7188.400773352223</v>
      </c>
      <c r="H81" s="55">
        <v>208</v>
      </c>
      <c r="I81" s="56">
        <v>208</v>
      </c>
      <c r="J81" s="57">
        <f t="shared" si="23"/>
        <v>416</v>
      </c>
      <c r="K81" s="55">
        <v>0</v>
      </c>
      <c r="L81" s="56">
        <v>0</v>
      </c>
      <c r="M81" s="57">
        <f t="shared" si="24"/>
        <v>0</v>
      </c>
      <c r="N81" s="3">
        <f t="shared" si="10"/>
        <v>0.10390393205045671</v>
      </c>
      <c r="O81" s="3">
        <f t="shared" ref="O81:O86" si="32">+F81/(I81*216+L81*248)</f>
        <v>5.6094304535908655E-2</v>
      </c>
      <c r="P81" s="4">
        <f t="shared" ref="P81:P86" si="33">+G81/(J81*216+M81*248)</f>
        <v>7.9999118293182681E-2</v>
      </c>
      <c r="Q81" s="41"/>
      <c r="R81" s="58">
        <f t="shared" si="26"/>
        <v>22.443249322898648</v>
      </c>
      <c r="S81" s="58">
        <f t="shared" si="27"/>
        <v>12.116369779756269</v>
      </c>
      <c r="T81" s="58">
        <f t="shared" si="28"/>
        <v>17.27980955132746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4320.316009181739</v>
      </c>
      <c r="F82" s="56">
        <v>1946.0428370465727</v>
      </c>
      <c r="G82" s="57">
        <f t="shared" si="25"/>
        <v>6266.3588462283114</v>
      </c>
      <c r="H82" s="55">
        <v>208</v>
      </c>
      <c r="I82" s="56">
        <v>214</v>
      </c>
      <c r="J82" s="57">
        <f t="shared" si="23"/>
        <v>422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9.6160879833995253E-2</v>
      </c>
      <c r="O82" s="3">
        <f t="shared" si="32"/>
        <v>4.2100269060370642E-2</v>
      </c>
      <c r="P82" s="4">
        <f t="shared" si="33"/>
        <v>6.8746257308981831E-2</v>
      </c>
      <c r="Q82" s="41"/>
      <c r="R82" s="58">
        <f t="shared" si="26"/>
        <v>20.770750044142975</v>
      </c>
      <c r="S82" s="58">
        <f t="shared" si="27"/>
        <v>9.093658117040059</v>
      </c>
      <c r="T82" s="58">
        <f t="shared" si="28"/>
        <v>14.849191578740074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3560.2783841340051</v>
      </c>
      <c r="F83" s="56">
        <v>1730.5689383244849</v>
      </c>
      <c r="G83" s="57">
        <f t="shared" si="25"/>
        <v>5290.8473224584905</v>
      </c>
      <c r="H83" s="55">
        <v>202</v>
      </c>
      <c r="I83" s="56">
        <v>218</v>
      </c>
      <c r="J83" s="57">
        <f t="shared" si="23"/>
        <v>420</v>
      </c>
      <c r="K83" s="55">
        <v>0</v>
      </c>
      <c r="L83" s="56">
        <v>0</v>
      </c>
      <c r="M83" s="57">
        <f t="shared" si="24"/>
        <v>0</v>
      </c>
      <c r="N83" s="3">
        <f t="shared" si="34"/>
        <v>8.1597872757013315E-2</v>
      </c>
      <c r="O83" s="3">
        <f t="shared" si="32"/>
        <v>3.6751803821026267E-2</v>
      </c>
      <c r="P83" s="4">
        <f t="shared" si="33"/>
        <v>5.8320627452143857E-2</v>
      </c>
      <c r="Q83" s="41"/>
      <c r="R83" s="58">
        <f t="shared" si="26"/>
        <v>17.625140515514875</v>
      </c>
      <c r="S83" s="58">
        <f t="shared" si="27"/>
        <v>7.9383896253416735</v>
      </c>
      <c r="T83" s="58">
        <f t="shared" si="28"/>
        <v>12.597255529663073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1832.222142343765</v>
      </c>
      <c r="F84" s="61">
        <v>1550.9999999879167</v>
      </c>
      <c r="G84" s="62">
        <f t="shared" si="25"/>
        <v>3383.2221423316814</v>
      </c>
      <c r="H84" s="67">
        <v>166</v>
      </c>
      <c r="I84" s="61">
        <v>250</v>
      </c>
      <c r="J84" s="62">
        <f t="shared" si="23"/>
        <v>416</v>
      </c>
      <c r="K84" s="67">
        <v>0</v>
      </c>
      <c r="L84" s="61">
        <v>0</v>
      </c>
      <c r="M84" s="62">
        <f t="shared" si="24"/>
        <v>0</v>
      </c>
      <c r="N84" s="6">
        <f t="shared" si="34"/>
        <v>5.1099457338904648E-2</v>
      </c>
      <c r="O84" s="6">
        <f t="shared" si="32"/>
        <v>2.8722222221998456E-2</v>
      </c>
      <c r="P84" s="7">
        <f t="shared" si="33"/>
        <v>3.7651599696533138E-2</v>
      </c>
      <c r="Q84" s="41"/>
      <c r="R84" s="58">
        <f t="shared" si="26"/>
        <v>11.037482785203403</v>
      </c>
      <c r="S84" s="58">
        <f t="shared" si="27"/>
        <v>6.2039999999516668</v>
      </c>
      <c r="T84" s="58">
        <f t="shared" si="28"/>
        <v>8.132745534451157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1621.7903402141403</v>
      </c>
      <c r="F85" s="56">
        <v>493.29348652992388</v>
      </c>
      <c r="G85" s="65">
        <f t="shared" ref="G85:G86" si="35">+E85+F85</f>
        <v>2115.083826744064</v>
      </c>
      <c r="H85" s="71">
        <v>21</v>
      </c>
      <c r="I85" s="64">
        <v>21</v>
      </c>
      <c r="J85" s="98">
        <f t="shared" si="23"/>
        <v>42</v>
      </c>
      <c r="K85" s="71">
        <v>0</v>
      </c>
      <c r="L85" s="99">
        <v>0</v>
      </c>
      <c r="M85" s="100">
        <f t="shared" si="24"/>
        <v>0</v>
      </c>
      <c r="N85" s="3">
        <f t="shared" si="34"/>
        <v>0.35753755295726197</v>
      </c>
      <c r="O85" s="3">
        <f t="shared" si="32"/>
        <v>0.10875076863534477</v>
      </c>
      <c r="P85" s="4">
        <f t="shared" si="33"/>
        <v>0.23314416079630335</v>
      </c>
      <c r="Q85" s="41"/>
      <c r="R85" s="58">
        <f t="shared" si="26"/>
        <v>77.228111438768593</v>
      </c>
      <c r="S85" s="58">
        <f t="shared" si="27"/>
        <v>23.490166025234469</v>
      </c>
      <c r="T85" s="58">
        <f t="shared" si="28"/>
        <v>50.359138732001526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1266.6524734695465</v>
      </c>
      <c r="F86" s="61">
        <v>386.00000000067905</v>
      </c>
      <c r="G86" s="62">
        <f t="shared" si="35"/>
        <v>1652.6524734702257</v>
      </c>
      <c r="H86" s="72">
        <v>21</v>
      </c>
      <c r="I86" s="61">
        <v>21</v>
      </c>
      <c r="J86" s="101">
        <f t="shared" si="23"/>
        <v>42</v>
      </c>
      <c r="K86" s="72">
        <v>0</v>
      </c>
      <c r="L86" s="102">
        <v>0</v>
      </c>
      <c r="M86" s="101">
        <f t="shared" si="24"/>
        <v>0</v>
      </c>
      <c r="N86" s="6">
        <f t="shared" si="34"/>
        <v>0.27924437245801292</v>
      </c>
      <c r="O86" s="6">
        <f t="shared" si="32"/>
        <v>8.5097001763818139E-2</v>
      </c>
      <c r="P86" s="7">
        <f t="shared" si="33"/>
        <v>0.18217068711091552</v>
      </c>
      <c r="Q86" s="41"/>
      <c r="R86" s="58">
        <f t="shared" si="26"/>
        <v>60.31678445093079</v>
      </c>
      <c r="S86" s="58">
        <f t="shared" si="27"/>
        <v>18.380952380984716</v>
      </c>
      <c r="T86" s="58">
        <f t="shared" si="28"/>
        <v>39.348868415957753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631464.93790368352</v>
      </c>
    </row>
    <row r="91" spans="2:20" x14ac:dyDescent="0.25">
      <c r="C91" t="s">
        <v>112</v>
      </c>
      <c r="D91" s="78">
        <f>SUMPRODUCT((((J5:J86)*216)+((M5:M86)*248))*((D5:D86))/1000)</f>
        <v>3113328.4723199992</v>
      </c>
    </row>
    <row r="92" spans="2:20" x14ac:dyDescent="0.25">
      <c r="C92" t="s">
        <v>111</v>
      </c>
      <c r="D92" s="85">
        <f>+D90/D91</f>
        <v>0.20282631386887573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0.33802170149164262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3508.9999999884144</v>
      </c>
      <c r="F5" s="56">
        <v>667.24893470149698</v>
      </c>
      <c r="G5" s="57">
        <f>+E5+F5</f>
        <v>4176.248934689911</v>
      </c>
      <c r="H5" s="56">
        <v>215</v>
      </c>
      <c r="I5" s="56">
        <v>117</v>
      </c>
      <c r="J5" s="57">
        <f>+H5+I5</f>
        <v>332</v>
      </c>
      <c r="K5" s="56">
        <v>0</v>
      </c>
      <c r="L5" s="56">
        <v>0</v>
      </c>
      <c r="M5" s="57">
        <f>+K5+L5</f>
        <v>0</v>
      </c>
      <c r="N5" s="32">
        <f>+E5/(H5*216+K5*248)</f>
        <v>7.5559862187519686E-2</v>
      </c>
      <c r="O5" s="32">
        <f>+F5/(I5*216+L5*248)</f>
        <v>2.6402696054981679E-2</v>
      </c>
      <c r="P5" s="33">
        <f>+G5/(J5*216+M5*248)</f>
        <v>5.8236403038402371E-2</v>
      </c>
      <c r="Q5" s="41"/>
      <c r="R5" s="58">
        <f>+E5/(H5+K5)</f>
        <v>16.320930232504253</v>
      </c>
      <c r="S5" s="58">
        <f>+F5/(I5+L5)</f>
        <v>5.7029823478760422</v>
      </c>
      <c r="T5" s="58">
        <f>+G5/(J5+M5)</f>
        <v>12.579063056294913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6142.1307868536151</v>
      </c>
      <c r="F6" s="56">
        <v>1082.1223901939159</v>
      </c>
      <c r="G6" s="57">
        <f t="shared" ref="G6:G70" si="0">+E6+F6</f>
        <v>7224.2531770475307</v>
      </c>
      <c r="H6" s="56">
        <v>215</v>
      </c>
      <c r="I6" s="56">
        <v>113</v>
      </c>
      <c r="J6" s="57">
        <f t="shared" ref="J6:J59" si="1">+H6+I6</f>
        <v>328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0.13225949153431557</v>
      </c>
      <c r="O6" s="32">
        <f t="shared" ref="O6:O16" si="4">+F6/(I6*216+L6*248)</f>
        <v>4.4334742305552108E-2</v>
      </c>
      <c r="P6" s="33">
        <f t="shared" ref="P6:P16" si="5">+G6/(J6*216+M6*248)</f>
        <v>0.10196834317196718</v>
      </c>
      <c r="Q6" s="41"/>
      <c r="R6" s="58">
        <f t="shared" ref="R6:R70" si="6">+E6/(H6+K6)</f>
        <v>28.568050171412164</v>
      </c>
      <c r="S6" s="58">
        <f t="shared" ref="S6:S70" si="7">+F6/(I6+L6)</f>
        <v>9.5763043379992556</v>
      </c>
      <c r="T6" s="58">
        <f t="shared" ref="T6:T70" si="8">+G6/(J6+M6)</f>
        <v>22.025162125144909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8537.4406764076994</v>
      </c>
      <c r="F7" s="56">
        <v>1243.4521530360776</v>
      </c>
      <c r="G7" s="57">
        <f t="shared" si="0"/>
        <v>9780.8928294437774</v>
      </c>
      <c r="H7" s="56">
        <v>182</v>
      </c>
      <c r="I7" s="56">
        <v>83</v>
      </c>
      <c r="J7" s="57">
        <f t="shared" si="1"/>
        <v>265</v>
      </c>
      <c r="K7" s="56">
        <v>0</v>
      </c>
      <c r="L7" s="56">
        <v>0</v>
      </c>
      <c r="M7" s="57">
        <f t="shared" si="2"/>
        <v>0</v>
      </c>
      <c r="N7" s="32">
        <f t="shared" si="3"/>
        <v>0.21717136437748524</v>
      </c>
      <c r="O7" s="32">
        <f t="shared" si="4"/>
        <v>6.9358107599067242E-2</v>
      </c>
      <c r="P7" s="33">
        <f t="shared" si="5"/>
        <v>0.17087513678273544</v>
      </c>
      <c r="Q7" s="41"/>
      <c r="R7" s="58">
        <f t="shared" si="6"/>
        <v>46.909014705536812</v>
      </c>
      <c r="S7" s="58">
        <f t="shared" si="7"/>
        <v>14.981351241398524</v>
      </c>
      <c r="T7" s="58">
        <f t="shared" si="8"/>
        <v>36.909029545070858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10368.625196034634</v>
      </c>
      <c r="F8" s="56">
        <v>1288.7638553931151</v>
      </c>
      <c r="G8" s="57">
        <f t="shared" si="0"/>
        <v>11657.38905142775</v>
      </c>
      <c r="H8" s="56">
        <v>182</v>
      </c>
      <c r="I8" s="56">
        <v>101</v>
      </c>
      <c r="J8" s="57">
        <f t="shared" si="1"/>
        <v>283</v>
      </c>
      <c r="K8" s="56">
        <v>0</v>
      </c>
      <c r="L8" s="56">
        <v>0</v>
      </c>
      <c r="M8" s="57">
        <f t="shared" si="2"/>
        <v>0</v>
      </c>
      <c r="N8" s="32">
        <f t="shared" si="3"/>
        <v>0.26375216717629818</v>
      </c>
      <c r="O8" s="32">
        <f t="shared" si="4"/>
        <v>5.9074250797264173E-2</v>
      </c>
      <c r="P8" s="33">
        <f t="shared" si="5"/>
        <v>0.19070457157812704</v>
      </c>
      <c r="Q8" s="41"/>
      <c r="R8" s="58">
        <f t="shared" si="6"/>
        <v>56.970468110080411</v>
      </c>
      <c r="S8" s="58">
        <f t="shared" si="7"/>
        <v>12.760038172209061</v>
      </c>
      <c r="T8" s="58">
        <f t="shared" si="8"/>
        <v>41.192187460875445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12717.095218331679</v>
      </c>
      <c r="F9" s="56">
        <v>1633.1799831677724</v>
      </c>
      <c r="G9" s="57">
        <f t="shared" si="0"/>
        <v>14350.275201499451</v>
      </c>
      <c r="H9" s="56">
        <v>182</v>
      </c>
      <c r="I9" s="56">
        <v>109</v>
      </c>
      <c r="J9" s="57">
        <f t="shared" si="1"/>
        <v>291</v>
      </c>
      <c r="K9" s="56">
        <v>0</v>
      </c>
      <c r="L9" s="56">
        <v>0</v>
      </c>
      <c r="M9" s="57">
        <f t="shared" si="2"/>
        <v>0</v>
      </c>
      <c r="N9" s="32">
        <f t="shared" si="3"/>
        <v>0.3234914331077452</v>
      </c>
      <c r="O9" s="32">
        <f t="shared" si="4"/>
        <v>6.9367141656803105E-2</v>
      </c>
      <c r="P9" s="33">
        <f t="shared" si="5"/>
        <v>0.22830398373265004</v>
      </c>
      <c r="Q9" s="41"/>
      <c r="R9" s="58">
        <f t="shared" si="6"/>
        <v>69.874149551272964</v>
      </c>
      <c r="S9" s="58">
        <f t="shared" si="7"/>
        <v>14.983302597869471</v>
      </c>
      <c r="T9" s="58">
        <f t="shared" si="8"/>
        <v>49.313660486252409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13768.11103995898</v>
      </c>
      <c r="F10" s="56">
        <v>1918.0302189901436</v>
      </c>
      <c r="G10" s="57">
        <f t="shared" si="0"/>
        <v>15686.141258949123</v>
      </c>
      <c r="H10" s="56">
        <v>182</v>
      </c>
      <c r="I10" s="56">
        <v>111</v>
      </c>
      <c r="J10" s="57">
        <f t="shared" si="1"/>
        <v>293</v>
      </c>
      <c r="K10" s="56">
        <v>0</v>
      </c>
      <c r="L10" s="56">
        <v>0</v>
      </c>
      <c r="M10" s="57">
        <f t="shared" si="2"/>
        <v>0</v>
      </c>
      <c r="N10" s="32">
        <f t="shared" si="3"/>
        <v>0.35022667480563136</v>
      </c>
      <c r="O10" s="32">
        <f t="shared" si="4"/>
        <v>7.9997923714970956E-2</v>
      </c>
      <c r="P10" s="33">
        <f t="shared" si="5"/>
        <v>0.24785332541633678</v>
      </c>
      <c r="Q10" s="41"/>
      <c r="R10" s="58">
        <f t="shared" si="6"/>
        <v>75.64896175801637</v>
      </c>
      <c r="S10" s="58">
        <f t="shared" si="7"/>
        <v>17.279551522433724</v>
      </c>
      <c r="T10" s="58">
        <f t="shared" si="8"/>
        <v>53.536318289928744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16843.890713031586</v>
      </c>
      <c r="F11" s="56">
        <v>2286.393494431265</v>
      </c>
      <c r="G11" s="57">
        <f t="shared" si="0"/>
        <v>19130.28420746285</v>
      </c>
      <c r="H11" s="56">
        <v>182</v>
      </c>
      <c r="I11" s="56">
        <v>113</v>
      </c>
      <c r="J11" s="57">
        <f t="shared" si="1"/>
        <v>295</v>
      </c>
      <c r="K11" s="56">
        <v>0</v>
      </c>
      <c r="L11" s="56">
        <v>0</v>
      </c>
      <c r="M11" s="57">
        <f t="shared" si="2"/>
        <v>0</v>
      </c>
      <c r="N11" s="32">
        <f t="shared" si="3"/>
        <v>0.42846689847963942</v>
      </c>
      <c r="O11" s="32">
        <f t="shared" si="4"/>
        <v>9.3673938644348781E-2</v>
      </c>
      <c r="P11" s="33">
        <f t="shared" si="5"/>
        <v>0.30022417149188402</v>
      </c>
      <c r="Q11" s="41"/>
      <c r="R11" s="58">
        <f t="shared" si="6"/>
        <v>92.548850071602118</v>
      </c>
      <c r="S11" s="58">
        <f t="shared" si="7"/>
        <v>20.233570747179336</v>
      </c>
      <c r="T11" s="58">
        <f t="shared" si="8"/>
        <v>64.848421042246954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17375.316898268633</v>
      </c>
      <c r="F12" s="56">
        <v>2297.5538310559273</v>
      </c>
      <c r="G12" s="57">
        <f t="shared" si="0"/>
        <v>19672.870729324561</v>
      </c>
      <c r="H12" s="56">
        <v>180</v>
      </c>
      <c r="I12" s="56">
        <v>115</v>
      </c>
      <c r="J12" s="57">
        <f t="shared" si="1"/>
        <v>295</v>
      </c>
      <c r="K12" s="56">
        <v>0</v>
      </c>
      <c r="L12" s="56">
        <v>0</v>
      </c>
      <c r="M12" s="57">
        <f t="shared" si="2"/>
        <v>0</v>
      </c>
      <c r="N12" s="32">
        <f t="shared" si="3"/>
        <v>0.44689601075793811</v>
      </c>
      <c r="O12" s="32">
        <f t="shared" si="4"/>
        <v>9.2494115581961647E-2</v>
      </c>
      <c r="P12" s="33">
        <f t="shared" si="5"/>
        <v>0.30873933975713375</v>
      </c>
      <c r="Q12" s="41"/>
      <c r="R12" s="58">
        <f t="shared" si="6"/>
        <v>96.529538323714632</v>
      </c>
      <c r="S12" s="58">
        <f t="shared" si="7"/>
        <v>19.978728965703716</v>
      </c>
      <c r="T12" s="58">
        <f t="shared" si="8"/>
        <v>66.687697387540879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17620.443353378971</v>
      </c>
      <c r="F13" s="56">
        <v>2332.0904684246457</v>
      </c>
      <c r="G13" s="57">
        <f>+E13+F13</f>
        <v>19952.533821803616</v>
      </c>
      <c r="H13" s="56">
        <v>153</v>
      </c>
      <c r="I13" s="56">
        <v>145</v>
      </c>
      <c r="J13" s="57">
        <f>+H13+I13</f>
        <v>298</v>
      </c>
      <c r="K13" s="56">
        <v>0</v>
      </c>
      <c r="L13" s="56">
        <v>0</v>
      </c>
      <c r="M13" s="57">
        <f t="shared" si="2"/>
        <v>0</v>
      </c>
      <c r="N13" s="32">
        <f t="shared" si="3"/>
        <v>0.5331772982745997</v>
      </c>
      <c r="O13" s="32">
        <f t="shared" si="4"/>
        <v>7.4460104355831599E-2</v>
      </c>
      <c r="P13" s="33">
        <f t="shared" si="5"/>
        <v>0.30997597908593738</v>
      </c>
      <c r="Q13" s="41"/>
      <c r="R13" s="58">
        <f t="shared" si="6"/>
        <v>115.16629642731354</v>
      </c>
      <c r="S13" s="58">
        <f t="shared" si="7"/>
        <v>16.083382540859624</v>
      </c>
      <c r="T13" s="58">
        <f t="shared" si="8"/>
        <v>66.954811482562462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19498.319720617557</v>
      </c>
      <c r="F14" s="56">
        <v>2936.2224239564689</v>
      </c>
      <c r="G14" s="57">
        <f t="shared" si="0"/>
        <v>22434.542144574025</v>
      </c>
      <c r="H14" s="56">
        <v>141</v>
      </c>
      <c r="I14" s="56">
        <v>147</v>
      </c>
      <c r="J14" s="57">
        <f t="shared" si="1"/>
        <v>288</v>
      </c>
      <c r="K14" s="56">
        <v>0</v>
      </c>
      <c r="L14" s="56">
        <v>0</v>
      </c>
      <c r="M14" s="57">
        <f t="shared" si="2"/>
        <v>0</v>
      </c>
      <c r="N14" s="32">
        <f t="shared" si="3"/>
        <v>0.64021275678413314</v>
      </c>
      <c r="O14" s="32">
        <f t="shared" si="4"/>
        <v>9.2473621313821766E-2</v>
      </c>
      <c r="P14" s="33">
        <f t="shared" si="5"/>
        <v>0.36063757305449501</v>
      </c>
      <c r="Q14" s="41"/>
      <c r="R14" s="58">
        <f t="shared" si="6"/>
        <v>138.28595546537275</v>
      </c>
      <c r="S14" s="58">
        <f t="shared" si="7"/>
        <v>19.974302203785502</v>
      </c>
      <c r="T14" s="58">
        <f t="shared" si="8"/>
        <v>77.89771577977092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26342.638857413673</v>
      </c>
      <c r="F15" s="56">
        <v>6365.7561787452241</v>
      </c>
      <c r="G15" s="57">
        <f t="shared" si="0"/>
        <v>32708.395036158898</v>
      </c>
      <c r="H15" s="56">
        <v>204</v>
      </c>
      <c r="I15" s="56">
        <v>156</v>
      </c>
      <c r="J15" s="57">
        <f t="shared" si="1"/>
        <v>360</v>
      </c>
      <c r="K15" s="56">
        <v>148</v>
      </c>
      <c r="L15" s="56">
        <v>126</v>
      </c>
      <c r="M15" s="57">
        <f t="shared" si="2"/>
        <v>274</v>
      </c>
      <c r="N15" s="32">
        <f t="shared" si="3"/>
        <v>0.32615192721639352</v>
      </c>
      <c r="O15" s="32">
        <f t="shared" si="4"/>
        <v>9.8019157716574656E-2</v>
      </c>
      <c r="P15" s="33">
        <f t="shared" si="5"/>
        <v>0.22447289884264096</v>
      </c>
      <c r="Q15" s="41"/>
      <c r="R15" s="58">
        <f t="shared" si="6"/>
        <v>74.83704220856157</v>
      </c>
      <c r="S15" s="58">
        <f t="shared" si="7"/>
        <v>22.573603470727747</v>
      </c>
      <c r="T15" s="58">
        <f t="shared" si="8"/>
        <v>51.590528448200153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51583.811664760149</v>
      </c>
      <c r="F16" s="56">
        <v>14212.075308117868</v>
      </c>
      <c r="G16" s="57">
        <f t="shared" si="0"/>
        <v>65795.886972878012</v>
      </c>
      <c r="H16" s="56">
        <v>295</v>
      </c>
      <c r="I16" s="56">
        <v>206</v>
      </c>
      <c r="J16" s="57">
        <f t="shared" si="1"/>
        <v>501</v>
      </c>
      <c r="K16" s="56">
        <v>273</v>
      </c>
      <c r="L16" s="56">
        <v>228</v>
      </c>
      <c r="M16" s="57">
        <f t="shared" si="2"/>
        <v>501</v>
      </c>
      <c r="N16" s="32">
        <f t="shared" si="3"/>
        <v>0.39249917568145964</v>
      </c>
      <c r="O16" s="32">
        <f t="shared" si="4"/>
        <v>0.14065791080876749</v>
      </c>
      <c r="P16" s="33">
        <f t="shared" si="5"/>
        <v>0.2830368873153607</v>
      </c>
      <c r="Q16" s="41"/>
      <c r="R16" s="58">
        <f t="shared" si="6"/>
        <v>90.816569832324205</v>
      </c>
      <c r="S16" s="58">
        <f t="shared" si="7"/>
        <v>32.746717299810754</v>
      </c>
      <c r="T16" s="58">
        <f t="shared" si="8"/>
        <v>65.664557857163686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53529.535410312325</v>
      </c>
      <c r="F17" s="56">
        <v>15961.061638808553</v>
      </c>
      <c r="G17" s="57">
        <f t="shared" si="0"/>
        <v>69490.597049120872</v>
      </c>
      <c r="H17" s="56">
        <v>283</v>
      </c>
      <c r="I17" s="56">
        <v>214</v>
      </c>
      <c r="J17" s="57">
        <f t="shared" si="1"/>
        <v>497</v>
      </c>
      <c r="K17" s="56">
        <v>273</v>
      </c>
      <c r="L17" s="56">
        <v>216</v>
      </c>
      <c r="M17" s="57">
        <f t="shared" si="2"/>
        <v>489</v>
      </c>
      <c r="N17" s="32">
        <f t="shared" ref="N17:N81" si="9">+E17/(H17*216+K17*248)</f>
        <v>0.41549875349534526</v>
      </c>
      <c r="O17" s="32">
        <f t="shared" ref="O17:O80" si="10">+F17/(I17*216+L17*248)</f>
        <v>0.15994329844885916</v>
      </c>
      <c r="P17" s="33">
        <f t="shared" ref="P17:P80" si="11">+G17/(J17*216+M17*248)</f>
        <v>0.30395145325565504</v>
      </c>
      <c r="Q17" s="41"/>
      <c r="R17" s="58">
        <f t="shared" si="6"/>
        <v>96.276142824302738</v>
      </c>
      <c r="S17" s="58">
        <f t="shared" si="7"/>
        <v>37.118747997229192</v>
      </c>
      <c r="T17" s="58">
        <f t="shared" si="8"/>
        <v>70.477278954483637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61330.516954419647</v>
      </c>
      <c r="F18" s="56">
        <v>21008.070028188205</v>
      </c>
      <c r="G18" s="57">
        <f t="shared" si="0"/>
        <v>82338.586982607856</v>
      </c>
      <c r="H18" s="56">
        <v>263</v>
      </c>
      <c r="I18" s="56">
        <v>218</v>
      </c>
      <c r="J18" s="57">
        <f t="shared" si="1"/>
        <v>481</v>
      </c>
      <c r="K18" s="56">
        <v>273</v>
      </c>
      <c r="L18" s="56">
        <v>234</v>
      </c>
      <c r="M18" s="57">
        <f t="shared" si="2"/>
        <v>507</v>
      </c>
      <c r="N18" s="32">
        <f t="shared" si="9"/>
        <v>0.49256711766271238</v>
      </c>
      <c r="O18" s="32">
        <f t="shared" si="10"/>
        <v>0.19984845917226224</v>
      </c>
      <c r="P18" s="33">
        <f t="shared" si="11"/>
        <v>0.35856756454940014</v>
      </c>
      <c r="Q18" s="41"/>
      <c r="R18" s="58">
        <f t="shared" si="6"/>
        <v>114.42260625824561</v>
      </c>
      <c r="S18" s="58">
        <f t="shared" si="7"/>
        <v>46.478031035814617</v>
      </c>
      <c r="T18" s="58">
        <f t="shared" si="8"/>
        <v>83.338650792113214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60442.637455194184</v>
      </c>
      <c r="F19" s="56">
        <v>28875.39711310263</v>
      </c>
      <c r="G19" s="57">
        <f t="shared" si="0"/>
        <v>89318.034568296818</v>
      </c>
      <c r="H19" s="56">
        <v>263</v>
      </c>
      <c r="I19" s="56">
        <v>223</v>
      </c>
      <c r="J19" s="57">
        <f t="shared" si="1"/>
        <v>486</v>
      </c>
      <c r="K19" s="56">
        <v>273</v>
      </c>
      <c r="L19" s="56">
        <v>243</v>
      </c>
      <c r="M19" s="57">
        <f t="shared" si="2"/>
        <v>516</v>
      </c>
      <c r="N19" s="32">
        <f t="shared" si="9"/>
        <v>0.48543624273318381</v>
      </c>
      <c r="O19" s="32">
        <f t="shared" si="10"/>
        <v>0.26629958972538209</v>
      </c>
      <c r="P19" s="33">
        <f t="shared" si="11"/>
        <v>0.38343135933227224</v>
      </c>
      <c r="Q19" s="41"/>
      <c r="R19" s="58">
        <f t="shared" si="6"/>
        <v>112.76611465521303</v>
      </c>
      <c r="S19" s="58">
        <f t="shared" si="7"/>
        <v>61.9643714873447</v>
      </c>
      <c r="T19" s="58">
        <f t="shared" si="8"/>
        <v>89.139755058180455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59876.056606678059</v>
      </c>
      <c r="F20" s="56">
        <v>56419.001387988195</v>
      </c>
      <c r="G20" s="57">
        <f t="shared" si="0"/>
        <v>116295.05799466625</v>
      </c>
      <c r="H20" s="56">
        <v>305</v>
      </c>
      <c r="I20" s="56">
        <v>291</v>
      </c>
      <c r="J20" s="57">
        <f t="shared" si="1"/>
        <v>596</v>
      </c>
      <c r="K20" s="56">
        <v>268</v>
      </c>
      <c r="L20" s="56">
        <v>249</v>
      </c>
      <c r="M20" s="57">
        <f t="shared" si="2"/>
        <v>517</v>
      </c>
      <c r="N20" s="32">
        <f t="shared" si="9"/>
        <v>0.45242743612614139</v>
      </c>
      <c r="O20" s="32">
        <f t="shared" si="10"/>
        <v>0.45277190379420418</v>
      </c>
      <c r="P20" s="33">
        <f t="shared" si="11"/>
        <v>0.45259448455223639</v>
      </c>
      <c r="Q20" s="41"/>
      <c r="R20" s="58">
        <f t="shared" si="6"/>
        <v>104.49573578826886</v>
      </c>
      <c r="S20" s="58">
        <f t="shared" si="7"/>
        <v>104.47963219997814</v>
      </c>
      <c r="T20" s="58">
        <f t="shared" si="8"/>
        <v>104.48792272656446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54957.765920799531</v>
      </c>
      <c r="F21" s="56">
        <v>58191.329897474287</v>
      </c>
      <c r="G21" s="57">
        <f t="shared" si="0"/>
        <v>113149.09581827381</v>
      </c>
      <c r="H21" s="56">
        <v>311</v>
      </c>
      <c r="I21" s="56">
        <v>279</v>
      </c>
      <c r="J21" s="57">
        <f t="shared" si="1"/>
        <v>590</v>
      </c>
      <c r="K21" s="56">
        <v>255</v>
      </c>
      <c r="L21" s="56">
        <v>249</v>
      </c>
      <c r="M21" s="57">
        <f t="shared" si="2"/>
        <v>504</v>
      </c>
      <c r="N21" s="32">
        <f t="shared" si="9"/>
        <v>0.42140355417126374</v>
      </c>
      <c r="O21" s="32">
        <f t="shared" si="10"/>
        <v>0.47691556760977483</v>
      </c>
      <c r="P21" s="33">
        <f t="shared" si="11"/>
        <v>0.44823594400976824</v>
      </c>
      <c r="Q21" s="41"/>
      <c r="R21" s="58">
        <f t="shared" si="6"/>
        <v>97.098526361836633</v>
      </c>
      <c r="S21" s="58">
        <f t="shared" si="7"/>
        <v>110.21085207854979</v>
      </c>
      <c r="T21" s="58">
        <f t="shared" si="8"/>
        <v>103.42696144266344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49904.244530683893</v>
      </c>
      <c r="F22" s="56">
        <v>59610.13999773765</v>
      </c>
      <c r="G22" s="57">
        <f t="shared" si="0"/>
        <v>109514.38452842153</v>
      </c>
      <c r="H22" s="56">
        <v>309</v>
      </c>
      <c r="I22" s="56">
        <v>293</v>
      </c>
      <c r="J22" s="57">
        <f t="shared" si="1"/>
        <v>602</v>
      </c>
      <c r="K22" s="56">
        <v>238</v>
      </c>
      <c r="L22" s="56">
        <v>247</v>
      </c>
      <c r="M22" s="57">
        <f t="shared" si="2"/>
        <v>485</v>
      </c>
      <c r="N22" s="32">
        <f t="shared" si="9"/>
        <v>0.39679604136731039</v>
      </c>
      <c r="O22" s="32">
        <f t="shared" si="10"/>
        <v>0.47862715183178356</v>
      </c>
      <c r="P22" s="33">
        <f t="shared" si="11"/>
        <v>0.43751152373206853</v>
      </c>
      <c r="Q22" s="41"/>
      <c r="R22" s="58">
        <f t="shared" si="6"/>
        <v>91.232622542383723</v>
      </c>
      <c r="S22" s="58">
        <f t="shared" si="7"/>
        <v>110.38914814395861</v>
      </c>
      <c r="T22" s="58">
        <f t="shared" si="8"/>
        <v>100.74920379799589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41549.904266195481</v>
      </c>
      <c r="F23" s="56">
        <v>61715.471815239456</v>
      </c>
      <c r="G23" s="57">
        <f t="shared" si="0"/>
        <v>103265.37608143494</v>
      </c>
      <c r="H23" s="56">
        <v>297</v>
      </c>
      <c r="I23" s="56">
        <v>312</v>
      </c>
      <c r="J23" s="57">
        <f t="shared" si="1"/>
        <v>609</v>
      </c>
      <c r="K23" s="56">
        <v>236</v>
      </c>
      <c r="L23" s="56">
        <v>237</v>
      </c>
      <c r="M23" s="57">
        <f t="shared" si="2"/>
        <v>473</v>
      </c>
      <c r="N23" s="32">
        <f t="shared" si="9"/>
        <v>0.33868523203615486</v>
      </c>
      <c r="O23" s="32">
        <f t="shared" si="10"/>
        <v>0.48915312769671754</v>
      </c>
      <c r="P23" s="33">
        <f t="shared" si="11"/>
        <v>0.41497370314985427</v>
      </c>
      <c r="Q23" s="41"/>
      <c r="R23" s="58">
        <f t="shared" si="6"/>
        <v>77.9547922442692</v>
      </c>
      <c r="S23" s="58">
        <f t="shared" si="7"/>
        <v>112.41433846127406</v>
      </c>
      <c r="T23" s="58">
        <f t="shared" si="8"/>
        <v>95.43934942831325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37488.07394412424</v>
      </c>
      <c r="F24" s="56">
        <v>61317.240918163196</v>
      </c>
      <c r="G24" s="57">
        <f t="shared" si="0"/>
        <v>98805.314862287429</v>
      </c>
      <c r="H24" s="56">
        <v>287</v>
      </c>
      <c r="I24" s="56">
        <v>317</v>
      </c>
      <c r="J24" s="57">
        <f t="shared" si="1"/>
        <v>604</v>
      </c>
      <c r="K24" s="56">
        <v>242</v>
      </c>
      <c r="L24" s="56">
        <v>231</v>
      </c>
      <c r="M24" s="57">
        <f t="shared" si="2"/>
        <v>473</v>
      </c>
      <c r="N24" s="32">
        <f t="shared" si="9"/>
        <v>0.30725914648321617</v>
      </c>
      <c r="O24" s="32">
        <f t="shared" si="10"/>
        <v>0.48757348058335875</v>
      </c>
      <c r="P24" s="33">
        <f t="shared" si="11"/>
        <v>0.39878158140796</v>
      </c>
      <c r="Q24" s="41"/>
      <c r="R24" s="58">
        <f t="shared" si="6"/>
        <v>70.865924280008016</v>
      </c>
      <c r="S24" s="58">
        <f t="shared" si="7"/>
        <v>111.89277539810801</v>
      </c>
      <c r="T24" s="58">
        <f t="shared" si="8"/>
        <v>91.741239426450718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36184.544944556539</v>
      </c>
      <c r="F25" s="56">
        <v>59427.056624251141</v>
      </c>
      <c r="G25" s="57">
        <f t="shared" si="0"/>
        <v>95611.601568807673</v>
      </c>
      <c r="H25" s="56">
        <v>285</v>
      </c>
      <c r="I25" s="56">
        <v>327</v>
      </c>
      <c r="J25" s="57">
        <f t="shared" si="1"/>
        <v>612</v>
      </c>
      <c r="K25" s="56">
        <v>219</v>
      </c>
      <c r="L25" s="56">
        <v>231</v>
      </c>
      <c r="M25" s="57">
        <f t="shared" si="2"/>
        <v>450</v>
      </c>
      <c r="N25" s="32">
        <f t="shared" si="9"/>
        <v>0.31228031745854512</v>
      </c>
      <c r="O25" s="32">
        <f t="shared" si="10"/>
        <v>0.46456423252228846</v>
      </c>
      <c r="P25" s="33">
        <f t="shared" si="11"/>
        <v>0.39218514786706565</v>
      </c>
      <c r="Q25" s="41"/>
      <c r="R25" s="58">
        <f t="shared" si="6"/>
        <v>71.794732032850277</v>
      </c>
      <c r="S25" s="58">
        <f t="shared" si="7"/>
        <v>106.50010147715258</v>
      </c>
      <c r="T25" s="58">
        <f t="shared" si="8"/>
        <v>90.029756656127759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33541.129823721683</v>
      </c>
      <c r="F26" s="56">
        <v>58047.250932593313</v>
      </c>
      <c r="G26" s="57">
        <f t="shared" si="0"/>
        <v>91588.380756314989</v>
      </c>
      <c r="H26" s="56">
        <v>277</v>
      </c>
      <c r="I26" s="56">
        <v>312</v>
      </c>
      <c r="J26" s="57">
        <f t="shared" si="1"/>
        <v>589</v>
      </c>
      <c r="K26" s="56">
        <v>214</v>
      </c>
      <c r="L26" s="56">
        <v>231</v>
      </c>
      <c r="M26" s="57">
        <f t="shared" si="2"/>
        <v>445</v>
      </c>
      <c r="N26" s="32">
        <f t="shared" si="9"/>
        <v>0.29707654134239425</v>
      </c>
      <c r="O26" s="32">
        <f t="shared" si="10"/>
        <v>0.46556986631852193</v>
      </c>
      <c r="P26" s="33">
        <f t="shared" si="11"/>
        <v>0.38549894250587158</v>
      </c>
      <c r="Q26" s="41"/>
      <c r="R26" s="58">
        <f t="shared" si="6"/>
        <v>68.311873368068603</v>
      </c>
      <c r="S26" s="58">
        <f t="shared" si="7"/>
        <v>106.90101460882747</v>
      </c>
      <c r="T26" s="58">
        <f t="shared" si="8"/>
        <v>88.576770557364597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30469.054959469395</v>
      </c>
      <c r="F27" s="56">
        <v>57428.853625407828</v>
      </c>
      <c r="G27" s="57">
        <f t="shared" si="0"/>
        <v>87897.908584877223</v>
      </c>
      <c r="H27" s="56">
        <v>254</v>
      </c>
      <c r="I27" s="56">
        <v>325</v>
      </c>
      <c r="J27" s="57">
        <f t="shared" si="1"/>
        <v>579</v>
      </c>
      <c r="K27" s="56">
        <v>212</v>
      </c>
      <c r="L27" s="56">
        <v>232</v>
      </c>
      <c r="M27" s="57">
        <f t="shared" si="2"/>
        <v>444</v>
      </c>
      <c r="N27" s="32">
        <f t="shared" si="9"/>
        <v>0.28359135293623783</v>
      </c>
      <c r="O27" s="32">
        <f t="shared" si="10"/>
        <v>0.44959019873338629</v>
      </c>
      <c r="P27" s="33">
        <f t="shared" si="11"/>
        <v>0.37375373586113048</v>
      </c>
      <c r="Q27" s="41"/>
      <c r="R27" s="58">
        <f t="shared" si="6"/>
        <v>65.384238110449346</v>
      </c>
      <c r="S27" s="58">
        <f t="shared" si="7"/>
        <v>103.10386647290454</v>
      </c>
      <c r="T27" s="58">
        <f t="shared" si="8"/>
        <v>85.921709271629737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12102.505596289817</v>
      </c>
      <c r="F28" s="56">
        <v>11237.604961742703</v>
      </c>
      <c r="G28" s="57">
        <f t="shared" si="0"/>
        <v>23340.11055803252</v>
      </c>
      <c r="H28" s="56">
        <v>147</v>
      </c>
      <c r="I28" s="56">
        <v>193</v>
      </c>
      <c r="J28" s="57">
        <f t="shared" si="1"/>
        <v>340</v>
      </c>
      <c r="K28" s="56">
        <v>0</v>
      </c>
      <c r="L28" s="56">
        <v>0</v>
      </c>
      <c r="M28" s="57">
        <f t="shared" si="2"/>
        <v>0</v>
      </c>
      <c r="N28" s="32">
        <f t="shared" si="9"/>
        <v>0.38115726871661049</v>
      </c>
      <c r="O28" s="32">
        <f t="shared" si="10"/>
        <v>0.26956450205677179</v>
      </c>
      <c r="P28" s="33">
        <f t="shared" si="11"/>
        <v>0.31781196293617264</v>
      </c>
      <c r="Q28" s="41"/>
      <c r="R28" s="58">
        <f t="shared" si="6"/>
        <v>82.329970042787863</v>
      </c>
      <c r="S28" s="58">
        <f t="shared" si="7"/>
        <v>58.22593244426271</v>
      </c>
      <c r="T28" s="58">
        <f t="shared" si="8"/>
        <v>68.6473839942133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12690.514245674909</v>
      </c>
      <c r="F29" s="56">
        <v>9035.2384104399935</v>
      </c>
      <c r="G29" s="57">
        <f t="shared" si="0"/>
        <v>21725.752656114902</v>
      </c>
      <c r="H29" s="56">
        <v>137</v>
      </c>
      <c r="I29" s="56">
        <v>215</v>
      </c>
      <c r="J29" s="57">
        <f t="shared" si="1"/>
        <v>352</v>
      </c>
      <c r="K29" s="56">
        <v>0</v>
      </c>
      <c r="L29" s="56">
        <v>0</v>
      </c>
      <c r="M29" s="57">
        <f t="shared" si="2"/>
        <v>0</v>
      </c>
      <c r="N29" s="32">
        <f t="shared" si="9"/>
        <v>0.42884949464973332</v>
      </c>
      <c r="O29" s="32">
        <f t="shared" si="10"/>
        <v>0.19455724398018934</v>
      </c>
      <c r="P29" s="33">
        <f t="shared" si="11"/>
        <v>0.28574485290555163</v>
      </c>
      <c r="Q29" s="41"/>
      <c r="R29" s="58">
        <f t="shared" si="6"/>
        <v>92.631490844342409</v>
      </c>
      <c r="S29" s="58">
        <f t="shared" si="7"/>
        <v>42.024364699720898</v>
      </c>
      <c r="T29" s="58">
        <f t="shared" si="8"/>
        <v>61.720888227599154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12494.7921116164</v>
      </c>
      <c r="F30" s="56">
        <v>8544.2939259474206</v>
      </c>
      <c r="G30" s="57">
        <f t="shared" si="0"/>
        <v>21039.086037563822</v>
      </c>
      <c r="H30" s="56">
        <v>152</v>
      </c>
      <c r="I30" s="56">
        <v>227</v>
      </c>
      <c r="J30" s="57">
        <f t="shared" si="1"/>
        <v>379</v>
      </c>
      <c r="K30" s="56">
        <v>0</v>
      </c>
      <c r="L30" s="56">
        <v>0</v>
      </c>
      <c r="M30" s="57">
        <f t="shared" si="2"/>
        <v>0</v>
      </c>
      <c r="N30" s="32">
        <f t="shared" si="9"/>
        <v>0.38056749852632799</v>
      </c>
      <c r="O30" s="32">
        <f t="shared" si="10"/>
        <v>0.174259543276787</v>
      </c>
      <c r="P30" s="33">
        <f t="shared" si="11"/>
        <v>0.25700046464335757</v>
      </c>
      <c r="Q30" s="41"/>
      <c r="R30" s="58">
        <f t="shared" si="6"/>
        <v>82.202579681686842</v>
      </c>
      <c r="S30" s="58">
        <f t="shared" si="7"/>
        <v>37.640061347785995</v>
      </c>
      <c r="T30" s="58">
        <f t="shared" si="8"/>
        <v>55.512100362965228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11421.914446031213</v>
      </c>
      <c r="F31" s="56">
        <v>7576.4464066199926</v>
      </c>
      <c r="G31" s="57">
        <f t="shared" si="0"/>
        <v>18998.360852651203</v>
      </c>
      <c r="H31" s="56">
        <v>150</v>
      </c>
      <c r="I31" s="56">
        <v>229</v>
      </c>
      <c r="J31" s="57">
        <f t="shared" si="1"/>
        <v>379</v>
      </c>
      <c r="K31" s="56">
        <v>0</v>
      </c>
      <c r="L31" s="56">
        <v>0</v>
      </c>
      <c r="M31" s="57">
        <f t="shared" si="2"/>
        <v>0</v>
      </c>
      <c r="N31" s="32">
        <f t="shared" si="9"/>
        <v>0.35252822364293868</v>
      </c>
      <c r="O31" s="32">
        <f t="shared" si="10"/>
        <v>0.15317092039907795</v>
      </c>
      <c r="P31" s="33">
        <f t="shared" si="11"/>
        <v>0.23207222775152941</v>
      </c>
      <c r="Q31" s="41"/>
      <c r="R31" s="58">
        <f t="shared" si="6"/>
        <v>76.146096306874753</v>
      </c>
      <c r="S31" s="58">
        <f t="shared" si="7"/>
        <v>33.084918806200839</v>
      </c>
      <c r="T31" s="58">
        <f t="shared" si="8"/>
        <v>50.127601194330353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10534.116654247344</v>
      </c>
      <c r="F32" s="56">
        <v>6751.466361746744</v>
      </c>
      <c r="G32" s="57">
        <f t="shared" si="0"/>
        <v>17285.583015994089</v>
      </c>
      <c r="H32" s="56">
        <v>150</v>
      </c>
      <c r="I32" s="56">
        <v>191</v>
      </c>
      <c r="J32" s="57">
        <f t="shared" si="1"/>
        <v>341</v>
      </c>
      <c r="K32" s="56">
        <v>0</v>
      </c>
      <c r="L32" s="56">
        <v>0</v>
      </c>
      <c r="M32" s="57">
        <f t="shared" si="2"/>
        <v>0</v>
      </c>
      <c r="N32" s="32">
        <f t="shared" si="9"/>
        <v>0.3251270572298563</v>
      </c>
      <c r="O32" s="32">
        <f t="shared" si="10"/>
        <v>0.16364810843869362</v>
      </c>
      <c r="P32" s="33">
        <f t="shared" si="11"/>
        <v>0.2346799040946303</v>
      </c>
      <c r="Q32" s="41"/>
      <c r="R32" s="58">
        <f t="shared" si="6"/>
        <v>70.227444361648963</v>
      </c>
      <c r="S32" s="58">
        <f t="shared" si="7"/>
        <v>35.347991422757822</v>
      </c>
      <c r="T32" s="58">
        <f t="shared" si="8"/>
        <v>50.690859284440144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7226.3176281970636</v>
      </c>
      <c r="F33" s="56">
        <v>4837.8631602643418</v>
      </c>
      <c r="G33" s="57">
        <f t="shared" si="0"/>
        <v>12064.180788461406</v>
      </c>
      <c r="H33" s="56">
        <v>147</v>
      </c>
      <c r="I33" s="56">
        <v>187</v>
      </c>
      <c r="J33" s="57">
        <f t="shared" si="1"/>
        <v>334</v>
      </c>
      <c r="K33" s="56">
        <v>0</v>
      </c>
      <c r="L33" s="56">
        <v>0</v>
      </c>
      <c r="M33" s="57">
        <f t="shared" si="2"/>
        <v>0</v>
      </c>
      <c r="N33" s="32">
        <f t="shared" si="9"/>
        <v>0.22758621907902066</v>
      </c>
      <c r="O33" s="32">
        <f t="shared" si="10"/>
        <v>0.11977280551258521</v>
      </c>
      <c r="P33" s="33">
        <f t="shared" si="11"/>
        <v>0.16722361926787269</v>
      </c>
      <c r="Q33" s="41"/>
      <c r="R33" s="58">
        <f t="shared" si="6"/>
        <v>49.158623321068461</v>
      </c>
      <c r="S33" s="58">
        <f t="shared" si="7"/>
        <v>25.870925990718405</v>
      </c>
      <c r="T33" s="58">
        <f t="shared" si="8"/>
        <v>36.120301761860496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2746.6746619333094</v>
      </c>
      <c r="F34" s="56">
        <v>3188.5193558527535</v>
      </c>
      <c r="G34" s="57">
        <f t="shared" si="0"/>
        <v>5935.1940177860633</v>
      </c>
      <c r="H34" s="56">
        <v>131</v>
      </c>
      <c r="I34" s="56">
        <v>188</v>
      </c>
      <c r="J34" s="57">
        <f t="shared" si="1"/>
        <v>319</v>
      </c>
      <c r="K34" s="56">
        <v>0</v>
      </c>
      <c r="L34" s="56">
        <v>0</v>
      </c>
      <c r="M34" s="57">
        <f t="shared" si="2"/>
        <v>0</v>
      </c>
      <c r="N34" s="32">
        <f t="shared" si="9"/>
        <v>9.7069361815567898E-2</v>
      </c>
      <c r="O34" s="32">
        <f t="shared" si="10"/>
        <v>7.8519487683529191E-2</v>
      </c>
      <c r="P34" s="33">
        <f t="shared" si="11"/>
        <v>8.6137147593551372E-2</v>
      </c>
      <c r="Q34" s="41"/>
      <c r="R34" s="58">
        <f t="shared" si="6"/>
        <v>20.966982152162668</v>
      </c>
      <c r="S34" s="58">
        <f t="shared" si="7"/>
        <v>16.960209339642304</v>
      </c>
      <c r="T34" s="58">
        <f t="shared" si="8"/>
        <v>18.605623880207094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1238.3804644359179</v>
      </c>
      <c r="F35" s="56">
        <v>2194.0341505805345</v>
      </c>
      <c r="G35" s="57">
        <f t="shared" si="0"/>
        <v>3432.4146150164524</v>
      </c>
      <c r="H35" s="56">
        <v>119</v>
      </c>
      <c r="I35" s="56">
        <v>208</v>
      </c>
      <c r="J35" s="57">
        <f t="shared" si="1"/>
        <v>327</v>
      </c>
      <c r="K35" s="56">
        <v>0</v>
      </c>
      <c r="L35" s="56">
        <v>0</v>
      </c>
      <c r="M35" s="57">
        <f t="shared" si="2"/>
        <v>0</v>
      </c>
      <c r="N35" s="32">
        <f t="shared" si="9"/>
        <v>4.8178511688294345E-2</v>
      </c>
      <c r="O35" s="32">
        <f t="shared" si="10"/>
        <v>4.8834449576667882E-2</v>
      </c>
      <c r="P35" s="33">
        <f t="shared" si="11"/>
        <v>4.8595744351235308E-2</v>
      </c>
      <c r="Q35" s="41"/>
      <c r="R35" s="58">
        <f t="shared" si="6"/>
        <v>10.406558524671579</v>
      </c>
      <c r="S35" s="58">
        <f t="shared" si="7"/>
        <v>10.548241108560262</v>
      </c>
      <c r="T35" s="58">
        <f t="shared" si="8"/>
        <v>10.496680779866827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307.84726637935972</v>
      </c>
      <c r="F36" s="61">
        <v>587.99999999998522</v>
      </c>
      <c r="G36" s="62">
        <f t="shared" si="0"/>
        <v>895.847266379345</v>
      </c>
      <c r="H36" s="61">
        <v>140</v>
      </c>
      <c r="I36" s="61">
        <v>208</v>
      </c>
      <c r="J36" s="62">
        <f t="shared" si="1"/>
        <v>348</v>
      </c>
      <c r="K36" s="61">
        <v>0</v>
      </c>
      <c r="L36" s="61">
        <v>0</v>
      </c>
      <c r="M36" s="62">
        <f t="shared" si="2"/>
        <v>0</v>
      </c>
      <c r="N36" s="34">
        <f t="shared" si="9"/>
        <v>1.0180134470216921E-2</v>
      </c>
      <c r="O36" s="34">
        <f t="shared" si="10"/>
        <v>1.3087606837606508E-2</v>
      </c>
      <c r="P36" s="35">
        <f t="shared" si="11"/>
        <v>1.191793404612794E-2</v>
      </c>
      <c r="Q36" s="41"/>
      <c r="R36" s="58">
        <f t="shared" si="6"/>
        <v>2.1989090455668552</v>
      </c>
      <c r="S36" s="58">
        <f t="shared" si="7"/>
        <v>2.826923076923006</v>
      </c>
      <c r="T36" s="58">
        <f t="shared" si="8"/>
        <v>2.5742737539636349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9994.5154611056241</v>
      </c>
      <c r="F37" s="56">
        <v>28779.006674175442</v>
      </c>
      <c r="G37" s="65">
        <f t="shared" si="0"/>
        <v>38773.522135281062</v>
      </c>
      <c r="H37" s="64">
        <v>38</v>
      </c>
      <c r="I37" s="64">
        <v>42</v>
      </c>
      <c r="J37" s="65">
        <f t="shared" si="1"/>
        <v>80</v>
      </c>
      <c r="K37" s="64">
        <v>129</v>
      </c>
      <c r="L37" s="64">
        <v>138</v>
      </c>
      <c r="M37" s="65">
        <f t="shared" si="2"/>
        <v>267</v>
      </c>
      <c r="N37" s="30">
        <f t="shared" si="9"/>
        <v>0.24861978758969214</v>
      </c>
      <c r="O37" s="30">
        <f t="shared" si="10"/>
        <v>0.66470359095933673</v>
      </c>
      <c r="P37" s="31">
        <f t="shared" si="11"/>
        <v>0.46437580405385959</v>
      </c>
      <c r="Q37" s="41"/>
      <c r="R37" s="58">
        <f t="shared" si="6"/>
        <v>59.847397970692363</v>
      </c>
      <c r="S37" s="58">
        <f t="shared" si="7"/>
        <v>159.88337041208578</v>
      </c>
      <c r="T37" s="58">
        <f t="shared" si="8"/>
        <v>111.73925687400883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9763.8287670262744</v>
      </c>
      <c r="F38" s="56">
        <v>28415.426765100954</v>
      </c>
      <c r="G38" s="57">
        <f t="shared" si="0"/>
        <v>38179.25553212723</v>
      </c>
      <c r="H38" s="56">
        <v>42</v>
      </c>
      <c r="I38" s="56">
        <v>42</v>
      </c>
      <c r="J38" s="57">
        <f t="shared" si="1"/>
        <v>84</v>
      </c>
      <c r="K38" s="56">
        <v>129</v>
      </c>
      <c r="L38" s="56">
        <v>163</v>
      </c>
      <c r="M38" s="57">
        <f t="shared" si="2"/>
        <v>292</v>
      </c>
      <c r="N38" s="32">
        <f t="shared" si="9"/>
        <v>0.23777101030163342</v>
      </c>
      <c r="O38" s="32">
        <f t="shared" si="10"/>
        <v>0.57409541710645207</v>
      </c>
      <c r="P38" s="33">
        <f t="shared" si="11"/>
        <v>0.42159071921518587</v>
      </c>
      <c r="Q38" s="41"/>
      <c r="R38" s="58">
        <f t="shared" si="6"/>
        <v>57.098413842258914</v>
      </c>
      <c r="S38" s="58">
        <f t="shared" si="7"/>
        <v>138.61183787854125</v>
      </c>
      <c r="T38" s="58">
        <f t="shared" si="8"/>
        <v>101.54057322374264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9602.2528031458405</v>
      </c>
      <c r="F39" s="56">
        <v>27790.835590190214</v>
      </c>
      <c r="G39" s="57">
        <f t="shared" si="0"/>
        <v>37393.088393336053</v>
      </c>
      <c r="H39" s="56">
        <v>42</v>
      </c>
      <c r="I39" s="56">
        <v>42</v>
      </c>
      <c r="J39" s="57">
        <f t="shared" si="1"/>
        <v>84</v>
      </c>
      <c r="K39" s="56">
        <v>129</v>
      </c>
      <c r="L39" s="56">
        <v>167</v>
      </c>
      <c r="M39" s="57">
        <f t="shared" si="2"/>
        <v>296</v>
      </c>
      <c r="N39" s="32">
        <f t="shared" si="9"/>
        <v>0.23383627515940583</v>
      </c>
      <c r="O39" s="32">
        <f t="shared" si="10"/>
        <v>0.55044437470666718</v>
      </c>
      <c r="P39" s="33">
        <f t="shared" si="11"/>
        <v>0.40843551635503378</v>
      </c>
      <c r="Q39" s="41"/>
      <c r="R39" s="58">
        <f t="shared" si="6"/>
        <v>56.153525164595557</v>
      </c>
      <c r="S39" s="58">
        <f t="shared" si="7"/>
        <v>132.97050521622111</v>
      </c>
      <c r="T39" s="58">
        <f t="shared" si="8"/>
        <v>98.402864192989611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9446.2412344525092</v>
      </c>
      <c r="F40" s="56">
        <v>27417.540799898918</v>
      </c>
      <c r="G40" s="57">
        <f t="shared" si="0"/>
        <v>36863.782034351425</v>
      </c>
      <c r="H40" s="56">
        <v>42</v>
      </c>
      <c r="I40" s="56">
        <v>42</v>
      </c>
      <c r="J40" s="57">
        <f t="shared" si="1"/>
        <v>84</v>
      </c>
      <c r="K40" s="56">
        <v>127</v>
      </c>
      <c r="L40" s="56">
        <v>167</v>
      </c>
      <c r="M40" s="57">
        <f t="shared" si="2"/>
        <v>294</v>
      </c>
      <c r="N40" s="32">
        <f t="shared" si="9"/>
        <v>0.23284956700977394</v>
      </c>
      <c r="O40" s="32">
        <f t="shared" si="10"/>
        <v>0.54305064173464823</v>
      </c>
      <c r="P40" s="33">
        <f t="shared" si="11"/>
        <v>0.40484736902951396</v>
      </c>
      <c r="Q40" s="41"/>
      <c r="R40" s="58">
        <f t="shared" si="6"/>
        <v>55.894918547056264</v>
      </c>
      <c r="S40" s="58">
        <f t="shared" si="7"/>
        <v>131.18440574114314</v>
      </c>
      <c r="T40" s="58">
        <f t="shared" si="8"/>
        <v>97.523232895109587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9006.0279736429657</v>
      </c>
      <c r="F41" s="56">
        <v>26894.326719733435</v>
      </c>
      <c r="G41" s="57">
        <f t="shared" si="0"/>
        <v>35900.354693376401</v>
      </c>
      <c r="H41" s="56">
        <v>42</v>
      </c>
      <c r="I41" s="56">
        <v>42</v>
      </c>
      <c r="J41" s="57">
        <f t="shared" si="1"/>
        <v>84</v>
      </c>
      <c r="K41" s="56">
        <v>110</v>
      </c>
      <c r="L41" s="56">
        <v>167</v>
      </c>
      <c r="M41" s="57">
        <f t="shared" si="2"/>
        <v>277</v>
      </c>
      <c r="N41" s="32">
        <f t="shared" si="9"/>
        <v>0.2477450476904425</v>
      </c>
      <c r="O41" s="32">
        <f t="shared" si="10"/>
        <v>0.53268750435219137</v>
      </c>
      <c r="P41" s="33">
        <f t="shared" si="11"/>
        <v>0.41340804575514051</v>
      </c>
      <c r="Q41" s="41"/>
      <c r="R41" s="58">
        <f t="shared" si="6"/>
        <v>59.250184037124775</v>
      </c>
      <c r="S41" s="58">
        <f t="shared" si="7"/>
        <v>128.68098908963367</v>
      </c>
      <c r="T41" s="58">
        <f t="shared" si="8"/>
        <v>99.446965909629924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6251.6172591762133</v>
      </c>
      <c r="F42" s="56">
        <v>24452.3695801781</v>
      </c>
      <c r="G42" s="57">
        <f t="shared" si="0"/>
        <v>30703.986839354315</v>
      </c>
      <c r="H42" s="56">
        <v>0</v>
      </c>
      <c r="I42" s="56">
        <v>0</v>
      </c>
      <c r="J42" s="57">
        <f t="shared" si="1"/>
        <v>0</v>
      </c>
      <c r="K42" s="56">
        <v>110</v>
      </c>
      <c r="L42" s="56">
        <v>197</v>
      </c>
      <c r="M42" s="57">
        <f t="shared" si="2"/>
        <v>307</v>
      </c>
      <c r="N42" s="32">
        <f t="shared" si="9"/>
        <v>0.22916485554165006</v>
      </c>
      <c r="O42" s="32">
        <f t="shared" si="10"/>
        <v>0.5004988042446803</v>
      </c>
      <c r="P42" s="33">
        <f t="shared" si="11"/>
        <v>0.40327817115890402</v>
      </c>
      <c r="Q42" s="41"/>
      <c r="R42" s="58">
        <f t="shared" si="6"/>
        <v>56.832884174329209</v>
      </c>
      <c r="S42" s="58">
        <f t="shared" si="7"/>
        <v>124.12370345268072</v>
      </c>
      <c r="T42" s="58">
        <f t="shared" si="8"/>
        <v>100.0129864474082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5521.2927645085947</v>
      </c>
      <c r="F43" s="56">
        <v>21428.081032823302</v>
      </c>
      <c r="G43" s="57">
        <f t="shared" si="0"/>
        <v>26949.373797331897</v>
      </c>
      <c r="H43" s="56">
        <v>0</v>
      </c>
      <c r="I43" s="56">
        <v>0</v>
      </c>
      <c r="J43" s="57">
        <f t="shared" si="1"/>
        <v>0</v>
      </c>
      <c r="K43" s="56">
        <v>110</v>
      </c>
      <c r="L43" s="56">
        <v>199</v>
      </c>
      <c r="M43" s="57">
        <f t="shared" si="2"/>
        <v>309</v>
      </c>
      <c r="N43" s="32">
        <f t="shared" si="9"/>
        <v>0.2023934297840394</v>
      </c>
      <c r="O43" s="32">
        <f t="shared" si="10"/>
        <v>0.43418870628998424</v>
      </c>
      <c r="P43" s="33">
        <f t="shared" si="11"/>
        <v>0.35167258843997151</v>
      </c>
      <c r="Q43" s="41"/>
      <c r="R43" s="58">
        <f t="shared" si="6"/>
        <v>50.193570586441773</v>
      </c>
      <c r="S43" s="58">
        <f t="shared" si="7"/>
        <v>107.6787991599161</v>
      </c>
      <c r="T43" s="58">
        <f t="shared" si="8"/>
        <v>87.214801933112938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5370.1643370738029</v>
      </c>
      <c r="F44" s="56">
        <v>20649.305589837579</v>
      </c>
      <c r="G44" s="57">
        <f t="shared" si="0"/>
        <v>26019.469926911381</v>
      </c>
      <c r="H44" s="56">
        <v>0</v>
      </c>
      <c r="I44" s="56">
        <v>0</v>
      </c>
      <c r="J44" s="57">
        <f t="shared" si="1"/>
        <v>0</v>
      </c>
      <c r="K44" s="56">
        <v>110</v>
      </c>
      <c r="L44" s="56">
        <v>199</v>
      </c>
      <c r="M44" s="57">
        <f t="shared" si="2"/>
        <v>309</v>
      </c>
      <c r="N44" s="32">
        <f t="shared" si="9"/>
        <v>0.1968535314176614</v>
      </c>
      <c r="O44" s="32">
        <f t="shared" si="10"/>
        <v>0.41840868839839479</v>
      </c>
      <c r="P44" s="33">
        <f t="shared" si="11"/>
        <v>0.33953792054117576</v>
      </c>
      <c r="Q44" s="41"/>
      <c r="R44" s="58">
        <f t="shared" si="6"/>
        <v>48.819675791580025</v>
      </c>
      <c r="S44" s="58">
        <f t="shared" si="7"/>
        <v>103.7653547228019</v>
      </c>
      <c r="T44" s="58">
        <f t="shared" si="8"/>
        <v>84.20540429421159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5364.7970753775089</v>
      </c>
      <c r="F45" s="56">
        <v>19930.304200947794</v>
      </c>
      <c r="G45" s="57">
        <f t="shared" si="0"/>
        <v>25295.101276325302</v>
      </c>
      <c r="H45" s="56">
        <v>0</v>
      </c>
      <c r="I45" s="56">
        <v>0</v>
      </c>
      <c r="J45" s="57">
        <f t="shared" si="1"/>
        <v>0</v>
      </c>
      <c r="K45" s="56">
        <v>110</v>
      </c>
      <c r="L45" s="56">
        <v>191</v>
      </c>
      <c r="M45" s="57">
        <f t="shared" si="2"/>
        <v>301</v>
      </c>
      <c r="N45" s="32">
        <f t="shared" si="9"/>
        <v>0.19665678428803185</v>
      </c>
      <c r="O45" s="32">
        <f t="shared" si="10"/>
        <v>0.42075460650540014</v>
      </c>
      <c r="P45" s="33">
        <f t="shared" si="11"/>
        <v>0.33885839240602966</v>
      </c>
      <c r="Q45" s="41"/>
      <c r="R45" s="58">
        <f t="shared" si="6"/>
        <v>48.770882503431899</v>
      </c>
      <c r="S45" s="58">
        <f t="shared" si="7"/>
        <v>104.34714241333924</v>
      </c>
      <c r="T45" s="58">
        <f t="shared" si="8"/>
        <v>84.036881316695357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5372.724105635064</v>
      </c>
      <c r="F46" s="56">
        <v>19683.540824108251</v>
      </c>
      <c r="G46" s="57">
        <f t="shared" si="0"/>
        <v>25056.264929743316</v>
      </c>
      <c r="H46" s="56">
        <v>0</v>
      </c>
      <c r="I46" s="56">
        <v>0</v>
      </c>
      <c r="J46" s="57">
        <f t="shared" si="1"/>
        <v>0</v>
      </c>
      <c r="K46" s="56">
        <v>110</v>
      </c>
      <c r="L46" s="56">
        <v>183</v>
      </c>
      <c r="M46" s="57">
        <f t="shared" si="2"/>
        <v>293</v>
      </c>
      <c r="N46" s="32">
        <f t="shared" si="9"/>
        <v>0.1969473645760654</v>
      </c>
      <c r="O46" s="32">
        <f t="shared" si="10"/>
        <v>0.4337110176297429</v>
      </c>
      <c r="P46" s="33">
        <f t="shared" si="11"/>
        <v>0.34482363935020527</v>
      </c>
      <c r="Q46" s="41"/>
      <c r="R46" s="58">
        <f t="shared" si="6"/>
        <v>48.842946414864215</v>
      </c>
      <c r="S46" s="58">
        <f t="shared" si="7"/>
        <v>107.56033237217623</v>
      </c>
      <c r="T46" s="58">
        <f t="shared" si="8"/>
        <v>85.516262558850912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5622.9802788263014</v>
      </c>
      <c r="F47" s="56">
        <v>19478.747396140378</v>
      </c>
      <c r="G47" s="57">
        <f t="shared" si="0"/>
        <v>25101.727674966678</v>
      </c>
      <c r="H47" s="56">
        <v>0</v>
      </c>
      <c r="I47" s="56">
        <v>0</v>
      </c>
      <c r="J47" s="57">
        <f t="shared" si="1"/>
        <v>0</v>
      </c>
      <c r="K47" s="56">
        <v>108</v>
      </c>
      <c r="L47" s="56">
        <v>183</v>
      </c>
      <c r="M47" s="57">
        <f t="shared" si="2"/>
        <v>291</v>
      </c>
      <c r="N47" s="32">
        <f t="shared" si="9"/>
        <v>0.20993803311030099</v>
      </c>
      <c r="O47" s="32">
        <f t="shared" si="10"/>
        <v>0.4291985588784677</v>
      </c>
      <c r="P47" s="33">
        <f t="shared" si="11"/>
        <v>0.34782351838718933</v>
      </c>
      <c r="Q47" s="41"/>
      <c r="R47" s="58">
        <f t="shared" si="6"/>
        <v>52.064632211354642</v>
      </c>
      <c r="S47" s="58">
        <f t="shared" si="7"/>
        <v>106.44124260185998</v>
      </c>
      <c r="T47" s="58">
        <f t="shared" si="8"/>
        <v>86.260232560022942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5391.5533847740444</v>
      </c>
      <c r="F48" s="56">
        <v>18461.176972485377</v>
      </c>
      <c r="G48" s="57">
        <f t="shared" si="0"/>
        <v>23852.730357259421</v>
      </c>
      <c r="H48" s="56">
        <v>0</v>
      </c>
      <c r="I48" s="56">
        <v>0</v>
      </c>
      <c r="J48" s="57">
        <f t="shared" ref="J48:J58" si="12">+H48+I48</f>
        <v>0</v>
      </c>
      <c r="K48" s="56">
        <v>108</v>
      </c>
      <c r="L48" s="56">
        <v>183</v>
      </c>
      <c r="M48" s="57">
        <f t="shared" ref="M48:M58" si="13">+K48+L48</f>
        <v>291</v>
      </c>
      <c r="N48" s="32">
        <f t="shared" ref="N48" si="14">+E48/(H48*216+K48*248)</f>
        <v>0.20129754274096642</v>
      </c>
      <c r="O48" s="32">
        <f t="shared" ref="O48" si="15">+F48/(I48*216+L48*248)</f>
        <v>0.4067772116271236</v>
      </c>
      <c r="P48" s="33">
        <f t="shared" ref="P48" si="16">+G48/(J48*216+M48*248)</f>
        <v>0.33051671595803434</v>
      </c>
      <c r="Q48" s="41"/>
      <c r="R48" s="58">
        <f t="shared" ref="R48" si="17">+E48/(H48+K48)</f>
        <v>49.921790599759667</v>
      </c>
      <c r="S48" s="58">
        <f t="shared" ref="S48" si="18">+F48/(I48+L48)</f>
        <v>100.88074848352665</v>
      </c>
      <c r="T48" s="58">
        <f t="shared" ref="T48" si="19">+G48/(J48+M48)</f>
        <v>81.968145557592507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5172.1444513051192</v>
      </c>
      <c r="F49" s="56">
        <v>17207.212653007777</v>
      </c>
      <c r="G49" s="57">
        <f t="shared" si="0"/>
        <v>22379.357104312898</v>
      </c>
      <c r="H49" s="56">
        <v>0</v>
      </c>
      <c r="I49" s="56">
        <v>0</v>
      </c>
      <c r="J49" s="57">
        <f t="shared" si="12"/>
        <v>0</v>
      </c>
      <c r="K49" s="56">
        <v>108</v>
      </c>
      <c r="L49" s="56">
        <v>183</v>
      </c>
      <c r="M49" s="57">
        <f t="shared" si="13"/>
        <v>291</v>
      </c>
      <c r="N49" s="32">
        <f t="shared" si="9"/>
        <v>0.19310575161682791</v>
      </c>
      <c r="O49" s="32">
        <f t="shared" si="10"/>
        <v>0.37914711468816714</v>
      </c>
      <c r="P49" s="33">
        <f t="shared" si="11"/>
        <v>0.31010083561014434</v>
      </c>
      <c r="Q49" s="41"/>
      <c r="R49" s="58">
        <f t="shared" si="6"/>
        <v>47.890226400973326</v>
      </c>
      <c r="S49" s="58">
        <f t="shared" si="7"/>
        <v>94.028484442665444</v>
      </c>
      <c r="T49" s="58">
        <f t="shared" si="8"/>
        <v>76.905007231315793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4836.8304197386788</v>
      </c>
      <c r="F50" s="56">
        <v>17282.333297428213</v>
      </c>
      <c r="G50" s="57">
        <f t="shared" si="0"/>
        <v>22119.163717166892</v>
      </c>
      <c r="H50" s="56">
        <v>0</v>
      </c>
      <c r="I50" s="56">
        <v>0</v>
      </c>
      <c r="J50" s="57">
        <f t="shared" si="12"/>
        <v>0</v>
      </c>
      <c r="K50" s="56">
        <v>108</v>
      </c>
      <c r="L50" s="56">
        <v>183</v>
      </c>
      <c r="M50" s="57">
        <f t="shared" si="13"/>
        <v>291</v>
      </c>
      <c r="N50" s="32">
        <f t="shared" si="9"/>
        <v>0.1805865598767428</v>
      </c>
      <c r="O50" s="32">
        <f t="shared" si="10"/>
        <v>0.3808023377716423</v>
      </c>
      <c r="P50" s="33">
        <f t="shared" si="11"/>
        <v>0.3064954511302363</v>
      </c>
      <c r="Q50" s="41"/>
      <c r="R50" s="58">
        <f t="shared" si="6"/>
        <v>44.785466849432211</v>
      </c>
      <c r="S50" s="58">
        <f t="shared" si="7"/>
        <v>94.438979767367286</v>
      </c>
      <c r="T50" s="58">
        <f t="shared" si="8"/>
        <v>76.010871880298595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4300.5329149730305</v>
      </c>
      <c r="F51" s="56">
        <v>15803.168295923015</v>
      </c>
      <c r="G51" s="57">
        <f t="shared" si="0"/>
        <v>20103.701210896044</v>
      </c>
      <c r="H51" s="56">
        <v>0</v>
      </c>
      <c r="I51" s="56">
        <v>0</v>
      </c>
      <c r="J51" s="57">
        <f t="shared" si="12"/>
        <v>0</v>
      </c>
      <c r="K51" s="56">
        <v>108</v>
      </c>
      <c r="L51" s="56">
        <v>183</v>
      </c>
      <c r="M51" s="57">
        <f t="shared" si="13"/>
        <v>291</v>
      </c>
      <c r="N51" s="32">
        <f t="shared" si="9"/>
        <v>0.16056350488997276</v>
      </c>
      <c r="O51" s="32">
        <f t="shared" si="10"/>
        <v>0.34821012462372236</v>
      </c>
      <c r="P51" s="33">
        <f t="shared" si="11"/>
        <v>0.27856808018645446</v>
      </c>
      <c r="Q51" s="41"/>
      <c r="R51" s="58">
        <f t="shared" si="6"/>
        <v>39.819749212713248</v>
      </c>
      <c r="S51" s="58">
        <f t="shared" si="7"/>
        <v>86.356110906683142</v>
      </c>
      <c r="T51" s="58">
        <f t="shared" si="8"/>
        <v>69.084883886240704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4405.750207996266</v>
      </c>
      <c r="F52" s="56">
        <v>15580.196573496658</v>
      </c>
      <c r="G52" s="57">
        <f t="shared" si="0"/>
        <v>19985.946781492923</v>
      </c>
      <c r="H52" s="56">
        <v>0</v>
      </c>
      <c r="I52" s="56">
        <v>0</v>
      </c>
      <c r="J52" s="57">
        <f t="shared" si="12"/>
        <v>0</v>
      </c>
      <c r="K52" s="56">
        <v>106</v>
      </c>
      <c r="L52" s="56">
        <v>183</v>
      </c>
      <c r="M52" s="57">
        <f t="shared" si="13"/>
        <v>289</v>
      </c>
      <c r="N52" s="32">
        <f t="shared" si="9"/>
        <v>0.16759548873996752</v>
      </c>
      <c r="O52" s="32">
        <f t="shared" si="10"/>
        <v>0.34329712174988231</v>
      </c>
      <c r="P52" s="33">
        <f t="shared" si="11"/>
        <v>0.27885292417531143</v>
      </c>
      <c r="Q52" s="41"/>
      <c r="R52" s="58">
        <f t="shared" si="6"/>
        <v>41.563681207511941</v>
      </c>
      <c r="S52" s="58">
        <f t="shared" si="7"/>
        <v>85.137686193970808</v>
      </c>
      <c r="T52" s="58">
        <f t="shared" si="8"/>
        <v>69.155525195477239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4396.3077198773371</v>
      </c>
      <c r="F53" s="56">
        <v>15319.084665813103</v>
      </c>
      <c r="G53" s="57">
        <f t="shared" si="0"/>
        <v>19715.39238569044</v>
      </c>
      <c r="H53" s="56">
        <v>0</v>
      </c>
      <c r="I53" s="56">
        <v>0</v>
      </c>
      <c r="J53" s="57">
        <f t="shared" si="12"/>
        <v>0</v>
      </c>
      <c r="K53" s="56">
        <v>92</v>
      </c>
      <c r="L53" s="56">
        <v>181</v>
      </c>
      <c r="M53" s="57">
        <f t="shared" si="13"/>
        <v>273</v>
      </c>
      <c r="N53" s="32">
        <f t="shared" si="9"/>
        <v>0.19268529627793379</v>
      </c>
      <c r="O53" s="32">
        <f t="shared" si="10"/>
        <v>0.34127349549574726</v>
      </c>
      <c r="P53" s="33">
        <f t="shared" si="11"/>
        <v>0.29119981663846212</v>
      </c>
      <c r="Q53" s="41"/>
      <c r="R53" s="58">
        <f t="shared" si="6"/>
        <v>47.785953476927581</v>
      </c>
      <c r="S53" s="58">
        <f t="shared" si="7"/>
        <v>84.635826882945324</v>
      </c>
      <c r="T53" s="58">
        <f t="shared" si="8"/>
        <v>72.217554526338603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3775.9687505517668</v>
      </c>
      <c r="F54" s="56">
        <v>15059.476848604594</v>
      </c>
      <c r="G54" s="57">
        <f t="shared" si="0"/>
        <v>18835.445599156359</v>
      </c>
      <c r="H54" s="56">
        <v>0</v>
      </c>
      <c r="I54" s="56">
        <v>0</v>
      </c>
      <c r="J54" s="57">
        <f t="shared" si="12"/>
        <v>0</v>
      </c>
      <c r="K54" s="56">
        <v>68</v>
      </c>
      <c r="L54" s="56">
        <v>183</v>
      </c>
      <c r="M54" s="57">
        <f t="shared" si="13"/>
        <v>251</v>
      </c>
      <c r="N54" s="32">
        <f t="shared" si="9"/>
        <v>0.22390706537901842</v>
      </c>
      <c r="O54" s="32">
        <f t="shared" si="10"/>
        <v>0.33182348071136508</v>
      </c>
      <c r="P54" s="33">
        <f t="shared" si="11"/>
        <v>0.30258716101973332</v>
      </c>
      <c r="Q54" s="41"/>
      <c r="R54" s="58">
        <f t="shared" si="6"/>
        <v>55.528952213996568</v>
      </c>
      <c r="S54" s="58">
        <f t="shared" si="7"/>
        <v>82.292223216418549</v>
      </c>
      <c r="T54" s="58">
        <f t="shared" si="8"/>
        <v>75.041615932893862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2439.7688736680989</v>
      </c>
      <c r="F55" s="56">
        <v>11690.105478181211</v>
      </c>
      <c r="G55" s="57">
        <f t="shared" si="0"/>
        <v>14129.87435184931</v>
      </c>
      <c r="H55" s="56">
        <v>0</v>
      </c>
      <c r="I55" s="56">
        <v>0</v>
      </c>
      <c r="J55" s="57">
        <f t="shared" si="12"/>
        <v>0</v>
      </c>
      <c r="K55" s="56">
        <v>68</v>
      </c>
      <c r="L55" s="56">
        <v>183</v>
      </c>
      <c r="M55" s="57">
        <f t="shared" si="13"/>
        <v>251</v>
      </c>
      <c r="N55" s="32">
        <f t="shared" si="9"/>
        <v>0.14467320171181799</v>
      </c>
      <c r="O55" s="32">
        <f t="shared" si="10"/>
        <v>0.25758208792043918</v>
      </c>
      <c r="P55" s="33">
        <f t="shared" si="11"/>
        <v>0.22699322631810356</v>
      </c>
      <c r="Q55" s="41"/>
      <c r="R55" s="58">
        <f t="shared" si="6"/>
        <v>35.878954024530863</v>
      </c>
      <c r="S55" s="58">
        <f t="shared" si="7"/>
        <v>63.880357804268911</v>
      </c>
      <c r="T55" s="58">
        <f t="shared" si="8"/>
        <v>56.29432012688968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2180.1988754526064</v>
      </c>
      <c r="F56" s="56">
        <v>11404.707758544168</v>
      </c>
      <c r="G56" s="57">
        <f t="shared" si="0"/>
        <v>13584.906633996774</v>
      </c>
      <c r="H56" s="56">
        <v>0</v>
      </c>
      <c r="I56" s="56">
        <v>0</v>
      </c>
      <c r="J56" s="57">
        <f t="shared" si="12"/>
        <v>0</v>
      </c>
      <c r="K56" s="56">
        <v>70</v>
      </c>
      <c r="L56" s="56">
        <v>183</v>
      </c>
      <c r="M56" s="57">
        <f t="shared" si="13"/>
        <v>253</v>
      </c>
      <c r="N56" s="32">
        <f t="shared" si="9"/>
        <v>0.12558749282561096</v>
      </c>
      <c r="O56" s="32">
        <f t="shared" si="10"/>
        <v>0.25129357832152671</v>
      </c>
      <c r="P56" s="33">
        <f t="shared" si="11"/>
        <v>0.21651323846099665</v>
      </c>
      <c r="Q56" s="41"/>
      <c r="R56" s="58">
        <f t="shared" si="6"/>
        <v>31.14569822075152</v>
      </c>
      <c r="S56" s="58">
        <f t="shared" si="7"/>
        <v>62.320807423738621</v>
      </c>
      <c r="T56" s="58">
        <f t="shared" si="8"/>
        <v>53.69528313832717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1939.7189383315938</v>
      </c>
      <c r="F57" s="56">
        <v>8368.5989265753105</v>
      </c>
      <c r="G57" s="57">
        <f t="shared" si="0"/>
        <v>10308.317864906905</v>
      </c>
      <c r="H57" s="56">
        <v>0</v>
      </c>
      <c r="I57" s="56">
        <v>0</v>
      </c>
      <c r="J57" s="57">
        <f t="shared" si="12"/>
        <v>0</v>
      </c>
      <c r="K57" s="56">
        <v>66</v>
      </c>
      <c r="L57" s="56">
        <v>183</v>
      </c>
      <c r="M57" s="57">
        <f t="shared" si="13"/>
        <v>249</v>
      </c>
      <c r="N57" s="32">
        <f t="shared" si="9"/>
        <v>0.11850677775730656</v>
      </c>
      <c r="O57" s="32">
        <f t="shared" si="10"/>
        <v>0.18439535798024217</v>
      </c>
      <c r="P57" s="33">
        <f t="shared" si="11"/>
        <v>0.16693091502958454</v>
      </c>
      <c r="Q57" s="41"/>
      <c r="R57" s="58">
        <f t="shared" si="6"/>
        <v>29.389680883812026</v>
      </c>
      <c r="S57" s="58">
        <f t="shared" si="7"/>
        <v>45.730048779100059</v>
      </c>
      <c r="T57" s="58">
        <f t="shared" si="8"/>
        <v>41.398866927336968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1882.404524667287</v>
      </c>
      <c r="F58" s="61">
        <v>7900.0000000083</v>
      </c>
      <c r="G58" s="62">
        <f t="shared" si="0"/>
        <v>9782.4045246755868</v>
      </c>
      <c r="H58" s="56">
        <v>0</v>
      </c>
      <c r="I58" s="56">
        <v>0</v>
      </c>
      <c r="J58" s="57">
        <f t="shared" si="12"/>
        <v>0</v>
      </c>
      <c r="K58" s="56">
        <v>62</v>
      </c>
      <c r="L58" s="56">
        <v>183</v>
      </c>
      <c r="M58" s="57">
        <f t="shared" si="13"/>
        <v>245</v>
      </c>
      <c r="N58" s="34">
        <f t="shared" si="9"/>
        <v>0.12242485202050514</v>
      </c>
      <c r="O58" s="34">
        <f t="shared" si="10"/>
        <v>0.17407015688366606</v>
      </c>
      <c r="P58" s="35">
        <f t="shared" si="11"/>
        <v>0.16100073279584573</v>
      </c>
      <c r="Q58" s="41"/>
      <c r="R58" s="58">
        <f t="shared" si="6"/>
        <v>30.361363301085273</v>
      </c>
      <c r="S58" s="58">
        <f t="shared" si="7"/>
        <v>43.16939890714918</v>
      </c>
      <c r="T58" s="58">
        <f t="shared" si="8"/>
        <v>39.92818173336974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13123.393757322068</v>
      </c>
      <c r="F59" s="56">
        <v>20465.096109537666</v>
      </c>
      <c r="G59" s="57">
        <f t="shared" si="0"/>
        <v>33588.489866859731</v>
      </c>
      <c r="H59" s="66">
        <v>65</v>
      </c>
      <c r="I59" s="64">
        <v>76</v>
      </c>
      <c r="J59" s="65">
        <f t="shared" si="1"/>
        <v>141</v>
      </c>
      <c r="K59" s="66">
        <v>77</v>
      </c>
      <c r="L59" s="64">
        <v>85</v>
      </c>
      <c r="M59" s="65">
        <f t="shared" si="2"/>
        <v>162</v>
      </c>
      <c r="N59" s="30">
        <f t="shared" si="9"/>
        <v>0.39604640745177655</v>
      </c>
      <c r="O59" s="30">
        <f t="shared" si="10"/>
        <v>0.54579411429319569</v>
      </c>
      <c r="P59" s="31">
        <f t="shared" si="11"/>
        <v>0.47554210367623356</v>
      </c>
      <c r="Q59" s="41"/>
      <c r="R59" s="58">
        <f t="shared" si="6"/>
        <v>92.418265896634281</v>
      </c>
      <c r="S59" s="58">
        <f t="shared" si="7"/>
        <v>127.11239819588613</v>
      </c>
      <c r="T59" s="58">
        <f t="shared" si="8"/>
        <v>110.85310187082419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13038.502601705743</v>
      </c>
      <c r="F60" s="56">
        <v>20040.785729490872</v>
      </c>
      <c r="G60" s="57">
        <f t="shared" si="0"/>
        <v>33079.288331196614</v>
      </c>
      <c r="H60" s="55">
        <v>65</v>
      </c>
      <c r="I60" s="56">
        <v>78</v>
      </c>
      <c r="J60" s="57">
        <f t="shared" ref="J60:J69" si="20">+H60+I60</f>
        <v>143</v>
      </c>
      <c r="K60" s="55">
        <v>77</v>
      </c>
      <c r="L60" s="56">
        <v>85</v>
      </c>
      <c r="M60" s="57">
        <f t="shared" ref="M60:M70" si="21">+K60+L60</f>
        <v>162</v>
      </c>
      <c r="N60" s="32">
        <f t="shared" si="9"/>
        <v>0.3934845063286378</v>
      </c>
      <c r="O60" s="32">
        <f t="shared" si="10"/>
        <v>0.52839025863454103</v>
      </c>
      <c r="P60" s="33">
        <f t="shared" si="11"/>
        <v>0.4654858765506672</v>
      </c>
      <c r="Q60" s="41"/>
      <c r="R60" s="58">
        <f t="shared" si="6"/>
        <v>91.820440857082687</v>
      </c>
      <c r="S60" s="58">
        <f t="shared" si="7"/>
        <v>122.94960570239799</v>
      </c>
      <c r="T60" s="58">
        <f t="shared" si="8"/>
        <v>108.45668305310366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12942.423097442777</v>
      </c>
      <c r="F61" s="56">
        <v>19395.299885724849</v>
      </c>
      <c r="G61" s="57">
        <f t="shared" si="0"/>
        <v>32337.722983167627</v>
      </c>
      <c r="H61" s="55">
        <v>65</v>
      </c>
      <c r="I61" s="56">
        <v>79</v>
      </c>
      <c r="J61" s="57">
        <f t="shared" si="20"/>
        <v>144</v>
      </c>
      <c r="K61" s="55">
        <v>77</v>
      </c>
      <c r="L61" s="56">
        <v>85</v>
      </c>
      <c r="M61" s="57">
        <f t="shared" si="21"/>
        <v>162</v>
      </c>
      <c r="N61" s="32">
        <f t="shared" si="9"/>
        <v>0.39058495586198627</v>
      </c>
      <c r="O61" s="32">
        <f t="shared" si="10"/>
        <v>0.50847577301082347</v>
      </c>
      <c r="P61" s="33">
        <f t="shared" si="11"/>
        <v>0.45367175902311485</v>
      </c>
      <c r="Q61" s="41"/>
      <c r="R61" s="58">
        <f t="shared" si="6"/>
        <v>91.143824629878708</v>
      </c>
      <c r="S61" s="58">
        <f t="shared" si="7"/>
        <v>118.2640236934442</v>
      </c>
      <c r="T61" s="58">
        <f t="shared" si="8"/>
        <v>105.67883327832558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13038.399558225214</v>
      </c>
      <c r="F62" s="56">
        <v>18437.035325626301</v>
      </c>
      <c r="G62" s="57">
        <f t="shared" si="0"/>
        <v>31475.434883851514</v>
      </c>
      <c r="H62" s="55">
        <v>63</v>
      </c>
      <c r="I62" s="56">
        <v>79</v>
      </c>
      <c r="J62" s="57">
        <f t="shared" si="20"/>
        <v>142</v>
      </c>
      <c r="K62" s="55">
        <v>77</v>
      </c>
      <c r="L62" s="56">
        <v>85</v>
      </c>
      <c r="M62" s="57">
        <f t="shared" si="21"/>
        <v>162</v>
      </c>
      <c r="N62" s="32">
        <f t="shared" si="9"/>
        <v>0.39867904715708213</v>
      </c>
      <c r="O62" s="32">
        <f t="shared" si="10"/>
        <v>0.48335348483709889</v>
      </c>
      <c r="P62" s="33">
        <f t="shared" si="11"/>
        <v>0.44426709129194208</v>
      </c>
      <c r="Q62" s="41"/>
      <c r="R62" s="58">
        <f t="shared" si="6"/>
        <v>93.131425415894384</v>
      </c>
      <c r="S62" s="58">
        <f t="shared" si="7"/>
        <v>112.42094710747745</v>
      </c>
      <c r="T62" s="58">
        <f t="shared" si="8"/>
        <v>103.53761474951156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12871.169255556093</v>
      </c>
      <c r="F63" s="56">
        <v>17535.683240517919</v>
      </c>
      <c r="G63" s="57">
        <f t="shared" si="0"/>
        <v>30406.852496074011</v>
      </c>
      <c r="H63" s="55">
        <v>63</v>
      </c>
      <c r="I63" s="56">
        <v>81</v>
      </c>
      <c r="J63" s="57">
        <f t="shared" si="20"/>
        <v>144</v>
      </c>
      <c r="K63" s="55">
        <v>77</v>
      </c>
      <c r="L63" s="56">
        <v>85</v>
      </c>
      <c r="M63" s="57">
        <f t="shared" si="21"/>
        <v>162</v>
      </c>
      <c r="N63" s="32">
        <f t="shared" si="9"/>
        <v>0.39356559612145586</v>
      </c>
      <c r="O63" s="32">
        <f t="shared" si="10"/>
        <v>0.45457494920463293</v>
      </c>
      <c r="P63" s="33">
        <f t="shared" si="11"/>
        <v>0.42658322805939969</v>
      </c>
      <c r="Q63" s="41"/>
      <c r="R63" s="58">
        <f t="shared" si="6"/>
        <v>91.936923253972097</v>
      </c>
      <c r="S63" s="58">
        <f t="shared" si="7"/>
        <v>105.63664602721639</v>
      </c>
      <c r="T63" s="58">
        <f t="shared" si="8"/>
        <v>99.368799006777806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12833.798910715261</v>
      </c>
      <c r="F64" s="56">
        <v>16382.645463416357</v>
      </c>
      <c r="G64" s="57">
        <f t="shared" si="0"/>
        <v>29216.444374131617</v>
      </c>
      <c r="H64" s="55">
        <v>64</v>
      </c>
      <c r="I64" s="56">
        <v>83</v>
      </c>
      <c r="J64" s="57">
        <f t="shared" si="20"/>
        <v>147</v>
      </c>
      <c r="K64" s="55">
        <v>71</v>
      </c>
      <c r="L64" s="56">
        <v>117</v>
      </c>
      <c r="M64" s="57">
        <f t="shared" si="21"/>
        <v>188</v>
      </c>
      <c r="N64" s="3">
        <f t="shared" si="9"/>
        <v>0.40830360494767309</v>
      </c>
      <c r="O64" s="3">
        <f t="shared" si="10"/>
        <v>0.34898273396848067</v>
      </c>
      <c r="P64" s="4">
        <f t="shared" si="11"/>
        <v>0.37277284339761685</v>
      </c>
      <c r="Q64" s="41"/>
      <c r="R64" s="58">
        <f t="shared" si="6"/>
        <v>95.065177116409345</v>
      </c>
      <c r="S64" s="58">
        <f t="shared" si="7"/>
        <v>81.913227317081777</v>
      </c>
      <c r="T64" s="58">
        <f t="shared" si="8"/>
        <v>87.213266788452586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12253.944451094225</v>
      </c>
      <c r="F65" s="56">
        <v>13378.183407452976</v>
      </c>
      <c r="G65" s="57">
        <f t="shared" si="0"/>
        <v>25632.127858547203</v>
      </c>
      <c r="H65" s="55">
        <v>78</v>
      </c>
      <c r="I65" s="56">
        <v>83</v>
      </c>
      <c r="J65" s="57">
        <f t="shared" si="20"/>
        <v>161</v>
      </c>
      <c r="K65" s="55">
        <v>50</v>
      </c>
      <c r="L65" s="56">
        <v>120</v>
      </c>
      <c r="M65" s="57">
        <f t="shared" si="21"/>
        <v>170</v>
      </c>
      <c r="N65" s="3">
        <f t="shared" si="9"/>
        <v>0.41896691914299183</v>
      </c>
      <c r="O65" s="3">
        <f t="shared" si="10"/>
        <v>0.28053563595564873</v>
      </c>
      <c r="P65" s="4">
        <f t="shared" si="11"/>
        <v>0.33316169099702614</v>
      </c>
      <c r="Q65" s="41"/>
      <c r="R65" s="58">
        <f t="shared" si="6"/>
        <v>95.733941024173632</v>
      </c>
      <c r="S65" s="58">
        <f t="shared" si="7"/>
        <v>65.902381317502346</v>
      </c>
      <c r="T65" s="58">
        <f t="shared" si="8"/>
        <v>77.438452744855596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7837.1016028786416</v>
      </c>
      <c r="F66" s="56">
        <v>6592.758861321885</v>
      </c>
      <c r="G66" s="57">
        <f t="shared" si="0"/>
        <v>14429.860464200527</v>
      </c>
      <c r="H66" s="55">
        <v>73</v>
      </c>
      <c r="I66" s="56">
        <v>65</v>
      </c>
      <c r="J66" s="57">
        <f t="shared" si="20"/>
        <v>138</v>
      </c>
      <c r="K66" s="55">
        <v>15</v>
      </c>
      <c r="L66" s="56">
        <v>45</v>
      </c>
      <c r="M66" s="57">
        <f t="shared" si="21"/>
        <v>60</v>
      </c>
      <c r="N66" s="3">
        <f t="shared" si="9"/>
        <v>0.40215012330042293</v>
      </c>
      <c r="O66" s="3">
        <f t="shared" si="10"/>
        <v>0.26161741513182085</v>
      </c>
      <c r="P66" s="4">
        <f t="shared" si="11"/>
        <v>0.32290235553617364</v>
      </c>
      <c r="Q66" s="41"/>
      <c r="R66" s="58">
        <f t="shared" si="6"/>
        <v>89.057972759984565</v>
      </c>
      <c r="S66" s="58">
        <f t="shared" si="7"/>
        <v>59.934171466562589</v>
      </c>
      <c r="T66" s="58">
        <f t="shared" si="8"/>
        <v>72.878083152527907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6392.9887833906005</v>
      </c>
      <c r="F67" s="56">
        <v>6364.4968533363017</v>
      </c>
      <c r="G67" s="57">
        <f t="shared" si="0"/>
        <v>12757.485636726902</v>
      </c>
      <c r="H67" s="55">
        <v>73</v>
      </c>
      <c r="I67" s="56">
        <v>65</v>
      </c>
      <c r="J67" s="57">
        <f t="shared" si="20"/>
        <v>138</v>
      </c>
      <c r="K67" s="55">
        <v>15</v>
      </c>
      <c r="L67" s="56">
        <v>45</v>
      </c>
      <c r="M67" s="57">
        <f t="shared" si="21"/>
        <v>60</v>
      </c>
      <c r="N67" s="3">
        <f t="shared" si="9"/>
        <v>0.32804745399171803</v>
      </c>
      <c r="O67" s="3">
        <f t="shared" si="10"/>
        <v>0.25255939894191676</v>
      </c>
      <c r="P67" s="4">
        <f t="shared" si="11"/>
        <v>0.28547900189596542</v>
      </c>
      <c r="Q67" s="41"/>
      <c r="R67" s="58">
        <f t="shared" si="6"/>
        <v>72.647599811256825</v>
      </c>
      <c r="S67" s="58">
        <f t="shared" si="7"/>
        <v>57.859062303057286</v>
      </c>
      <c r="T67" s="58">
        <f t="shared" si="8"/>
        <v>64.431745640034862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4937.2092243299958</v>
      </c>
      <c r="F68" s="56">
        <v>6280.7003001979137</v>
      </c>
      <c r="G68" s="57">
        <f t="shared" si="0"/>
        <v>11217.90952452791</v>
      </c>
      <c r="H68" s="55">
        <v>50</v>
      </c>
      <c r="I68" s="56">
        <v>95</v>
      </c>
      <c r="J68" s="57">
        <f t="shared" si="20"/>
        <v>145</v>
      </c>
      <c r="K68" s="55">
        <v>12</v>
      </c>
      <c r="L68" s="56">
        <v>15</v>
      </c>
      <c r="M68" s="57">
        <f t="shared" si="21"/>
        <v>27</v>
      </c>
      <c r="N68" s="3">
        <f t="shared" si="9"/>
        <v>0.35839207493684638</v>
      </c>
      <c r="O68" s="3">
        <f t="shared" si="10"/>
        <v>0.25910479786295026</v>
      </c>
      <c r="P68" s="4">
        <f t="shared" si="11"/>
        <v>0.29508389952987979</v>
      </c>
      <c r="Q68" s="41"/>
      <c r="R68" s="58">
        <f t="shared" si="6"/>
        <v>79.632406844032189</v>
      </c>
      <c r="S68" s="58">
        <f t="shared" si="7"/>
        <v>57.097275456344668</v>
      </c>
      <c r="T68" s="58">
        <f t="shared" si="8"/>
        <v>65.220404212371562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4121.7190550849518</v>
      </c>
      <c r="F69" s="61">
        <v>3253.000000006673</v>
      </c>
      <c r="G69" s="62">
        <f t="shared" si="0"/>
        <v>7374.7190550916248</v>
      </c>
      <c r="H69" s="67">
        <v>48</v>
      </c>
      <c r="I69" s="61">
        <v>95</v>
      </c>
      <c r="J69" s="62">
        <f t="shared" si="20"/>
        <v>143</v>
      </c>
      <c r="K69" s="67">
        <v>10</v>
      </c>
      <c r="L69" s="61">
        <v>15</v>
      </c>
      <c r="M69" s="62">
        <f t="shared" si="21"/>
        <v>25</v>
      </c>
      <c r="N69" s="6">
        <f t="shared" si="9"/>
        <v>0.32080627763737174</v>
      </c>
      <c r="O69" s="6">
        <f t="shared" si="10"/>
        <v>0.13419966996727198</v>
      </c>
      <c r="P69" s="7">
        <f t="shared" si="11"/>
        <v>0.19884380541122801</v>
      </c>
      <c r="Q69" s="41"/>
      <c r="R69" s="58">
        <f t="shared" si="6"/>
        <v>71.064121639395722</v>
      </c>
      <c r="S69" s="58">
        <f t="shared" si="7"/>
        <v>29.572727272787937</v>
      </c>
      <c r="T69" s="58">
        <f t="shared" si="8"/>
        <v>43.897137232688245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25938.999999890901</v>
      </c>
      <c r="F70" s="56">
        <v>3300.5387907945178</v>
      </c>
      <c r="G70" s="65">
        <f t="shared" si="0"/>
        <v>29239.538790685419</v>
      </c>
      <c r="H70" s="66">
        <v>400</v>
      </c>
      <c r="I70" s="64">
        <v>290</v>
      </c>
      <c r="J70" s="65">
        <f>+H70+I70</f>
        <v>690</v>
      </c>
      <c r="K70" s="66">
        <v>0</v>
      </c>
      <c r="L70" s="64">
        <v>0</v>
      </c>
      <c r="M70" s="65">
        <f t="shared" si="21"/>
        <v>0</v>
      </c>
      <c r="N70" s="15">
        <f t="shared" si="9"/>
        <v>0.30021990740614468</v>
      </c>
      <c r="O70" s="15">
        <f t="shared" si="10"/>
        <v>5.2690593722773273E-2</v>
      </c>
      <c r="P70" s="16">
        <f>+G70/(J70*216+M70*248)</f>
        <v>0.19618584803197409</v>
      </c>
      <c r="Q70" s="41"/>
      <c r="R70" s="58">
        <f t="shared" si="6"/>
        <v>64.847499999727248</v>
      </c>
      <c r="S70" s="58">
        <f t="shared" si="7"/>
        <v>11.381168244119026</v>
      </c>
      <c r="T70" s="58">
        <f t="shared" si="8"/>
        <v>42.376143174906403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35487.87200209924</v>
      </c>
      <c r="F71" s="56">
        <v>5363.9382408969395</v>
      </c>
      <c r="G71" s="57">
        <f t="shared" ref="G71:G82" si="22">+E71+F71</f>
        <v>40851.81024299618</v>
      </c>
      <c r="H71" s="55">
        <v>400</v>
      </c>
      <c r="I71" s="56">
        <v>314</v>
      </c>
      <c r="J71" s="57">
        <f>+H71+I71</f>
        <v>714</v>
      </c>
      <c r="K71" s="55">
        <v>0</v>
      </c>
      <c r="L71" s="56">
        <v>0</v>
      </c>
      <c r="M71" s="57">
        <f>+K71+L71</f>
        <v>0</v>
      </c>
      <c r="N71" s="3">
        <f t="shared" si="9"/>
        <v>0.41073925928355604</v>
      </c>
      <c r="O71" s="3">
        <f t="shared" si="10"/>
        <v>7.9086138253375488E-2</v>
      </c>
      <c r="P71" s="4">
        <f t="shared" si="11"/>
        <v>0.26488620605739821</v>
      </c>
      <c r="Q71" s="41"/>
      <c r="R71" s="58">
        <f t="shared" ref="R71:R86" si="23">+E71/(H71+K71)</f>
        <v>88.719680005248108</v>
      </c>
      <c r="S71" s="58">
        <f t="shared" ref="S71:S85" si="24">+F71/(I71+L71)</f>
        <v>17.082605862729107</v>
      </c>
      <c r="T71" s="58">
        <f t="shared" ref="T71:T85" si="25">+G71/(J71+M71)</f>
        <v>57.215420508398012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45308.404238113319</v>
      </c>
      <c r="F72" s="56">
        <v>10411.767890734629</v>
      </c>
      <c r="G72" s="57">
        <f t="shared" si="22"/>
        <v>55720.172128847946</v>
      </c>
      <c r="H72" s="55">
        <v>400</v>
      </c>
      <c r="I72" s="56">
        <v>284</v>
      </c>
      <c r="J72" s="57">
        <f t="shared" ref="J72:J83" si="26">+H72+I72</f>
        <v>684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0.52440282683001527</v>
      </c>
      <c r="O72" s="3">
        <f t="shared" si="10"/>
        <v>0.16972756733722336</v>
      </c>
      <c r="P72" s="4">
        <f t="shared" si="11"/>
        <v>0.37713999978914842</v>
      </c>
      <c r="Q72" s="41"/>
      <c r="R72" s="58">
        <f t="shared" si="23"/>
        <v>113.2710105952833</v>
      </c>
      <c r="S72" s="58">
        <f t="shared" si="24"/>
        <v>36.661154544840244</v>
      </c>
      <c r="T72" s="58">
        <f t="shared" si="25"/>
        <v>81.462239954456066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50384.171944732159</v>
      </c>
      <c r="F73" s="56">
        <v>11921.401832000352</v>
      </c>
      <c r="G73" s="57">
        <f t="shared" si="22"/>
        <v>62305.573776732512</v>
      </c>
      <c r="H73" s="55">
        <v>386</v>
      </c>
      <c r="I73" s="56">
        <v>284</v>
      </c>
      <c r="J73" s="57">
        <f t="shared" si="26"/>
        <v>670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0.60430066139815009</v>
      </c>
      <c r="O73" s="3">
        <f t="shared" ref="O73" si="29">+F73/(I73*216+L73*248)</f>
        <v>0.19433688432447105</v>
      </c>
      <c r="P73" s="4">
        <f t="shared" ref="P73" si="30">+G73/(J73*216+M73*248)</f>
        <v>0.43052497081766522</v>
      </c>
      <c r="Q73" s="41"/>
      <c r="R73" s="58">
        <f t="shared" si="23"/>
        <v>130.52894286200041</v>
      </c>
      <c r="S73" s="58">
        <f t="shared" si="24"/>
        <v>41.976767014085745</v>
      </c>
      <c r="T73" s="58">
        <f t="shared" si="25"/>
        <v>92.993393696615684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57461.116095108438</v>
      </c>
      <c r="F74" s="56">
        <v>12562.119054399398</v>
      </c>
      <c r="G74" s="57">
        <f t="shared" si="22"/>
        <v>70023.235149507833</v>
      </c>
      <c r="H74" s="55">
        <v>400</v>
      </c>
      <c r="I74" s="56">
        <v>292</v>
      </c>
      <c r="J74" s="57">
        <f t="shared" si="26"/>
        <v>692</v>
      </c>
      <c r="K74" s="55">
        <v>0</v>
      </c>
      <c r="L74" s="56">
        <v>0</v>
      </c>
      <c r="M74" s="57">
        <f t="shared" si="27"/>
        <v>0</v>
      </c>
      <c r="N74" s="3">
        <f t="shared" si="9"/>
        <v>0.66505921406375512</v>
      </c>
      <c r="O74" s="3">
        <f t="shared" si="10"/>
        <v>0.19917109104514519</v>
      </c>
      <c r="P74" s="4">
        <f t="shared" si="11"/>
        <v>0.46847058411948617</v>
      </c>
      <c r="Q74" s="41"/>
      <c r="R74" s="58">
        <f t="shared" si="23"/>
        <v>143.65279023777109</v>
      </c>
      <c r="S74" s="58">
        <f t="shared" si="24"/>
        <v>43.020955665751366</v>
      </c>
      <c r="T74" s="58">
        <f t="shared" si="25"/>
        <v>101.18964616980901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58084.127386800974</v>
      </c>
      <c r="F75" s="56">
        <v>13517.650459780438</v>
      </c>
      <c r="G75" s="57">
        <f t="shared" si="22"/>
        <v>71601.777846581419</v>
      </c>
      <c r="H75" s="55">
        <v>402</v>
      </c>
      <c r="I75" s="56">
        <v>322</v>
      </c>
      <c r="J75" s="57">
        <f t="shared" si="26"/>
        <v>724</v>
      </c>
      <c r="K75" s="55">
        <v>0</v>
      </c>
      <c r="L75" s="56">
        <v>0</v>
      </c>
      <c r="M75" s="57">
        <f t="shared" si="27"/>
        <v>0</v>
      </c>
      <c r="N75" s="3">
        <f t="shared" si="9"/>
        <v>0.66892536607242692</v>
      </c>
      <c r="O75" s="3">
        <f t="shared" si="10"/>
        <v>0.19435315245831086</v>
      </c>
      <c r="P75" s="4">
        <f t="shared" si="11"/>
        <v>0.45785871858106597</v>
      </c>
      <c r="Q75" s="41"/>
      <c r="R75" s="58">
        <f t="shared" si="23"/>
        <v>144.48787907164422</v>
      </c>
      <c r="S75" s="58">
        <f t="shared" si="24"/>
        <v>41.98028093099515</v>
      </c>
      <c r="T75" s="58">
        <f t="shared" si="25"/>
        <v>98.897483213510242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59466.374369852056</v>
      </c>
      <c r="F76" s="56">
        <v>20071.811426418557</v>
      </c>
      <c r="G76" s="57">
        <f t="shared" si="22"/>
        <v>79538.185796270613</v>
      </c>
      <c r="H76" s="55">
        <v>364</v>
      </c>
      <c r="I76" s="56">
        <v>312</v>
      </c>
      <c r="J76" s="57">
        <f t="shared" si="26"/>
        <v>676</v>
      </c>
      <c r="K76" s="55">
        <v>0</v>
      </c>
      <c r="L76" s="56">
        <v>0</v>
      </c>
      <c r="M76" s="57">
        <f t="shared" si="27"/>
        <v>0</v>
      </c>
      <c r="N76" s="3">
        <f t="shared" si="9"/>
        <v>0.75633870535526115</v>
      </c>
      <c r="O76" s="3">
        <f t="shared" si="10"/>
        <v>0.29783670801309586</v>
      </c>
      <c r="P76" s="4">
        <f t="shared" si="11"/>
        <v>0.54472239888964646</v>
      </c>
      <c r="Q76" s="41"/>
      <c r="R76" s="58">
        <f t="shared" si="23"/>
        <v>163.36916035673642</v>
      </c>
      <c r="S76" s="58">
        <f t="shared" si="24"/>
        <v>64.332728930828708</v>
      </c>
      <c r="T76" s="58">
        <f t="shared" si="25"/>
        <v>117.66003816016362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57602.149580196143</v>
      </c>
      <c r="F77" s="56">
        <v>23622.570116252416</v>
      </c>
      <c r="G77" s="57">
        <f t="shared" si="22"/>
        <v>81224.719696448563</v>
      </c>
      <c r="H77" s="55">
        <v>372</v>
      </c>
      <c r="I77" s="56">
        <v>312</v>
      </c>
      <c r="J77" s="57">
        <f t="shared" si="26"/>
        <v>684</v>
      </c>
      <c r="K77" s="55">
        <v>0</v>
      </c>
      <c r="L77" s="56">
        <v>0</v>
      </c>
      <c r="M77" s="57">
        <f t="shared" si="27"/>
        <v>0</v>
      </c>
      <c r="N77" s="3">
        <f t="shared" si="9"/>
        <v>0.7168726301796613</v>
      </c>
      <c r="O77" s="3">
        <f t="shared" si="10"/>
        <v>0.3505248414686078</v>
      </c>
      <c r="P77" s="4">
        <f t="shared" si="11"/>
        <v>0.54976662129391762</v>
      </c>
      <c r="Q77" s="41"/>
      <c r="R77" s="58">
        <f t="shared" si="23"/>
        <v>154.84448811880682</v>
      </c>
      <c r="S77" s="58">
        <f t="shared" si="24"/>
        <v>75.713365757219279</v>
      </c>
      <c r="T77" s="58">
        <f t="shared" si="25"/>
        <v>118.74959019948621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40333.419185084756</v>
      </c>
      <c r="F78" s="56">
        <v>18575.037101524827</v>
      </c>
      <c r="G78" s="57">
        <f t="shared" si="22"/>
        <v>58908.45628660958</v>
      </c>
      <c r="H78" s="55">
        <v>394</v>
      </c>
      <c r="I78" s="56">
        <v>320</v>
      </c>
      <c r="J78" s="57">
        <f t="shared" si="26"/>
        <v>714</v>
      </c>
      <c r="K78" s="55">
        <v>0</v>
      </c>
      <c r="L78" s="56">
        <v>0</v>
      </c>
      <c r="M78" s="57">
        <f t="shared" si="27"/>
        <v>0</v>
      </c>
      <c r="N78" s="3">
        <f t="shared" si="9"/>
        <v>0.47393094549121967</v>
      </c>
      <c r="O78" s="3">
        <f t="shared" si="10"/>
        <v>0.26873606917715315</v>
      </c>
      <c r="P78" s="4">
        <f t="shared" si="11"/>
        <v>0.38196685526642793</v>
      </c>
      <c r="Q78" s="41"/>
      <c r="R78" s="58">
        <f t="shared" si="23"/>
        <v>102.36908422610344</v>
      </c>
      <c r="S78" s="58">
        <f t="shared" si="24"/>
        <v>58.046990942265083</v>
      </c>
      <c r="T78" s="58">
        <f t="shared" si="25"/>
        <v>82.504840737548435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38471.103639660585</v>
      </c>
      <c r="F79" s="56">
        <v>17935.688277177385</v>
      </c>
      <c r="G79" s="57">
        <f t="shared" si="22"/>
        <v>56406.791916837974</v>
      </c>
      <c r="H79" s="55">
        <v>390</v>
      </c>
      <c r="I79" s="56">
        <v>320</v>
      </c>
      <c r="J79" s="57">
        <f t="shared" si="26"/>
        <v>710</v>
      </c>
      <c r="K79" s="55">
        <v>0</v>
      </c>
      <c r="L79" s="56">
        <v>0</v>
      </c>
      <c r="M79" s="57">
        <f t="shared" si="27"/>
        <v>0</v>
      </c>
      <c r="N79" s="3">
        <f t="shared" si="9"/>
        <v>0.45668451614032035</v>
      </c>
      <c r="O79" s="3">
        <f t="shared" si="10"/>
        <v>0.25948623086194134</v>
      </c>
      <c r="P79" s="4">
        <f t="shared" si="11"/>
        <v>0.36780641573316364</v>
      </c>
      <c r="Q79" s="41"/>
      <c r="R79" s="58">
        <f t="shared" si="23"/>
        <v>98.643855486309192</v>
      </c>
      <c r="S79" s="58">
        <f t="shared" si="24"/>
        <v>56.049025866179328</v>
      </c>
      <c r="T79" s="58">
        <f t="shared" si="25"/>
        <v>79.446185798363345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29274.429672857426</v>
      </c>
      <c r="F80" s="56">
        <v>15107.314106962387</v>
      </c>
      <c r="G80" s="57">
        <f t="shared" si="22"/>
        <v>44381.743779819815</v>
      </c>
      <c r="H80" s="55">
        <v>368</v>
      </c>
      <c r="I80" s="56">
        <v>322</v>
      </c>
      <c r="J80" s="57">
        <f t="shared" si="26"/>
        <v>690</v>
      </c>
      <c r="K80" s="55">
        <v>0</v>
      </c>
      <c r="L80" s="56">
        <v>0</v>
      </c>
      <c r="M80" s="57">
        <f t="shared" si="27"/>
        <v>0</v>
      </c>
      <c r="N80" s="3">
        <f t="shared" si="9"/>
        <v>0.36828741033687384</v>
      </c>
      <c r="O80" s="3">
        <f t="shared" si="10"/>
        <v>0.21720890998048062</v>
      </c>
      <c r="P80" s="4">
        <f t="shared" si="11"/>
        <v>0.297784110170557</v>
      </c>
      <c r="Q80" s="41"/>
      <c r="R80" s="58">
        <f t="shared" si="23"/>
        <v>79.550080632764747</v>
      </c>
      <c r="S80" s="58">
        <f t="shared" si="24"/>
        <v>46.917124555783808</v>
      </c>
      <c r="T80" s="58">
        <f t="shared" si="25"/>
        <v>64.321367796840306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26776.699440034292</v>
      </c>
      <c r="F81" s="56">
        <v>12822.136660908696</v>
      </c>
      <c r="G81" s="57">
        <f t="shared" si="22"/>
        <v>39598.836100942986</v>
      </c>
      <c r="H81" s="55">
        <v>362</v>
      </c>
      <c r="I81" s="56">
        <v>338</v>
      </c>
      <c r="J81" s="57">
        <f t="shared" si="26"/>
        <v>700</v>
      </c>
      <c r="K81" s="55">
        <v>0</v>
      </c>
      <c r="L81" s="56">
        <v>0</v>
      </c>
      <c r="M81" s="57">
        <f t="shared" si="27"/>
        <v>0</v>
      </c>
      <c r="N81" s="3">
        <f t="shared" si="9"/>
        <v>0.34244806936814881</v>
      </c>
      <c r="O81" s="3">
        <f t="shared" ref="O81:O86" si="31">+F81/(I81*216+L81*248)</f>
        <v>0.17562646094823439</v>
      </c>
      <c r="P81" s="4">
        <f t="shared" ref="P81:P84" si="32">+G81/(J81*216+M81*248)</f>
        <v>0.26189706415967584</v>
      </c>
      <c r="Q81" s="41"/>
      <c r="R81" s="58">
        <f t="shared" si="23"/>
        <v>73.968782983520143</v>
      </c>
      <c r="S81" s="58">
        <f t="shared" si="24"/>
        <v>37.93531556481863</v>
      </c>
      <c r="T81" s="58">
        <f t="shared" si="25"/>
        <v>56.56976585848998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25195.473331424811</v>
      </c>
      <c r="F82" s="56">
        <v>10842.224361968603</v>
      </c>
      <c r="G82" s="57">
        <f t="shared" si="22"/>
        <v>36037.697693393413</v>
      </c>
      <c r="H82" s="55">
        <v>358</v>
      </c>
      <c r="I82" s="56">
        <v>352</v>
      </c>
      <c r="J82" s="57">
        <f t="shared" si="26"/>
        <v>710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0.32582600521705996</v>
      </c>
      <c r="O82" s="3">
        <f t="shared" si="31"/>
        <v>0.14260080442403991</v>
      </c>
      <c r="P82" s="4">
        <f t="shared" si="32"/>
        <v>0.23498759580981621</v>
      </c>
      <c r="Q82" s="41"/>
      <c r="R82" s="58">
        <f t="shared" si="23"/>
        <v>70.378417126884955</v>
      </c>
      <c r="S82" s="58">
        <f t="shared" si="24"/>
        <v>30.801773755592624</v>
      </c>
      <c r="T82" s="58">
        <f t="shared" si="25"/>
        <v>50.757320694920303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20081.856817612548</v>
      </c>
      <c r="F83" s="56">
        <v>9577.9070655475516</v>
      </c>
      <c r="G83" s="57">
        <f>+E83+F83</f>
        <v>29659.7638831601</v>
      </c>
      <c r="H83" s="55">
        <v>346</v>
      </c>
      <c r="I83" s="56">
        <v>354</v>
      </c>
      <c r="J83" s="57">
        <f t="shared" si="26"/>
        <v>700</v>
      </c>
      <c r="K83" s="55">
        <v>0</v>
      </c>
      <c r="L83" s="56">
        <v>0</v>
      </c>
      <c r="M83" s="57">
        <f t="shared" si="27"/>
        <v>0</v>
      </c>
      <c r="N83" s="3">
        <f t="shared" si="33"/>
        <v>0.26870392873063248</v>
      </c>
      <c r="O83" s="3">
        <f t="shared" si="31"/>
        <v>0.1252603455946269</v>
      </c>
      <c r="P83" s="4">
        <f t="shared" si="32"/>
        <v>0.19616245954470965</v>
      </c>
      <c r="Q83" s="41"/>
      <c r="R83" s="58">
        <f t="shared" si="23"/>
        <v>58.040048605816615</v>
      </c>
      <c r="S83" s="58">
        <f t="shared" si="24"/>
        <v>27.056234648439411</v>
      </c>
      <c r="T83" s="58">
        <f t="shared" si="25"/>
        <v>42.371091261657284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7631.6384818072593</v>
      </c>
      <c r="F84" s="61">
        <v>8509.9999999517077</v>
      </c>
      <c r="G84" s="62">
        <f>+E84+F84</f>
        <v>16141.638481758968</v>
      </c>
      <c r="H84" s="67">
        <v>366</v>
      </c>
      <c r="I84" s="61">
        <v>340</v>
      </c>
      <c r="J84" s="62">
        <f>+H84+I84</f>
        <v>706</v>
      </c>
      <c r="K84" s="67">
        <v>0</v>
      </c>
      <c r="L84" s="61">
        <v>0</v>
      </c>
      <c r="M84" s="62">
        <f>+K84+L84</f>
        <v>0</v>
      </c>
      <c r="N84" s="6">
        <f t="shared" si="33"/>
        <v>9.6534589174854024E-2</v>
      </c>
      <c r="O84" s="6">
        <f t="shared" si="31"/>
        <v>0.11587690631742521</v>
      </c>
      <c r="P84" s="7">
        <f t="shared" si="32"/>
        <v>0.10584958609903845</v>
      </c>
      <c r="Q84" s="41"/>
      <c r="R84" s="58">
        <f t="shared" si="23"/>
        <v>20.851471261768467</v>
      </c>
      <c r="S84" s="58">
        <f t="shared" si="24"/>
        <v>25.029411764563847</v>
      </c>
      <c r="T84" s="58">
        <f t="shared" si="25"/>
        <v>22.863510597392306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2439.18695337998</v>
      </c>
      <c r="F85" s="56">
        <v>2474.9049251212623</v>
      </c>
      <c r="G85" s="65">
        <f t="shared" ref="G85:G86" si="34">+E85+F85</f>
        <v>4914.0918785012418</v>
      </c>
      <c r="H85" s="71">
        <v>42</v>
      </c>
      <c r="I85" s="64">
        <v>42</v>
      </c>
      <c r="J85" s="65">
        <f>+H85+I85</f>
        <v>84</v>
      </c>
      <c r="K85" s="71">
        <v>0</v>
      </c>
      <c r="L85" s="64">
        <v>0</v>
      </c>
      <c r="M85" s="65">
        <f>+K85+L85</f>
        <v>0</v>
      </c>
      <c r="N85" s="3">
        <f t="shared" si="33"/>
        <v>0.2688698140850948</v>
      </c>
      <c r="O85" s="3">
        <f t="shared" si="31"/>
        <v>0.27280698028232608</v>
      </c>
      <c r="P85" s="4">
        <f>+G85/(J85*216+M85*248)</f>
        <v>0.27083839718371044</v>
      </c>
      <c r="Q85" s="41"/>
      <c r="R85" s="58">
        <f t="shared" si="23"/>
        <v>58.075879842380473</v>
      </c>
      <c r="S85" s="58">
        <f t="shared" si="24"/>
        <v>58.926307740982438</v>
      </c>
      <c r="T85" s="58">
        <f t="shared" si="25"/>
        <v>58.501093791681448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1628.510359904302</v>
      </c>
      <c r="F86" s="61">
        <v>1970.9999999987222</v>
      </c>
      <c r="G86" s="62">
        <f t="shared" si="34"/>
        <v>3599.5103599030244</v>
      </c>
      <c r="H86" s="72">
        <v>42</v>
      </c>
      <c r="I86" s="61">
        <v>42</v>
      </c>
      <c r="J86" s="62">
        <f>+H86+I86</f>
        <v>84</v>
      </c>
      <c r="K86" s="72">
        <v>0</v>
      </c>
      <c r="L86" s="61">
        <v>0</v>
      </c>
      <c r="M86" s="62">
        <f>+K86+L86</f>
        <v>0</v>
      </c>
      <c r="N86" s="6">
        <f t="shared" si="33"/>
        <v>0.17950951938980403</v>
      </c>
      <c r="O86" s="6">
        <f t="shared" si="31"/>
        <v>0.21726190476176391</v>
      </c>
      <c r="P86" s="7">
        <f>+G86/(J86*216+M86*248)</f>
        <v>0.19838571207578398</v>
      </c>
      <c r="Q86" s="41"/>
      <c r="R86" s="58">
        <f t="shared" si="23"/>
        <v>38.774056188197669</v>
      </c>
      <c r="S86" s="58">
        <f>+F86/(I86+L86)</f>
        <v>46.928571428541005</v>
      </c>
      <c r="T86" s="58">
        <f>+G86/(J86+M86)</f>
        <v>42.851313808369341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2331914.5220460412</v>
      </c>
    </row>
    <row r="91" spans="2:20" x14ac:dyDescent="0.25">
      <c r="C91" t="s">
        <v>112</v>
      </c>
      <c r="D91" s="78">
        <f>SUMPRODUCT((((J5:J86)*216)+((M5:M86)*248))*((D5:D86))/1000)</f>
        <v>6898712.4547199989</v>
      </c>
    </row>
    <row r="92" spans="2:20" x14ac:dyDescent="0.25">
      <c r="C92" t="s">
        <v>111</v>
      </c>
      <c r="D92" s="39">
        <f>+D90/D91</f>
        <v>0.33802170149164273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0.32051164957390788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2851.9999999924748</v>
      </c>
      <c r="F5" s="56">
        <v>808.60121971792307</v>
      </c>
      <c r="G5" s="57">
        <f>+E5+F5</f>
        <v>3660.6012197103978</v>
      </c>
      <c r="H5" s="56">
        <v>223</v>
      </c>
      <c r="I5" s="56">
        <v>200</v>
      </c>
      <c r="J5" s="57">
        <f>+H5+I5</f>
        <v>423</v>
      </c>
      <c r="K5" s="56">
        <v>0</v>
      </c>
      <c r="L5" s="56">
        <v>0</v>
      </c>
      <c r="M5" s="57">
        <f>+K5+L5</f>
        <v>0</v>
      </c>
      <c r="N5" s="32">
        <f>+E5/(H5*216+K5*248)</f>
        <v>5.9209433648739304E-2</v>
      </c>
      <c r="O5" s="32">
        <f>+F5/(I5*216+L5*248)</f>
        <v>1.8717620826803776E-2</v>
      </c>
      <c r="P5" s="33">
        <f>+G5/(J5*216+M5*248)</f>
        <v>4.0064368484703593E-2</v>
      </c>
      <c r="Q5" s="41"/>
      <c r="R5" s="58">
        <f>+E5/(H5+K5)</f>
        <v>12.78923766812769</v>
      </c>
      <c r="S5" s="58">
        <f>+F5/(I5+L5)</f>
        <v>4.0430060985896157</v>
      </c>
      <c r="T5" s="58">
        <f>+G5/(J5+M5)</f>
        <v>8.6539035926959755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5171.7338937275072</v>
      </c>
      <c r="F6" s="56">
        <v>1399.6680223457574</v>
      </c>
      <c r="G6" s="57">
        <f t="shared" ref="G6:G70" si="0">+E6+F6</f>
        <v>6571.4019160732641</v>
      </c>
      <c r="H6" s="56">
        <v>223</v>
      </c>
      <c r="I6" s="56">
        <v>200</v>
      </c>
      <c r="J6" s="57">
        <f t="shared" ref="J6:J59" si="1">+H6+I6</f>
        <v>423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0.10736866578906135</v>
      </c>
      <c r="O6" s="32">
        <f t="shared" ref="O6:O16" si="4">+F6/(I6*216+L6*248)</f>
        <v>3.2399722739485125E-2</v>
      </c>
      <c r="P6" s="33">
        <f t="shared" ref="P6:P16" si="5">+G6/(J6*216+M6*248)</f>
        <v>7.1922357018576133E-2</v>
      </c>
      <c r="Q6" s="41"/>
      <c r="R6" s="58">
        <f t="shared" ref="R6:R70" si="6">+E6/(H6+K6)</f>
        <v>23.191631810437251</v>
      </c>
      <c r="S6" s="58">
        <f t="shared" ref="S6:S70" si="7">+F6/(I6+L6)</f>
        <v>6.9983401117287869</v>
      </c>
      <c r="T6" s="58">
        <f t="shared" ref="T6:T70" si="8">+G6/(J6+M6)</f>
        <v>15.535229116012445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7680.5314329116918</v>
      </c>
      <c r="F7" s="56">
        <v>1639.5406262999152</v>
      </c>
      <c r="G7" s="57">
        <f t="shared" si="0"/>
        <v>9320.0720592116068</v>
      </c>
      <c r="H7" s="56">
        <v>225</v>
      </c>
      <c r="I7" s="56">
        <v>200</v>
      </c>
      <c r="J7" s="57">
        <f t="shared" si="1"/>
        <v>425</v>
      </c>
      <c r="K7" s="56">
        <v>0</v>
      </c>
      <c r="L7" s="56">
        <v>0</v>
      </c>
      <c r="M7" s="57">
        <f t="shared" si="2"/>
        <v>0</v>
      </c>
      <c r="N7" s="32">
        <f t="shared" si="3"/>
        <v>0.15803562619159861</v>
      </c>
      <c r="O7" s="32">
        <f t="shared" si="4"/>
        <v>3.7952329312498034E-2</v>
      </c>
      <c r="P7" s="33">
        <f t="shared" si="5"/>
        <v>0.10152583942496303</v>
      </c>
      <c r="Q7" s="41"/>
      <c r="R7" s="58">
        <f t="shared" si="6"/>
        <v>34.135695257385294</v>
      </c>
      <c r="S7" s="58">
        <f t="shared" si="7"/>
        <v>8.1977031314995763</v>
      </c>
      <c r="T7" s="58">
        <f t="shared" si="8"/>
        <v>21.929581315792017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9923.6939290877999</v>
      </c>
      <c r="F8" s="56">
        <v>1731.2262738413988</v>
      </c>
      <c r="G8" s="57">
        <f t="shared" si="0"/>
        <v>11654.920202929199</v>
      </c>
      <c r="H8" s="56">
        <v>225</v>
      </c>
      <c r="I8" s="56">
        <v>190</v>
      </c>
      <c r="J8" s="57">
        <f t="shared" si="1"/>
        <v>415</v>
      </c>
      <c r="K8" s="56">
        <v>0</v>
      </c>
      <c r="L8" s="56">
        <v>0</v>
      </c>
      <c r="M8" s="57">
        <f t="shared" si="2"/>
        <v>0</v>
      </c>
      <c r="N8" s="32">
        <f t="shared" si="3"/>
        <v>0.20419123310880247</v>
      </c>
      <c r="O8" s="32">
        <f t="shared" si="4"/>
        <v>4.2183876068260205E-2</v>
      </c>
      <c r="P8" s="33">
        <f t="shared" si="5"/>
        <v>0.13001919012638552</v>
      </c>
      <c r="Q8" s="41"/>
      <c r="R8" s="58">
        <f t="shared" si="6"/>
        <v>44.105306351501333</v>
      </c>
      <c r="S8" s="58">
        <f t="shared" si="7"/>
        <v>9.1117172307442047</v>
      </c>
      <c r="T8" s="58">
        <f t="shared" si="8"/>
        <v>28.084145067299275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13207.922867619507</v>
      </c>
      <c r="F9" s="56">
        <v>2090.8776089991597</v>
      </c>
      <c r="G9" s="57">
        <f t="shared" si="0"/>
        <v>15298.800476618668</v>
      </c>
      <c r="H9" s="56">
        <v>225</v>
      </c>
      <c r="I9" s="56">
        <v>202</v>
      </c>
      <c r="J9" s="57">
        <f t="shared" si="1"/>
        <v>427</v>
      </c>
      <c r="K9" s="56">
        <v>0</v>
      </c>
      <c r="L9" s="56">
        <v>0</v>
      </c>
      <c r="M9" s="57">
        <f t="shared" si="2"/>
        <v>0</v>
      </c>
      <c r="N9" s="32">
        <f t="shared" si="3"/>
        <v>0.27176796023908451</v>
      </c>
      <c r="O9" s="32">
        <f t="shared" si="4"/>
        <v>4.7920737279958742E-2</v>
      </c>
      <c r="P9" s="33">
        <f t="shared" si="5"/>
        <v>0.16587302104062221</v>
      </c>
      <c r="Q9" s="41"/>
      <c r="R9" s="58">
        <f t="shared" si="6"/>
        <v>58.701879411642253</v>
      </c>
      <c r="S9" s="58">
        <f t="shared" si="7"/>
        <v>10.350879252471088</v>
      </c>
      <c r="T9" s="58">
        <f t="shared" si="8"/>
        <v>35.828572544774396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14746.227937452468</v>
      </c>
      <c r="F10" s="56">
        <v>2524.8140053735478</v>
      </c>
      <c r="G10" s="57">
        <f t="shared" si="0"/>
        <v>17271.041942826014</v>
      </c>
      <c r="H10" s="56">
        <v>225</v>
      </c>
      <c r="I10" s="56">
        <v>200</v>
      </c>
      <c r="J10" s="57">
        <f t="shared" si="1"/>
        <v>425</v>
      </c>
      <c r="K10" s="56">
        <v>0</v>
      </c>
      <c r="L10" s="56">
        <v>0</v>
      </c>
      <c r="M10" s="57">
        <f t="shared" si="2"/>
        <v>0</v>
      </c>
      <c r="N10" s="32">
        <f t="shared" si="3"/>
        <v>0.30342032793112073</v>
      </c>
      <c r="O10" s="32">
        <f t="shared" si="4"/>
        <v>5.8444768642906202E-2</v>
      </c>
      <c r="P10" s="33">
        <f t="shared" si="5"/>
        <v>0.18813771179549035</v>
      </c>
      <c r="Q10" s="41"/>
      <c r="R10" s="58">
        <f t="shared" si="6"/>
        <v>65.538790833122079</v>
      </c>
      <c r="S10" s="58">
        <f t="shared" si="7"/>
        <v>12.62407002686774</v>
      </c>
      <c r="T10" s="58">
        <f t="shared" si="8"/>
        <v>40.637745747825917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18151.949949445796</v>
      </c>
      <c r="F11" s="56">
        <v>3202.1582404193077</v>
      </c>
      <c r="G11" s="57">
        <f t="shared" si="0"/>
        <v>21354.108189865103</v>
      </c>
      <c r="H11" s="56">
        <v>225</v>
      </c>
      <c r="I11" s="56">
        <v>200</v>
      </c>
      <c r="J11" s="57">
        <f t="shared" si="1"/>
        <v>425</v>
      </c>
      <c r="K11" s="56">
        <v>0</v>
      </c>
      <c r="L11" s="56">
        <v>0</v>
      </c>
      <c r="M11" s="57">
        <f t="shared" si="2"/>
        <v>0</v>
      </c>
      <c r="N11" s="32">
        <f t="shared" si="3"/>
        <v>0.37349691254003697</v>
      </c>
      <c r="O11" s="32">
        <f t="shared" si="4"/>
        <v>7.4124033343039533E-2</v>
      </c>
      <c r="P11" s="33">
        <f t="shared" si="5"/>
        <v>0.23261555762380287</v>
      </c>
      <c r="Q11" s="41"/>
      <c r="R11" s="58">
        <f t="shared" si="6"/>
        <v>80.675333108647976</v>
      </c>
      <c r="S11" s="58">
        <f t="shared" si="7"/>
        <v>16.010791202096538</v>
      </c>
      <c r="T11" s="58">
        <f t="shared" si="8"/>
        <v>50.244960446741416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18748.183508538521</v>
      </c>
      <c r="F12" s="56">
        <v>3389.6715584599688</v>
      </c>
      <c r="G12" s="57">
        <f t="shared" si="0"/>
        <v>22137.855066998491</v>
      </c>
      <c r="H12" s="56">
        <v>227</v>
      </c>
      <c r="I12" s="56">
        <v>198</v>
      </c>
      <c r="J12" s="57">
        <f t="shared" si="1"/>
        <v>425</v>
      </c>
      <c r="K12" s="56">
        <v>0</v>
      </c>
      <c r="L12" s="56">
        <v>0</v>
      </c>
      <c r="M12" s="57">
        <f t="shared" si="2"/>
        <v>0</v>
      </c>
      <c r="N12" s="32">
        <f t="shared" si="3"/>
        <v>0.3823662813782534</v>
      </c>
      <c r="O12" s="32">
        <f t="shared" si="4"/>
        <v>7.9257191322015724E-2</v>
      </c>
      <c r="P12" s="33">
        <f t="shared" si="5"/>
        <v>0.24115310530499445</v>
      </c>
      <c r="Q12" s="41"/>
      <c r="R12" s="58">
        <f t="shared" si="6"/>
        <v>82.591116777702737</v>
      </c>
      <c r="S12" s="58">
        <f t="shared" si="7"/>
        <v>17.119553325555398</v>
      </c>
      <c r="T12" s="58">
        <f t="shared" si="8"/>
        <v>52.0890707458788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19112.852920711728</v>
      </c>
      <c r="F13" s="56">
        <v>3439.397714623653</v>
      </c>
      <c r="G13" s="57">
        <f t="shared" si="0"/>
        <v>22552.250635335382</v>
      </c>
      <c r="H13" s="56">
        <v>236</v>
      </c>
      <c r="I13" s="56">
        <v>184</v>
      </c>
      <c r="J13" s="57">
        <f t="shared" si="1"/>
        <v>420</v>
      </c>
      <c r="K13" s="56">
        <v>0</v>
      </c>
      <c r="L13" s="56">
        <v>0</v>
      </c>
      <c r="M13" s="57">
        <f t="shared" si="2"/>
        <v>0</v>
      </c>
      <c r="N13" s="32">
        <f t="shared" si="3"/>
        <v>0.37493826351050941</v>
      </c>
      <c r="O13" s="32">
        <f t="shared" si="4"/>
        <v>8.653879112881574E-2</v>
      </c>
      <c r="P13" s="33">
        <f t="shared" si="5"/>
        <v>0.24859182799091029</v>
      </c>
      <c r="Q13" s="41"/>
      <c r="R13" s="58">
        <f t="shared" si="6"/>
        <v>80.986664918270037</v>
      </c>
      <c r="S13" s="58">
        <f t="shared" si="7"/>
        <v>18.692378883824201</v>
      </c>
      <c r="T13" s="58">
        <f t="shared" si="8"/>
        <v>53.695834846036625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21813.475621157446</v>
      </c>
      <c r="F14" s="56">
        <v>4344.2679594486553</v>
      </c>
      <c r="G14" s="57">
        <f t="shared" si="0"/>
        <v>26157.7435806061</v>
      </c>
      <c r="H14" s="56">
        <v>231</v>
      </c>
      <c r="I14" s="56">
        <v>197</v>
      </c>
      <c r="J14" s="57">
        <f t="shared" si="1"/>
        <v>428</v>
      </c>
      <c r="K14" s="56">
        <v>0</v>
      </c>
      <c r="L14" s="56">
        <v>0</v>
      </c>
      <c r="M14" s="57">
        <f t="shared" si="2"/>
        <v>0</v>
      </c>
      <c r="N14" s="32">
        <f t="shared" si="3"/>
        <v>0.43717884441954158</v>
      </c>
      <c r="O14" s="32">
        <f t="shared" si="4"/>
        <v>0.10209315565540175</v>
      </c>
      <c r="P14" s="33">
        <f t="shared" si="5"/>
        <v>0.28294547832950523</v>
      </c>
      <c r="Q14" s="41"/>
      <c r="R14" s="58">
        <f t="shared" si="6"/>
        <v>94.430630394620977</v>
      </c>
      <c r="S14" s="58">
        <f t="shared" si="7"/>
        <v>22.05212162156678</v>
      </c>
      <c r="T14" s="58">
        <f t="shared" si="8"/>
        <v>61.11622331917313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33099.27582909663</v>
      </c>
      <c r="F15" s="56">
        <v>9590.4236057219896</v>
      </c>
      <c r="G15" s="57">
        <f t="shared" si="0"/>
        <v>42689.69943481862</v>
      </c>
      <c r="H15" s="56">
        <v>269</v>
      </c>
      <c r="I15" s="56">
        <v>207</v>
      </c>
      <c r="J15" s="57">
        <f t="shared" si="1"/>
        <v>476</v>
      </c>
      <c r="K15" s="56">
        <v>169</v>
      </c>
      <c r="L15" s="56">
        <v>212</v>
      </c>
      <c r="M15" s="57">
        <f t="shared" si="2"/>
        <v>381</v>
      </c>
      <c r="N15" s="32">
        <f t="shared" si="3"/>
        <v>0.33093980792169886</v>
      </c>
      <c r="O15" s="32">
        <f t="shared" si="4"/>
        <v>9.8577662257647289E-2</v>
      </c>
      <c r="P15" s="33">
        <f t="shared" si="5"/>
        <v>0.21636509870463153</v>
      </c>
      <c r="Q15" s="41"/>
      <c r="R15" s="58">
        <f t="shared" si="6"/>
        <v>75.569122897480895</v>
      </c>
      <c r="S15" s="58">
        <f t="shared" si="7"/>
        <v>22.888839154467757</v>
      </c>
      <c r="T15" s="58">
        <f t="shared" si="8"/>
        <v>49.812951499204921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76953.362814926062</v>
      </c>
      <c r="F16" s="56">
        <v>19883.428086191259</v>
      </c>
      <c r="G16" s="57">
        <f t="shared" si="0"/>
        <v>96836.790901117318</v>
      </c>
      <c r="H16" s="56">
        <v>362</v>
      </c>
      <c r="I16" s="56">
        <v>310</v>
      </c>
      <c r="J16" s="57">
        <f t="shared" si="1"/>
        <v>672</v>
      </c>
      <c r="K16" s="56">
        <v>275</v>
      </c>
      <c r="L16" s="56">
        <v>304</v>
      </c>
      <c r="M16" s="57">
        <f t="shared" si="2"/>
        <v>579</v>
      </c>
      <c r="N16" s="32">
        <f t="shared" si="3"/>
        <v>0.525666449088243</v>
      </c>
      <c r="O16" s="32">
        <f t="shared" si="4"/>
        <v>0.1396778976494272</v>
      </c>
      <c r="P16" s="33">
        <f t="shared" si="5"/>
        <v>0.33537247839303092</v>
      </c>
      <c r="Q16" s="41"/>
      <c r="R16" s="58">
        <f t="shared" si="6"/>
        <v>120.80590708779602</v>
      </c>
      <c r="S16" s="58">
        <f t="shared" si="7"/>
        <v>32.383433365132348</v>
      </c>
      <c r="T16" s="58">
        <f t="shared" si="8"/>
        <v>77.407506715521436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78805.259119859416</v>
      </c>
      <c r="F17" s="56">
        <v>22734.351431677016</v>
      </c>
      <c r="G17" s="57">
        <f t="shared" si="0"/>
        <v>101539.61055153643</v>
      </c>
      <c r="H17" s="56">
        <v>374</v>
      </c>
      <c r="I17" s="56">
        <v>311</v>
      </c>
      <c r="J17" s="57">
        <f t="shared" si="1"/>
        <v>685</v>
      </c>
      <c r="K17" s="56">
        <v>275</v>
      </c>
      <c r="L17" s="56">
        <v>305</v>
      </c>
      <c r="M17" s="57">
        <f t="shared" si="2"/>
        <v>580</v>
      </c>
      <c r="N17" s="32">
        <f t="shared" ref="N17:N81" si="9">+E17/(H17*216+K17*248)</f>
        <v>0.52895115663332581</v>
      </c>
      <c r="O17" s="32">
        <f t="shared" ref="O17:O80" si="10">+F17/(I17*216+L17*248)</f>
        <v>0.15918630567777431</v>
      </c>
      <c r="P17" s="33">
        <f t="shared" ref="P17:P80" si="11">+G17/(J17*216+M17*248)</f>
        <v>0.34797673252754091</v>
      </c>
      <c r="Q17" s="41"/>
      <c r="R17" s="58">
        <f t="shared" si="6"/>
        <v>121.42566890579263</v>
      </c>
      <c r="S17" s="58">
        <f t="shared" si="7"/>
        <v>36.906414661813336</v>
      </c>
      <c r="T17" s="58">
        <f t="shared" si="8"/>
        <v>80.268466839159231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87733.63355133243</v>
      </c>
      <c r="F18" s="56">
        <v>32516.289465091435</v>
      </c>
      <c r="G18" s="57">
        <f t="shared" si="0"/>
        <v>120249.92301642387</v>
      </c>
      <c r="H18" s="56">
        <v>369</v>
      </c>
      <c r="I18" s="56">
        <v>315</v>
      </c>
      <c r="J18" s="57">
        <f t="shared" si="1"/>
        <v>684</v>
      </c>
      <c r="K18" s="56">
        <v>275</v>
      </c>
      <c r="L18" s="56">
        <v>289</v>
      </c>
      <c r="M18" s="57">
        <f t="shared" si="2"/>
        <v>564</v>
      </c>
      <c r="N18" s="32">
        <f t="shared" si="9"/>
        <v>0.59317958642993041</v>
      </c>
      <c r="O18" s="32">
        <f t="shared" si="10"/>
        <v>0.23273798574991006</v>
      </c>
      <c r="P18" s="33">
        <f t="shared" si="11"/>
        <v>0.41809191079920405</v>
      </c>
      <c r="Q18" s="41"/>
      <c r="R18" s="58">
        <f t="shared" si="6"/>
        <v>136.23235023498825</v>
      </c>
      <c r="S18" s="58">
        <f t="shared" si="7"/>
        <v>53.834916332932842</v>
      </c>
      <c r="T18" s="58">
        <f t="shared" si="8"/>
        <v>96.354104981108875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85474.801114898597</v>
      </c>
      <c r="F19" s="56">
        <v>46190.651920926241</v>
      </c>
      <c r="G19" s="57">
        <f t="shared" si="0"/>
        <v>131665.45303582484</v>
      </c>
      <c r="H19" s="56">
        <v>359</v>
      </c>
      <c r="I19" s="56">
        <v>310</v>
      </c>
      <c r="J19" s="57">
        <f t="shared" si="1"/>
        <v>669</v>
      </c>
      <c r="K19" s="56">
        <v>275</v>
      </c>
      <c r="L19" s="56">
        <v>292</v>
      </c>
      <c r="M19" s="57">
        <f t="shared" si="2"/>
        <v>567</v>
      </c>
      <c r="N19" s="32">
        <f t="shared" si="9"/>
        <v>0.58647217803064688</v>
      </c>
      <c r="O19" s="32">
        <f t="shared" si="10"/>
        <v>0.3314103713761784</v>
      </c>
      <c r="P19" s="33">
        <f t="shared" si="11"/>
        <v>0.46178960801004787</v>
      </c>
      <c r="Q19" s="41"/>
      <c r="R19" s="58">
        <f t="shared" si="6"/>
        <v>134.81829828848359</v>
      </c>
      <c r="S19" s="58">
        <f t="shared" si="7"/>
        <v>76.728657675957209</v>
      </c>
      <c r="T19" s="58">
        <f t="shared" si="8"/>
        <v>106.52544743998774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89081.900368199684</v>
      </c>
      <c r="F20" s="56">
        <v>75487.90299413391</v>
      </c>
      <c r="G20" s="57">
        <f t="shared" si="0"/>
        <v>164569.80336233359</v>
      </c>
      <c r="H20" s="56">
        <v>396</v>
      </c>
      <c r="I20" s="56">
        <v>352</v>
      </c>
      <c r="J20" s="57">
        <f t="shared" si="1"/>
        <v>748</v>
      </c>
      <c r="K20" s="56">
        <v>278</v>
      </c>
      <c r="L20" s="56">
        <v>289</v>
      </c>
      <c r="M20" s="57">
        <f t="shared" si="2"/>
        <v>567</v>
      </c>
      <c r="N20" s="32">
        <f t="shared" si="9"/>
        <v>0.57665652749999796</v>
      </c>
      <c r="O20" s="32">
        <f t="shared" si="10"/>
        <v>0.51107554970842972</v>
      </c>
      <c r="P20" s="33">
        <f t="shared" si="11"/>
        <v>0.54460131364444708</v>
      </c>
      <c r="Q20" s="41"/>
      <c r="R20" s="58">
        <f t="shared" si="6"/>
        <v>132.16899164421318</v>
      </c>
      <c r="S20" s="58">
        <f t="shared" si="7"/>
        <v>117.76583930442108</v>
      </c>
      <c r="T20" s="58">
        <f t="shared" si="8"/>
        <v>125.14813943903695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83328.879570552235</v>
      </c>
      <c r="F21" s="56">
        <v>76908.577585309002</v>
      </c>
      <c r="G21" s="57">
        <f t="shared" si="0"/>
        <v>160237.45715586125</v>
      </c>
      <c r="H21" s="56">
        <v>392</v>
      </c>
      <c r="I21" s="56">
        <v>362</v>
      </c>
      <c r="J21" s="57">
        <f t="shared" si="1"/>
        <v>754</v>
      </c>
      <c r="K21" s="56">
        <v>281</v>
      </c>
      <c r="L21" s="56">
        <v>291</v>
      </c>
      <c r="M21" s="57">
        <f t="shared" si="2"/>
        <v>572</v>
      </c>
      <c r="N21" s="32">
        <f t="shared" si="9"/>
        <v>0.53983466941275093</v>
      </c>
      <c r="O21" s="32">
        <f t="shared" si="10"/>
        <v>0.51149625954581668</v>
      </c>
      <c r="P21" s="33">
        <f t="shared" si="11"/>
        <v>0.52585146086853918</v>
      </c>
      <c r="Q21" s="41"/>
      <c r="R21" s="58">
        <f t="shared" si="6"/>
        <v>123.81705731137033</v>
      </c>
      <c r="S21" s="58">
        <f t="shared" si="7"/>
        <v>117.7773010494778</v>
      </c>
      <c r="T21" s="58">
        <f t="shared" si="8"/>
        <v>120.84272787018195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74093.441120530362</v>
      </c>
      <c r="F22" s="56">
        <v>77483.30595768358</v>
      </c>
      <c r="G22" s="57">
        <f t="shared" si="0"/>
        <v>151576.74707821396</v>
      </c>
      <c r="H22" s="56">
        <v>399</v>
      </c>
      <c r="I22" s="56">
        <v>350</v>
      </c>
      <c r="J22" s="57">
        <f t="shared" si="1"/>
        <v>749</v>
      </c>
      <c r="K22" s="56">
        <v>287</v>
      </c>
      <c r="L22" s="56">
        <v>305</v>
      </c>
      <c r="M22" s="57">
        <f t="shared" si="2"/>
        <v>592</v>
      </c>
      <c r="N22" s="32">
        <f t="shared" si="9"/>
        <v>0.47085308287068101</v>
      </c>
      <c r="O22" s="32">
        <f t="shared" si="10"/>
        <v>0.51232019279081975</v>
      </c>
      <c r="P22" s="33">
        <f t="shared" si="11"/>
        <v>0.49117546039602711</v>
      </c>
      <c r="Q22" s="41"/>
      <c r="R22" s="58">
        <f t="shared" si="6"/>
        <v>108.0079316625807</v>
      </c>
      <c r="S22" s="58">
        <f t="shared" si="7"/>
        <v>118.29512359951691</v>
      </c>
      <c r="T22" s="58">
        <f t="shared" si="8"/>
        <v>113.03262272797461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55182.858151745997</v>
      </c>
      <c r="F23" s="56">
        <v>79587.349274336171</v>
      </c>
      <c r="G23" s="57">
        <f t="shared" si="0"/>
        <v>134770.20742608217</v>
      </c>
      <c r="H23" s="56">
        <v>391</v>
      </c>
      <c r="I23" s="56">
        <v>340</v>
      </c>
      <c r="J23" s="57">
        <f t="shared" si="1"/>
        <v>731</v>
      </c>
      <c r="K23" s="56">
        <v>285</v>
      </c>
      <c r="L23" s="56">
        <v>317</v>
      </c>
      <c r="M23" s="57">
        <f t="shared" si="2"/>
        <v>602</v>
      </c>
      <c r="N23" s="32">
        <f t="shared" si="9"/>
        <v>0.35570633606478186</v>
      </c>
      <c r="O23" s="32">
        <f t="shared" si="10"/>
        <v>0.52340814748734787</v>
      </c>
      <c r="P23" s="33">
        <f t="shared" si="11"/>
        <v>0.43871652720800725</v>
      </c>
      <c r="Q23" s="41"/>
      <c r="R23" s="58">
        <f t="shared" si="6"/>
        <v>81.631446970038454</v>
      </c>
      <c r="S23" s="58">
        <f t="shared" si="7"/>
        <v>121.13751792136404</v>
      </c>
      <c r="T23" s="58">
        <f t="shared" si="8"/>
        <v>101.10293130238722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46885.634446427495</v>
      </c>
      <c r="F24" s="56">
        <v>77908.35354660124</v>
      </c>
      <c r="G24" s="57">
        <f t="shared" si="0"/>
        <v>124793.98799302874</v>
      </c>
      <c r="H24" s="56">
        <v>391</v>
      </c>
      <c r="I24" s="56">
        <v>353</v>
      </c>
      <c r="J24" s="57">
        <f t="shared" si="1"/>
        <v>744</v>
      </c>
      <c r="K24" s="56">
        <v>285</v>
      </c>
      <c r="L24" s="56">
        <v>317</v>
      </c>
      <c r="M24" s="57">
        <f t="shared" si="2"/>
        <v>602</v>
      </c>
      <c r="N24" s="32">
        <f t="shared" si="9"/>
        <v>0.30222278804679442</v>
      </c>
      <c r="O24" s="32">
        <f t="shared" si="10"/>
        <v>0.50307594758369434</v>
      </c>
      <c r="P24" s="33">
        <f t="shared" si="11"/>
        <v>0.40256125159041528</v>
      </c>
      <c r="Q24" s="41"/>
      <c r="R24" s="58">
        <f t="shared" si="6"/>
        <v>69.357447405957828</v>
      </c>
      <c r="S24" s="58">
        <f t="shared" si="7"/>
        <v>116.28112469641977</v>
      </c>
      <c r="T24" s="58">
        <f t="shared" si="8"/>
        <v>92.714701332116448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44696.875362073763</v>
      </c>
      <c r="F25" s="56">
        <v>73066.142177779766</v>
      </c>
      <c r="G25" s="57">
        <f t="shared" si="0"/>
        <v>117763.01753985352</v>
      </c>
      <c r="H25" s="56">
        <v>391</v>
      </c>
      <c r="I25" s="56">
        <v>347</v>
      </c>
      <c r="J25" s="57">
        <f t="shared" si="1"/>
        <v>738</v>
      </c>
      <c r="K25" s="56">
        <v>281</v>
      </c>
      <c r="L25" s="56">
        <v>317</v>
      </c>
      <c r="M25" s="57">
        <f t="shared" si="2"/>
        <v>598</v>
      </c>
      <c r="N25" s="32">
        <f t="shared" si="9"/>
        <v>0.28996831120299049</v>
      </c>
      <c r="O25" s="32">
        <f t="shared" si="10"/>
        <v>0.47579015275174363</v>
      </c>
      <c r="P25" s="33">
        <f t="shared" si="11"/>
        <v>0.38270531386443662</v>
      </c>
      <c r="Q25" s="41"/>
      <c r="R25" s="58">
        <f t="shared" si="6"/>
        <v>66.513207384038338</v>
      </c>
      <c r="S25" s="58">
        <f t="shared" si="7"/>
        <v>110.03937074966832</v>
      </c>
      <c r="T25" s="58">
        <f t="shared" si="8"/>
        <v>88.145971212465213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39581.036116430747</v>
      </c>
      <c r="F26" s="56">
        <v>71023.587549626871</v>
      </c>
      <c r="G26" s="57">
        <f t="shared" si="0"/>
        <v>110604.62366605763</v>
      </c>
      <c r="H26" s="56">
        <v>399</v>
      </c>
      <c r="I26" s="56">
        <v>352</v>
      </c>
      <c r="J26" s="57">
        <f t="shared" si="1"/>
        <v>751</v>
      </c>
      <c r="K26" s="56">
        <v>276</v>
      </c>
      <c r="L26" s="56">
        <v>317</v>
      </c>
      <c r="M26" s="57">
        <f t="shared" si="2"/>
        <v>593</v>
      </c>
      <c r="N26" s="32">
        <f t="shared" si="9"/>
        <v>0.25596924385916725</v>
      </c>
      <c r="O26" s="32">
        <f t="shared" si="10"/>
        <v>0.45925965773645228</v>
      </c>
      <c r="P26" s="33">
        <f t="shared" si="11"/>
        <v>0.35761970921513719</v>
      </c>
      <c r="Q26" s="41"/>
      <c r="R26" s="58">
        <f t="shared" si="6"/>
        <v>58.638572024341848</v>
      </c>
      <c r="S26" s="58">
        <f t="shared" si="7"/>
        <v>106.16380799645272</v>
      </c>
      <c r="T26" s="58">
        <f t="shared" si="8"/>
        <v>82.295106894388113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33634.231421192024</v>
      </c>
      <c r="F27" s="56">
        <v>67578.244538850064</v>
      </c>
      <c r="G27" s="57">
        <f t="shared" si="0"/>
        <v>101212.47596004209</v>
      </c>
      <c r="H27" s="56">
        <v>420</v>
      </c>
      <c r="I27" s="56">
        <v>354</v>
      </c>
      <c r="J27" s="57">
        <f t="shared" si="1"/>
        <v>774</v>
      </c>
      <c r="K27" s="56">
        <v>257</v>
      </c>
      <c r="L27" s="56">
        <v>317</v>
      </c>
      <c r="M27" s="57">
        <f t="shared" si="2"/>
        <v>574</v>
      </c>
      <c r="N27" s="32">
        <f t="shared" si="9"/>
        <v>0.2177593063473871</v>
      </c>
      <c r="O27" s="32">
        <f t="shared" si="10"/>
        <v>0.43576376411432849</v>
      </c>
      <c r="P27" s="33">
        <f t="shared" si="11"/>
        <v>0.32698127506991786</v>
      </c>
      <c r="Q27" s="41"/>
      <c r="R27" s="58">
        <f t="shared" si="6"/>
        <v>49.681287180490436</v>
      </c>
      <c r="S27" s="58">
        <f t="shared" si="7"/>
        <v>100.71273403703437</v>
      </c>
      <c r="T27" s="58">
        <f t="shared" si="8"/>
        <v>75.083439139497102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18380.331163017974</v>
      </c>
      <c r="F28" s="56">
        <v>14706.926515591527</v>
      </c>
      <c r="G28" s="57">
        <f t="shared" si="0"/>
        <v>33087.257678609501</v>
      </c>
      <c r="H28" s="56">
        <v>232</v>
      </c>
      <c r="I28" s="56">
        <v>203</v>
      </c>
      <c r="J28" s="57">
        <f t="shared" si="1"/>
        <v>435</v>
      </c>
      <c r="K28" s="56">
        <v>0</v>
      </c>
      <c r="L28" s="56">
        <v>0</v>
      </c>
      <c r="M28" s="57">
        <f t="shared" si="2"/>
        <v>0</v>
      </c>
      <c r="N28" s="32">
        <f t="shared" si="9"/>
        <v>0.36678502480479674</v>
      </c>
      <c r="O28" s="32">
        <f t="shared" si="10"/>
        <v>0.33540700865698614</v>
      </c>
      <c r="P28" s="33">
        <f t="shared" si="11"/>
        <v>0.3521419506024851</v>
      </c>
      <c r="Q28" s="41"/>
      <c r="R28" s="58">
        <f t="shared" si="6"/>
        <v>79.225565357836089</v>
      </c>
      <c r="S28" s="58">
        <f t="shared" si="7"/>
        <v>72.447913869909002</v>
      </c>
      <c r="T28" s="58">
        <f t="shared" si="8"/>
        <v>76.062661330136791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19350.568437738686</v>
      </c>
      <c r="F29" s="56">
        <v>11974.095956897887</v>
      </c>
      <c r="G29" s="57">
        <f t="shared" si="0"/>
        <v>31324.664394636573</v>
      </c>
      <c r="H29" s="56">
        <v>224</v>
      </c>
      <c r="I29" s="56">
        <v>198</v>
      </c>
      <c r="J29" s="57">
        <f t="shared" si="1"/>
        <v>422</v>
      </c>
      <c r="K29" s="56">
        <v>0</v>
      </c>
      <c r="L29" s="56">
        <v>0</v>
      </c>
      <c r="M29" s="57">
        <f t="shared" si="2"/>
        <v>0</v>
      </c>
      <c r="N29" s="32">
        <f t="shared" si="9"/>
        <v>0.39993734370326317</v>
      </c>
      <c r="O29" s="32">
        <f t="shared" si="10"/>
        <v>0.27997792641455965</v>
      </c>
      <c r="P29" s="33">
        <f t="shared" si="11"/>
        <v>0.3436530673450563</v>
      </c>
      <c r="Q29" s="41"/>
      <c r="R29" s="58">
        <f t="shared" si="6"/>
        <v>86.386466239904848</v>
      </c>
      <c r="S29" s="58">
        <f t="shared" si="7"/>
        <v>60.475232105544883</v>
      </c>
      <c r="T29" s="58">
        <f t="shared" si="8"/>
        <v>74.229062546532163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18795.508764603306</v>
      </c>
      <c r="F30" s="56">
        <v>11386.507222360178</v>
      </c>
      <c r="G30" s="57">
        <f t="shared" si="0"/>
        <v>30182.015986963484</v>
      </c>
      <c r="H30" s="56">
        <v>228</v>
      </c>
      <c r="I30" s="56">
        <v>204</v>
      </c>
      <c r="J30" s="57">
        <f t="shared" si="1"/>
        <v>432</v>
      </c>
      <c r="K30" s="56">
        <v>0</v>
      </c>
      <c r="L30" s="56">
        <v>0</v>
      </c>
      <c r="M30" s="57">
        <f t="shared" si="2"/>
        <v>0</v>
      </c>
      <c r="N30" s="32">
        <f t="shared" si="9"/>
        <v>0.38165019421303009</v>
      </c>
      <c r="O30" s="32">
        <f t="shared" si="10"/>
        <v>0.25840838830701202</v>
      </c>
      <c r="P30" s="33">
        <f t="shared" si="11"/>
        <v>0.32345267475741046</v>
      </c>
      <c r="Q30" s="41"/>
      <c r="R30" s="58">
        <f t="shared" si="6"/>
        <v>82.436441950014498</v>
      </c>
      <c r="S30" s="58">
        <f t="shared" si="7"/>
        <v>55.816211874314597</v>
      </c>
      <c r="T30" s="58">
        <f t="shared" si="8"/>
        <v>69.86577774760066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17491.859956165699</v>
      </c>
      <c r="F31" s="56">
        <v>9687.431820525333</v>
      </c>
      <c r="G31" s="57">
        <f t="shared" si="0"/>
        <v>27179.291776691032</v>
      </c>
      <c r="H31" s="56">
        <v>230</v>
      </c>
      <c r="I31" s="56">
        <v>202</v>
      </c>
      <c r="J31" s="57">
        <f t="shared" si="1"/>
        <v>432</v>
      </c>
      <c r="K31" s="56">
        <v>0</v>
      </c>
      <c r="L31" s="56">
        <v>0</v>
      </c>
      <c r="M31" s="57">
        <f t="shared" si="2"/>
        <v>0</v>
      </c>
      <c r="N31" s="32">
        <f t="shared" si="9"/>
        <v>0.35209057882781197</v>
      </c>
      <c r="O31" s="32">
        <f t="shared" si="10"/>
        <v>0.22202584847188608</v>
      </c>
      <c r="P31" s="33">
        <f t="shared" si="11"/>
        <v>0.29127327435582812</v>
      </c>
      <c r="Q31" s="41"/>
      <c r="R31" s="58">
        <f t="shared" si="6"/>
        <v>76.051565026807381</v>
      </c>
      <c r="S31" s="58">
        <f t="shared" si="7"/>
        <v>47.95758326992739</v>
      </c>
      <c r="T31" s="58">
        <f t="shared" si="8"/>
        <v>62.915027260858871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17080.134888154091</v>
      </c>
      <c r="F32" s="56">
        <v>8590.1589048846326</v>
      </c>
      <c r="G32" s="57">
        <f t="shared" si="0"/>
        <v>25670.293793038723</v>
      </c>
      <c r="H32" s="56">
        <v>222</v>
      </c>
      <c r="I32" s="56">
        <v>202</v>
      </c>
      <c r="J32" s="57">
        <f t="shared" si="1"/>
        <v>424</v>
      </c>
      <c r="K32" s="56">
        <v>0</v>
      </c>
      <c r="L32" s="56">
        <v>0</v>
      </c>
      <c r="M32" s="57">
        <f t="shared" si="2"/>
        <v>0</v>
      </c>
      <c r="N32" s="32">
        <f t="shared" si="9"/>
        <v>0.35619233583904925</v>
      </c>
      <c r="O32" s="32">
        <f t="shared" si="10"/>
        <v>0.19687749598653814</v>
      </c>
      <c r="P32" s="33">
        <f t="shared" si="11"/>
        <v>0.28029234138101333</v>
      </c>
      <c r="Q32" s="41"/>
      <c r="R32" s="58">
        <f t="shared" si="6"/>
        <v>76.937544541234644</v>
      </c>
      <c r="S32" s="58">
        <f t="shared" si="7"/>
        <v>42.525539133092238</v>
      </c>
      <c r="T32" s="58">
        <f t="shared" si="8"/>
        <v>60.543145738298875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12010.742779549757</v>
      </c>
      <c r="F33" s="56">
        <v>6023.7687027050342</v>
      </c>
      <c r="G33" s="57">
        <f t="shared" si="0"/>
        <v>18034.511482254791</v>
      </c>
      <c r="H33" s="56">
        <v>204</v>
      </c>
      <c r="I33" s="56">
        <v>202</v>
      </c>
      <c r="J33" s="57">
        <f t="shared" si="1"/>
        <v>406</v>
      </c>
      <c r="K33" s="56">
        <v>0</v>
      </c>
      <c r="L33" s="56">
        <v>0</v>
      </c>
      <c r="M33" s="57">
        <f t="shared" si="2"/>
        <v>0</v>
      </c>
      <c r="N33" s="32">
        <f t="shared" si="9"/>
        <v>0.27257495414737104</v>
      </c>
      <c r="O33" s="32">
        <f t="shared" si="10"/>
        <v>0.13805850528751912</v>
      </c>
      <c r="P33" s="33">
        <f t="shared" si="11"/>
        <v>0.20564805102005554</v>
      </c>
      <c r="Q33" s="41"/>
      <c r="R33" s="58">
        <f t="shared" si="6"/>
        <v>58.876190095832143</v>
      </c>
      <c r="S33" s="58">
        <f t="shared" si="7"/>
        <v>29.820637142104129</v>
      </c>
      <c r="T33" s="58">
        <f t="shared" si="8"/>
        <v>44.419979020332001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4556.5930442934414</v>
      </c>
      <c r="F34" s="56">
        <v>3707.5421957147169</v>
      </c>
      <c r="G34" s="57">
        <f t="shared" si="0"/>
        <v>8264.1352400081578</v>
      </c>
      <c r="H34" s="56">
        <v>210</v>
      </c>
      <c r="I34" s="56">
        <v>213</v>
      </c>
      <c r="J34" s="57">
        <f t="shared" si="1"/>
        <v>423</v>
      </c>
      <c r="K34" s="56">
        <v>0</v>
      </c>
      <c r="L34" s="56">
        <v>0</v>
      </c>
      <c r="M34" s="57">
        <f t="shared" si="2"/>
        <v>0</v>
      </c>
      <c r="N34" s="32">
        <f t="shared" si="9"/>
        <v>0.10045399127631044</v>
      </c>
      <c r="O34" s="32">
        <f t="shared" si="10"/>
        <v>8.0584728649685203E-2</v>
      </c>
      <c r="P34" s="33">
        <f t="shared" si="11"/>
        <v>9.0448901584889219E-2</v>
      </c>
      <c r="Q34" s="41"/>
      <c r="R34" s="58">
        <f t="shared" si="6"/>
        <v>21.698062115683054</v>
      </c>
      <c r="S34" s="58">
        <f t="shared" si="7"/>
        <v>17.406301388332004</v>
      </c>
      <c r="T34" s="58">
        <f t="shared" si="8"/>
        <v>19.536962742336069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1912.9083424994892</v>
      </c>
      <c r="F35" s="56">
        <v>2489.9949358308672</v>
      </c>
      <c r="G35" s="57">
        <f t="shared" si="0"/>
        <v>4402.9032783303564</v>
      </c>
      <c r="H35" s="56">
        <v>224</v>
      </c>
      <c r="I35" s="56">
        <v>220</v>
      </c>
      <c r="J35" s="57">
        <f t="shared" si="1"/>
        <v>444</v>
      </c>
      <c r="K35" s="56">
        <v>0</v>
      </c>
      <c r="L35" s="56">
        <v>0</v>
      </c>
      <c r="M35" s="57">
        <f t="shared" si="2"/>
        <v>0</v>
      </c>
      <c r="N35" s="32">
        <f t="shared" si="9"/>
        <v>3.953596938036312E-2</v>
      </c>
      <c r="O35" s="32">
        <f t="shared" si="10"/>
        <v>5.2398883329774139E-2</v>
      </c>
      <c r="P35" s="33">
        <f t="shared" si="11"/>
        <v>4.5909485301242454E-2</v>
      </c>
      <c r="Q35" s="41"/>
      <c r="R35" s="58">
        <f t="shared" si="6"/>
        <v>8.5397693861584347</v>
      </c>
      <c r="S35" s="58">
        <f t="shared" si="7"/>
        <v>11.318158799231215</v>
      </c>
      <c r="T35" s="58">
        <f t="shared" si="8"/>
        <v>9.91644882506837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433.3708568679582</v>
      </c>
      <c r="F36" s="61">
        <v>702.99999999856152</v>
      </c>
      <c r="G36" s="62">
        <f t="shared" si="0"/>
        <v>1136.3708568665197</v>
      </c>
      <c r="H36" s="61">
        <v>223</v>
      </c>
      <c r="I36" s="61">
        <v>220</v>
      </c>
      <c r="J36" s="62">
        <f t="shared" si="1"/>
        <v>443</v>
      </c>
      <c r="K36" s="61">
        <v>0</v>
      </c>
      <c r="L36" s="61">
        <v>0</v>
      </c>
      <c r="M36" s="62">
        <f t="shared" si="2"/>
        <v>0</v>
      </c>
      <c r="N36" s="34">
        <f t="shared" si="9"/>
        <v>8.9970697738739041E-3</v>
      </c>
      <c r="O36" s="34">
        <f t="shared" si="10"/>
        <v>1.4793771043740772E-2</v>
      </c>
      <c r="P36" s="35">
        <f t="shared" si="11"/>
        <v>1.1875792752137361E-2</v>
      </c>
      <c r="Q36" s="41"/>
      <c r="R36" s="58">
        <f t="shared" si="6"/>
        <v>1.9433670711567632</v>
      </c>
      <c r="S36" s="58">
        <f t="shared" si="7"/>
        <v>3.195454545448007</v>
      </c>
      <c r="T36" s="58">
        <f t="shared" si="8"/>
        <v>2.5651712344616699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10684.403079238278</v>
      </c>
      <c r="F37" s="56">
        <v>27337.365362471497</v>
      </c>
      <c r="G37" s="65">
        <f t="shared" si="0"/>
        <v>38021.768441709777</v>
      </c>
      <c r="H37" s="64">
        <v>58</v>
      </c>
      <c r="I37" s="64">
        <v>52</v>
      </c>
      <c r="J37" s="65">
        <f t="shared" si="1"/>
        <v>110</v>
      </c>
      <c r="K37" s="64">
        <v>169</v>
      </c>
      <c r="L37" s="64">
        <v>203</v>
      </c>
      <c r="M37" s="65">
        <f t="shared" si="2"/>
        <v>372</v>
      </c>
      <c r="N37" s="30">
        <f t="shared" si="9"/>
        <v>0.19626015942759512</v>
      </c>
      <c r="O37" s="30">
        <f t="shared" si="10"/>
        <v>0.44396137070403235</v>
      </c>
      <c r="P37" s="31">
        <f t="shared" si="11"/>
        <v>0.32772866192343969</v>
      </c>
      <c r="Q37" s="41"/>
      <c r="R37" s="58">
        <f t="shared" si="6"/>
        <v>47.067854974617966</v>
      </c>
      <c r="S37" s="58">
        <f t="shared" si="7"/>
        <v>107.20535436263332</v>
      </c>
      <c r="T37" s="58">
        <f t="shared" si="8"/>
        <v>78.883337015995394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10430.864980873499</v>
      </c>
      <c r="F38" s="56">
        <v>26790.116535422349</v>
      </c>
      <c r="G38" s="57">
        <f t="shared" si="0"/>
        <v>37220.981516295848</v>
      </c>
      <c r="H38" s="56">
        <v>62</v>
      </c>
      <c r="I38" s="56">
        <v>52</v>
      </c>
      <c r="J38" s="57">
        <f t="shared" ref="J38:J47" si="12">+H38+I38</f>
        <v>114</v>
      </c>
      <c r="K38" s="56">
        <v>169</v>
      </c>
      <c r="L38" s="56">
        <v>201</v>
      </c>
      <c r="M38" s="57">
        <f t="shared" ref="M38:M47" si="13">+K38+L38</f>
        <v>370</v>
      </c>
      <c r="N38" s="32">
        <f t="shared" si="9"/>
        <v>0.18860959389688808</v>
      </c>
      <c r="O38" s="32">
        <f t="shared" si="10"/>
        <v>0.43860701596958657</v>
      </c>
      <c r="P38" s="33">
        <f t="shared" si="11"/>
        <v>0.31981184283317166</v>
      </c>
      <c r="Q38" s="41"/>
      <c r="R38" s="58">
        <f t="shared" si="6"/>
        <v>45.155259657461038</v>
      </c>
      <c r="S38" s="58">
        <f t="shared" si="7"/>
        <v>105.88978867755868</v>
      </c>
      <c r="T38" s="58">
        <f t="shared" si="8"/>
        <v>76.902854372512081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10285.285937871366</v>
      </c>
      <c r="F39" s="56">
        <v>25968.642440040996</v>
      </c>
      <c r="G39" s="57">
        <f t="shared" si="0"/>
        <v>36253.928377912365</v>
      </c>
      <c r="H39" s="56">
        <v>62</v>
      </c>
      <c r="I39" s="56">
        <v>52</v>
      </c>
      <c r="J39" s="57">
        <f t="shared" si="12"/>
        <v>114</v>
      </c>
      <c r="K39" s="56">
        <v>167</v>
      </c>
      <c r="L39" s="56">
        <v>199</v>
      </c>
      <c r="M39" s="57">
        <f t="shared" si="13"/>
        <v>366</v>
      </c>
      <c r="N39" s="32">
        <f t="shared" si="9"/>
        <v>0.1876603039313853</v>
      </c>
      <c r="O39" s="32">
        <f t="shared" si="10"/>
        <v>0.42863862472007452</v>
      </c>
      <c r="P39" s="33">
        <f t="shared" si="11"/>
        <v>0.31418060504985063</v>
      </c>
      <c r="Q39" s="41"/>
      <c r="R39" s="58">
        <f t="shared" si="6"/>
        <v>44.91391239245138</v>
      </c>
      <c r="S39" s="58">
        <f t="shared" si="7"/>
        <v>103.46072685275297</v>
      </c>
      <c r="T39" s="58">
        <f t="shared" si="8"/>
        <v>75.529017453984096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10163.384912511394</v>
      </c>
      <c r="F40" s="56">
        <v>25609.907161419964</v>
      </c>
      <c r="G40" s="57">
        <f t="shared" si="0"/>
        <v>35773.292073931356</v>
      </c>
      <c r="H40" s="56">
        <v>62</v>
      </c>
      <c r="I40" s="56">
        <v>73</v>
      </c>
      <c r="J40" s="57">
        <f t="shared" si="12"/>
        <v>135</v>
      </c>
      <c r="K40" s="56">
        <v>157</v>
      </c>
      <c r="L40" s="56">
        <v>199</v>
      </c>
      <c r="M40" s="57">
        <f t="shared" si="13"/>
        <v>356</v>
      </c>
      <c r="N40" s="32">
        <f t="shared" si="9"/>
        <v>0.19422460083533469</v>
      </c>
      <c r="O40" s="32">
        <f t="shared" si="10"/>
        <v>0.39327253012008545</v>
      </c>
      <c r="P40" s="33">
        <f t="shared" si="11"/>
        <v>0.30458834611003471</v>
      </c>
      <c r="Q40" s="41"/>
      <c r="R40" s="58">
        <f t="shared" si="6"/>
        <v>46.408150285440158</v>
      </c>
      <c r="S40" s="58">
        <f t="shared" si="7"/>
        <v>94.154070446396929</v>
      </c>
      <c r="T40" s="58">
        <f t="shared" si="8"/>
        <v>72.858028663811311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9953.8176251799268</v>
      </c>
      <c r="F41" s="56">
        <v>24908.121435676192</v>
      </c>
      <c r="G41" s="57">
        <f t="shared" si="0"/>
        <v>34861.939060856123</v>
      </c>
      <c r="H41" s="56">
        <v>62</v>
      </c>
      <c r="I41" s="56">
        <v>73</v>
      </c>
      <c r="J41" s="57">
        <f t="shared" si="12"/>
        <v>135</v>
      </c>
      <c r="K41" s="56">
        <v>167</v>
      </c>
      <c r="L41" s="56">
        <v>199</v>
      </c>
      <c r="M41" s="57">
        <f t="shared" si="13"/>
        <v>366</v>
      </c>
      <c r="N41" s="32">
        <f t="shared" si="9"/>
        <v>0.18161249498576718</v>
      </c>
      <c r="O41" s="32">
        <f t="shared" si="10"/>
        <v>0.38249572229232481</v>
      </c>
      <c r="P41" s="33">
        <f t="shared" si="11"/>
        <v>0.2906905731843783</v>
      </c>
      <c r="Q41" s="41"/>
      <c r="R41" s="58">
        <f t="shared" si="6"/>
        <v>43.466452511702734</v>
      </c>
      <c r="S41" s="58">
        <f t="shared" si="7"/>
        <v>91.573975866456593</v>
      </c>
      <c r="T41" s="58">
        <f t="shared" si="8"/>
        <v>69.584708704303637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6760.3111595382243</v>
      </c>
      <c r="F42" s="56">
        <v>20440.044933276855</v>
      </c>
      <c r="G42" s="57">
        <f t="shared" si="0"/>
        <v>27200.35609281508</v>
      </c>
      <c r="H42" s="56">
        <v>0</v>
      </c>
      <c r="I42" s="56">
        <v>0</v>
      </c>
      <c r="J42" s="57">
        <f t="shared" si="12"/>
        <v>0</v>
      </c>
      <c r="K42" s="56">
        <v>167</v>
      </c>
      <c r="L42" s="56">
        <v>169</v>
      </c>
      <c r="M42" s="57">
        <f t="shared" si="13"/>
        <v>336</v>
      </c>
      <c r="N42" s="32">
        <f t="shared" si="9"/>
        <v>0.16322945623764304</v>
      </c>
      <c r="O42" s="32">
        <f t="shared" si="10"/>
        <v>0.48768956225608073</v>
      </c>
      <c r="P42" s="33">
        <f t="shared" si="11"/>
        <v>0.32642516432429769</v>
      </c>
      <c r="Q42" s="41"/>
      <c r="R42" s="58">
        <f t="shared" si="6"/>
        <v>40.480905146935477</v>
      </c>
      <c r="S42" s="58">
        <f t="shared" si="7"/>
        <v>120.94701143950802</v>
      </c>
      <c r="T42" s="58">
        <f t="shared" si="8"/>
        <v>80.953440752425834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6185.811051212796</v>
      </c>
      <c r="F43" s="56">
        <v>17603.624393191974</v>
      </c>
      <c r="G43" s="57">
        <f t="shared" si="0"/>
        <v>23789.435444404771</v>
      </c>
      <c r="H43" s="56">
        <v>0</v>
      </c>
      <c r="I43" s="56">
        <v>0</v>
      </c>
      <c r="J43" s="57">
        <f t="shared" si="12"/>
        <v>0</v>
      </c>
      <c r="K43" s="56">
        <v>167</v>
      </c>
      <c r="L43" s="56">
        <v>165</v>
      </c>
      <c r="M43" s="57">
        <f t="shared" si="13"/>
        <v>332</v>
      </c>
      <c r="N43" s="32">
        <f t="shared" si="9"/>
        <v>0.14935800297500473</v>
      </c>
      <c r="O43" s="32">
        <f t="shared" si="10"/>
        <v>0.43019609954037086</v>
      </c>
      <c r="P43" s="33">
        <f t="shared" si="11"/>
        <v>0.2889311533764668</v>
      </c>
      <c r="Q43" s="41"/>
      <c r="R43" s="58">
        <f t="shared" si="6"/>
        <v>37.040784737801175</v>
      </c>
      <c r="S43" s="58">
        <f t="shared" si="7"/>
        <v>106.68863268601197</v>
      </c>
      <c r="T43" s="58">
        <f t="shared" si="8"/>
        <v>71.654926037363765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6036.1404930068038</v>
      </c>
      <c r="F44" s="56">
        <v>16992.347919001393</v>
      </c>
      <c r="G44" s="57">
        <f t="shared" si="0"/>
        <v>23028.488412008199</v>
      </c>
      <c r="H44" s="56">
        <v>0</v>
      </c>
      <c r="I44" s="56">
        <v>0</v>
      </c>
      <c r="J44" s="57">
        <f t="shared" si="12"/>
        <v>0</v>
      </c>
      <c r="K44" s="56">
        <v>167</v>
      </c>
      <c r="L44" s="56">
        <v>167</v>
      </c>
      <c r="M44" s="57">
        <f t="shared" si="13"/>
        <v>334</v>
      </c>
      <c r="N44" s="32">
        <f t="shared" si="9"/>
        <v>0.14574416875137156</v>
      </c>
      <c r="O44" s="32">
        <f t="shared" si="10"/>
        <v>0.41028462234405527</v>
      </c>
      <c r="P44" s="33">
        <f t="shared" si="11"/>
        <v>0.27801439554771346</v>
      </c>
      <c r="Q44" s="41"/>
      <c r="R44" s="58">
        <f t="shared" si="6"/>
        <v>36.144553850340145</v>
      </c>
      <c r="S44" s="58">
        <f t="shared" si="7"/>
        <v>101.75058634132571</v>
      </c>
      <c r="T44" s="58">
        <f t="shared" si="8"/>
        <v>68.94757009583293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6023.9565066936875</v>
      </c>
      <c r="F45" s="56">
        <v>16159.76256567165</v>
      </c>
      <c r="G45" s="57">
        <f t="shared" si="0"/>
        <v>22183.719072365337</v>
      </c>
      <c r="H45" s="56">
        <v>0</v>
      </c>
      <c r="I45" s="56">
        <v>0</v>
      </c>
      <c r="J45" s="57">
        <f t="shared" si="12"/>
        <v>0</v>
      </c>
      <c r="K45" s="56">
        <v>167</v>
      </c>
      <c r="L45" s="56">
        <v>181</v>
      </c>
      <c r="M45" s="57">
        <f t="shared" si="13"/>
        <v>348</v>
      </c>
      <c r="N45" s="32">
        <f t="shared" si="9"/>
        <v>0.1454499832599403</v>
      </c>
      <c r="O45" s="32">
        <f t="shared" si="10"/>
        <v>0.36000183937069263</v>
      </c>
      <c r="P45" s="33">
        <f t="shared" si="11"/>
        <v>0.25704160957041777</v>
      </c>
      <c r="Q45" s="41"/>
      <c r="R45" s="58">
        <f t="shared" si="6"/>
        <v>36.071595848465194</v>
      </c>
      <c r="S45" s="58">
        <f t="shared" si="7"/>
        <v>89.280456163931774</v>
      </c>
      <c r="T45" s="58">
        <f t="shared" si="8"/>
        <v>63.746319173463611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6073.9859631530389</v>
      </c>
      <c r="F46" s="56">
        <v>15937.123640280031</v>
      </c>
      <c r="G46" s="57">
        <f t="shared" si="0"/>
        <v>22011.109603433069</v>
      </c>
      <c r="H46" s="56">
        <v>0</v>
      </c>
      <c r="I46" s="56">
        <v>0</v>
      </c>
      <c r="J46" s="57">
        <f t="shared" si="12"/>
        <v>0</v>
      </c>
      <c r="K46" s="56">
        <v>167</v>
      </c>
      <c r="L46" s="56">
        <v>183</v>
      </c>
      <c r="M46" s="57">
        <f t="shared" si="13"/>
        <v>350</v>
      </c>
      <c r="N46" s="32">
        <f t="shared" si="9"/>
        <v>0.14665795738731502</v>
      </c>
      <c r="O46" s="32">
        <f t="shared" si="10"/>
        <v>0.35116172308038146</v>
      </c>
      <c r="P46" s="33">
        <f t="shared" si="11"/>
        <v>0.2535842120211183</v>
      </c>
      <c r="Q46" s="41"/>
      <c r="R46" s="58">
        <f t="shared" si="6"/>
        <v>36.371173432054128</v>
      </c>
      <c r="S46" s="58">
        <f t="shared" si="7"/>
        <v>87.088107323934594</v>
      </c>
      <c r="T46" s="58">
        <f t="shared" si="8"/>
        <v>62.888884581237342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6103.4869079489254</v>
      </c>
      <c r="F47" s="56">
        <v>15599.83530174744</v>
      </c>
      <c r="G47" s="57">
        <f t="shared" si="0"/>
        <v>21703.322209696365</v>
      </c>
      <c r="H47" s="56">
        <v>0</v>
      </c>
      <c r="I47" s="56">
        <v>0</v>
      </c>
      <c r="J47" s="57">
        <f t="shared" si="12"/>
        <v>0</v>
      </c>
      <c r="K47" s="56">
        <v>169</v>
      </c>
      <c r="L47" s="56">
        <v>183</v>
      </c>
      <c r="M47" s="57">
        <f t="shared" si="13"/>
        <v>352</v>
      </c>
      <c r="N47" s="32">
        <f t="shared" si="9"/>
        <v>0.14562623849849507</v>
      </c>
      <c r="O47" s="32">
        <f t="shared" si="10"/>
        <v>0.34372984535843998</v>
      </c>
      <c r="P47" s="33">
        <f t="shared" si="11"/>
        <v>0.24861760229215962</v>
      </c>
      <c r="Q47" s="41"/>
      <c r="R47" s="58">
        <f t="shared" si="6"/>
        <v>36.11530714762678</v>
      </c>
      <c r="S47" s="58">
        <f t="shared" si="7"/>
        <v>85.245001648893108</v>
      </c>
      <c r="T47" s="58">
        <f t="shared" si="8"/>
        <v>61.657165368455587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5672.9707448024028</v>
      </c>
      <c r="F48" s="56">
        <v>14704.43657915334</v>
      </c>
      <c r="G48" s="57">
        <f t="shared" si="0"/>
        <v>20377.407323955744</v>
      </c>
      <c r="H48" s="56">
        <v>0</v>
      </c>
      <c r="I48" s="56">
        <v>0</v>
      </c>
      <c r="J48" s="57">
        <f t="shared" ref="J48:J58" si="14">+H48+I48</f>
        <v>0</v>
      </c>
      <c r="K48" s="56">
        <v>167</v>
      </c>
      <c r="L48" s="56">
        <v>183</v>
      </c>
      <c r="M48" s="57">
        <f t="shared" ref="M48:M58" si="15">+K48+L48</f>
        <v>350</v>
      </c>
      <c r="N48" s="32">
        <f t="shared" ref="N48" si="16">+E48/(H48*216+K48*248)</f>
        <v>0.13697534152990157</v>
      </c>
      <c r="O48" s="32">
        <f t="shared" ref="O48" si="17">+F48/(I48*216+L48*248)</f>
        <v>0.3240004534451203</v>
      </c>
      <c r="P48" s="33">
        <f t="shared" ref="P48" si="18">+G48/(J48*216+M48*248)</f>
        <v>0.23476275718843023</v>
      </c>
      <c r="Q48" s="41"/>
      <c r="R48" s="58">
        <f t="shared" ref="R48" si="19">+E48/(H48+K48)</f>
        <v>33.969884699415587</v>
      </c>
      <c r="S48" s="58">
        <f t="shared" ref="S48" si="20">+F48/(I48+L48)</f>
        <v>80.35211245438984</v>
      </c>
      <c r="T48" s="58">
        <f t="shared" ref="T48" si="21">+G48/(J48+M48)</f>
        <v>58.221163782730699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5399.5686386344878</v>
      </c>
      <c r="F49" s="56">
        <v>13433.44806846292</v>
      </c>
      <c r="G49" s="57">
        <f t="shared" si="0"/>
        <v>18833.016707097406</v>
      </c>
      <c r="H49" s="56">
        <v>0</v>
      </c>
      <c r="I49" s="56">
        <v>0</v>
      </c>
      <c r="J49" s="57">
        <f t="shared" si="14"/>
        <v>0</v>
      </c>
      <c r="K49" s="56">
        <v>167</v>
      </c>
      <c r="L49" s="56">
        <v>183</v>
      </c>
      <c r="M49" s="57">
        <f t="shared" si="15"/>
        <v>350</v>
      </c>
      <c r="N49" s="32">
        <f t="shared" si="9"/>
        <v>0.13037397717390592</v>
      </c>
      <c r="O49" s="32">
        <f t="shared" si="10"/>
        <v>0.29599524212195749</v>
      </c>
      <c r="P49" s="33">
        <f t="shared" si="11"/>
        <v>0.21697023856103001</v>
      </c>
      <c r="Q49" s="41"/>
      <c r="R49" s="58">
        <f t="shared" si="6"/>
        <v>32.332746339128668</v>
      </c>
      <c r="S49" s="58">
        <f t="shared" si="7"/>
        <v>73.406820046245457</v>
      </c>
      <c r="T49" s="58">
        <f t="shared" si="8"/>
        <v>53.808619163135447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4994.4243541300302</v>
      </c>
      <c r="F50" s="56">
        <v>13658.754070470162</v>
      </c>
      <c r="G50" s="57">
        <f t="shared" si="0"/>
        <v>18653.178424600192</v>
      </c>
      <c r="H50" s="56">
        <v>0</v>
      </c>
      <c r="I50" s="56">
        <v>0</v>
      </c>
      <c r="J50" s="57">
        <f t="shared" si="14"/>
        <v>0</v>
      </c>
      <c r="K50" s="56">
        <v>163</v>
      </c>
      <c r="L50" s="56">
        <v>183</v>
      </c>
      <c r="M50" s="57">
        <f t="shared" si="15"/>
        <v>346</v>
      </c>
      <c r="N50" s="32">
        <f t="shared" si="9"/>
        <v>0.12355096858623665</v>
      </c>
      <c r="O50" s="32">
        <f t="shared" si="10"/>
        <v>0.30095967897210829</v>
      </c>
      <c r="P50" s="33">
        <f t="shared" si="11"/>
        <v>0.21738274315448666</v>
      </c>
      <c r="Q50" s="41"/>
      <c r="R50" s="58">
        <f t="shared" si="6"/>
        <v>30.640640209386689</v>
      </c>
      <c r="S50" s="58">
        <f t="shared" si="7"/>
        <v>74.638000385082847</v>
      </c>
      <c r="T50" s="58">
        <f t="shared" si="8"/>
        <v>53.91092030231269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4617.064134735283</v>
      </c>
      <c r="F51" s="56">
        <v>12542.278108189248</v>
      </c>
      <c r="G51" s="57">
        <f t="shared" si="0"/>
        <v>17159.342242924533</v>
      </c>
      <c r="H51" s="56">
        <v>0</v>
      </c>
      <c r="I51" s="56">
        <v>0</v>
      </c>
      <c r="J51" s="57">
        <f t="shared" si="14"/>
        <v>0</v>
      </c>
      <c r="K51" s="56">
        <v>159</v>
      </c>
      <c r="L51" s="56">
        <v>183</v>
      </c>
      <c r="M51" s="57">
        <f t="shared" si="15"/>
        <v>342</v>
      </c>
      <c r="N51" s="32">
        <f t="shared" si="9"/>
        <v>0.11708927101682093</v>
      </c>
      <c r="O51" s="32">
        <f t="shared" si="10"/>
        <v>0.27635902759098468</v>
      </c>
      <c r="P51" s="33">
        <f t="shared" si="11"/>
        <v>0.20231256181527699</v>
      </c>
      <c r="Q51" s="41"/>
      <c r="R51" s="58">
        <f t="shared" si="6"/>
        <v>29.03813921217159</v>
      </c>
      <c r="S51" s="58">
        <f t="shared" si="7"/>
        <v>68.537038842564201</v>
      </c>
      <c r="T51" s="58">
        <f t="shared" si="8"/>
        <v>50.173515330188692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4706.9946544583499</v>
      </c>
      <c r="F52" s="56">
        <v>12357.690125839348</v>
      </c>
      <c r="G52" s="57">
        <f t="shared" si="0"/>
        <v>17064.684780297699</v>
      </c>
      <c r="H52" s="56">
        <v>0</v>
      </c>
      <c r="I52" s="56">
        <v>0</v>
      </c>
      <c r="J52" s="57">
        <f t="shared" si="14"/>
        <v>0</v>
      </c>
      <c r="K52" s="56">
        <v>154</v>
      </c>
      <c r="L52" s="56">
        <v>183</v>
      </c>
      <c r="M52" s="57">
        <f t="shared" si="15"/>
        <v>337</v>
      </c>
      <c r="N52" s="32">
        <f t="shared" si="9"/>
        <v>0.12324556594203891</v>
      </c>
      <c r="O52" s="32">
        <f t="shared" si="10"/>
        <v>0.27229177961042106</v>
      </c>
      <c r="P52" s="33">
        <f t="shared" si="11"/>
        <v>0.20418164042664999</v>
      </c>
      <c r="Q52" s="41"/>
      <c r="R52" s="58">
        <f t="shared" si="6"/>
        <v>30.564900353625649</v>
      </c>
      <c r="S52" s="58">
        <f t="shared" si="7"/>
        <v>67.528361343384418</v>
      </c>
      <c r="T52" s="58">
        <f t="shared" si="8"/>
        <v>50.637046825809193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4638.0161004860038</v>
      </c>
      <c r="F53" s="56">
        <v>12199.407628273068</v>
      </c>
      <c r="G53" s="57">
        <f t="shared" si="0"/>
        <v>16837.423728759073</v>
      </c>
      <c r="H53" s="56">
        <v>0</v>
      </c>
      <c r="I53" s="56">
        <v>0</v>
      </c>
      <c r="J53" s="57">
        <f t="shared" si="14"/>
        <v>0</v>
      </c>
      <c r="K53" s="56">
        <v>158</v>
      </c>
      <c r="L53" s="56">
        <v>185</v>
      </c>
      <c r="M53" s="57">
        <f t="shared" si="15"/>
        <v>343</v>
      </c>
      <c r="N53" s="32">
        <f t="shared" si="9"/>
        <v>0.1183650495224072</v>
      </c>
      <c r="O53" s="32">
        <f t="shared" si="10"/>
        <v>0.26589816103472247</v>
      </c>
      <c r="P53" s="33">
        <f t="shared" si="11"/>
        <v>0.1979383020873586</v>
      </c>
      <c r="Q53" s="41"/>
      <c r="R53" s="58">
        <f t="shared" si="6"/>
        <v>29.354532281556985</v>
      </c>
      <c r="S53" s="58">
        <f t="shared" si="7"/>
        <v>65.94274393661118</v>
      </c>
      <c r="T53" s="58">
        <f t="shared" si="8"/>
        <v>49.088698917664935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4169.104063957604</v>
      </c>
      <c r="F54" s="56">
        <v>12071.057070419651</v>
      </c>
      <c r="G54" s="57">
        <f t="shared" si="0"/>
        <v>16240.161134377255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183</v>
      </c>
      <c r="M54" s="57">
        <f t="shared" si="15"/>
        <v>347</v>
      </c>
      <c r="N54" s="32">
        <f t="shared" si="9"/>
        <v>0.10250550904695131</v>
      </c>
      <c r="O54" s="32">
        <f t="shared" si="10"/>
        <v>0.26597605037942118</v>
      </c>
      <c r="P54" s="33">
        <f t="shared" si="11"/>
        <v>0.18871619799174089</v>
      </c>
      <c r="Q54" s="41"/>
      <c r="R54" s="58">
        <f t="shared" si="6"/>
        <v>25.421366243643927</v>
      </c>
      <c r="S54" s="58">
        <f t="shared" si="7"/>
        <v>65.962060494096448</v>
      </c>
      <c r="T54" s="58">
        <f t="shared" si="8"/>
        <v>46.801617101951742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2769.8990201065485</v>
      </c>
      <c r="F55" s="56">
        <v>8923.4114310306704</v>
      </c>
      <c r="G55" s="57">
        <f t="shared" si="0"/>
        <v>11693.310451137218</v>
      </c>
      <c r="H55" s="56">
        <v>0</v>
      </c>
      <c r="I55" s="56">
        <v>0</v>
      </c>
      <c r="J55" s="57">
        <f t="shared" si="14"/>
        <v>0</v>
      </c>
      <c r="K55" s="56">
        <v>160</v>
      </c>
      <c r="L55" s="56">
        <v>183</v>
      </c>
      <c r="M55" s="57">
        <f t="shared" si="15"/>
        <v>343</v>
      </c>
      <c r="N55" s="32">
        <f t="shared" si="9"/>
        <v>6.9805922885749716E-2</v>
      </c>
      <c r="O55" s="32">
        <f t="shared" si="10"/>
        <v>0.19662020604245264</v>
      </c>
      <c r="P55" s="33">
        <f t="shared" si="11"/>
        <v>0.13746485529880112</v>
      </c>
      <c r="Q55" s="41"/>
      <c r="R55" s="58">
        <f t="shared" si="6"/>
        <v>17.31186887566593</v>
      </c>
      <c r="S55" s="58">
        <f t="shared" si="7"/>
        <v>48.761811098528256</v>
      </c>
      <c r="T55" s="58">
        <f t="shared" si="8"/>
        <v>34.091284114102677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2668.6742885850299</v>
      </c>
      <c r="F56" s="56">
        <v>8668.3365806282309</v>
      </c>
      <c r="G56" s="57">
        <f t="shared" si="0"/>
        <v>11337.01086921326</v>
      </c>
      <c r="H56" s="56">
        <v>0</v>
      </c>
      <c r="I56" s="56">
        <v>0</v>
      </c>
      <c r="J56" s="57">
        <f t="shared" si="14"/>
        <v>0</v>
      </c>
      <c r="K56" s="56">
        <v>155</v>
      </c>
      <c r="L56" s="56">
        <v>183</v>
      </c>
      <c r="M56" s="57">
        <f t="shared" si="15"/>
        <v>338</v>
      </c>
      <c r="N56" s="32">
        <f t="shared" si="9"/>
        <v>6.9424409172347296E-2</v>
      </c>
      <c r="O56" s="32">
        <f t="shared" si="10"/>
        <v>0.19099983652010027</v>
      </c>
      <c r="P56" s="33">
        <f t="shared" si="11"/>
        <v>0.13524779143459223</v>
      </c>
      <c r="Q56" s="41"/>
      <c r="R56" s="58">
        <f t="shared" si="6"/>
        <v>17.21725347474213</v>
      </c>
      <c r="S56" s="58">
        <f t="shared" si="7"/>
        <v>47.36795945698487</v>
      </c>
      <c r="T56" s="58">
        <f t="shared" si="8"/>
        <v>33.541452275778873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2361.167339047327</v>
      </c>
      <c r="F57" s="56">
        <v>6192.8222188921236</v>
      </c>
      <c r="G57" s="57">
        <f t="shared" si="0"/>
        <v>8553.9895579394506</v>
      </c>
      <c r="H57" s="56">
        <v>0</v>
      </c>
      <c r="I57" s="56">
        <v>0</v>
      </c>
      <c r="J57" s="57">
        <f t="shared" si="14"/>
        <v>0</v>
      </c>
      <c r="K57" s="56">
        <v>153</v>
      </c>
      <c r="L57" s="56">
        <v>183</v>
      </c>
      <c r="M57" s="57">
        <f t="shared" si="15"/>
        <v>336</v>
      </c>
      <c r="N57" s="32">
        <f t="shared" si="9"/>
        <v>6.2227686565657997E-2</v>
      </c>
      <c r="O57" s="32">
        <f t="shared" si="10"/>
        <v>0.13645386521443953</v>
      </c>
      <c r="P57" s="33">
        <f t="shared" si="11"/>
        <v>0.10265444457972651</v>
      </c>
      <c r="Q57" s="41"/>
      <c r="R57" s="58">
        <f t="shared" si="6"/>
        <v>15.432466268283184</v>
      </c>
      <c r="S57" s="58">
        <f t="shared" si="7"/>
        <v>33.840558573181006</v>
      </c>
      <c r="T57" s="58">
        <f t="shared" si="8"/>
        <v>25.458302255772175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2287.8935848280903</v>
      </c>
      <c r="F58" s="61">
        <v>5811.0000000007312</v>
      </c>
      <c r="G58" s="62">
        <f t="shared" si="0"/>
        <v>8098.893584828822</v>
      </c>
      <c r="H58" s="56">
        <v>0</v>
      </c>
      <c r="I58" s="56">
        <v>0</v>
      </c>
      <c r="J58" s="57">
        <f t="shared" si="14"/>
        <v>0</v>
      </c>
      <c r="K58" s="56">
        <v>152</v>
      </c>
      <c r="L58" s="56">
        <v>183</v>
      </c>
      <c r="M58" s="57">
        <f t="shared" si="15"/>
        <v>335</v>
      </c>
      <c r="N58" s="34">
        <f t="shared" si="9"/>
        <v>6.0693272093274894E-2</v>
      </c>
      <c r="O58" s="34">
        <f t="shared" si="10"/>
        <v>0.1280407191962086</v>
      </c>
      <c r="P58" s="35">
        <f t="shared" si="11"/>
        <v>9.7483071555474504E-2</v>
      </c>
      <c r="Q58" s="41"/>
      <c r="R58" s="58">
        <f t="shared" si="6"/>
        <v>15.051931479132174</v>
      </c>
      <c r="S58" s="58">
        <f t="shared" si="7"/>
        <v>31.754098360659732</v>
      </c>
      <c r="T58" s="58">
        <f t="shared" si="8"/>
        <v>24.175801745757678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9944.44214758007</v>
      </c>
      <c r="F59" s="56">
        <v>21551.429830733894</v>
      </c>
      <c r="G59" s="57">
        <f t="shared" si="0"/>
        <v>31495.871978313964</v>
      </c>
      <c r="H59" s="66">
        <v>106</v>
      </c>
      <c r="I59" s="64">
        <v>101</v>
      </c>
      <c r="J59" s="65">
        <f t="shared" si="1"/>
        <v>207</v>
      </c>
      <c r="K59" s="66">
        <v>94</v>
      </c>
      <c r="L59" s="64">
        <v>120</v>
      </c>
      <c r="M59" s="65">
        <f t="shared" si="2"/>
        <v>214</v>
      </c>
      <c r="N59" s="30">
        <f t="shared" si="9"/>
        <v>0.21521039966196481</v>
      </c>
      <c r="O59" s="30">
        <f t="shared" si="10"/>
        <v>0.41785772124115661</v>
      </c>
      <c r="P59" s="31">
        <f t="shared" si="11"/>
        <v>0.3220963754634088</v>
      </c>
      <c r="Q59" s="41"/>
      <c r="R59" s="58">
        <f t="shared" si="6"/>
        <v>49.722210737900348</v>
      </c>
      <c r="S59" s="58">
        <f t="shared" si="7"/>
        <v>97.517782039519886</v>
      </c>
      <c r="T59" s="58">
        <f t="shared" si="8"/>
        <v>74.812047454427471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10049.477825080265</v>
      </c>
      <c r="F60" s="56">
        <v>20947.316578169368</v>
      </c>
      <c r="G60" s="57">
        <f t="shared" si="0"/>
        <v>30996.794403249631</v>
      </c>
      <c r="H60" s="55">
        <v>105</v>
      </c>
      <c r="I60" s="56">
        <v>98</v>
      </c>
      <c r="J60" s="57">
        <f t="shared" ref="J60:J84" si="22">+H60+I60</f>
        <v>203</v>
      </c>
      <c r="K60" s="55">
        <v>94</v>
      </c>
      <c r="L60" s="56">
        <v>120</v>
      </c>
      <c r="M60" s="57">
        <f t="shared" ref="M60:M84" si="23">+K60+L60</f>
        <v>214</v>
      </c>
      <c r="N60" s="32">
        <f t="shared" si="9"/>
        <v>0.21850491009480486</v>
      </c>
      <c r="O60" s="32">
        <f t="shared" si="10"/>
        <v>0.41131237390373404</v>
      </c>
      <c r="P60" s="33">
        <f t="shared" si="11"/>
        <v>0.31981834918747037</v>
      </c>
      <c r="Q60" s="41"/>
      <c r="R60" s="58">
        <f t="shared" si="6"/>
        <v>50.499888568242532</v>
      </c>
      <c r="S60" s="58">
        <f t="shared" si="7"/>
        <v>96.088608156740221</v>
      </c>
      <c r="T60" s="58">
        <f t="shared" si="8"/>
        <v>74.332840295562661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9750.2987625942278</v>
      </c>
      <c r="F61" s="56">
        <v>20116.222293046485</v>
      </c>
      <c r="G61" s="57">
        <f t="shared" si="0"/>
        <v>29866.521055640711</v>
      </c>
      <c r="H61" s="55">
        <v>103</v>
      </c>
      <c r="I61" s="56">
        <v>97</v>
      </c>
      <c r="J61" s="57">
        <f t="shared" si="22"/>
        <v>200</v>
      </c>
      <c r="K61" s="55">
        <v>94</v>
      </c>
      <c r="L61" s="56">
        <v>120</v>
      </c>
      <c r="M61" s="57">
        <f t="shared" si="23"/>
        <v>214</v>
      </c>
      <c r="N61" s="32">
        <f t="shared" si="9"/>
        <v>0.21401006941602782</v>
      </c>
      <c r="O61" s="32">
        <f t="shared" si="10"/>
        <v>0.39667578271506715</v>
      </c>
      <c r="P61" s="33">
        <f t="shared" si="11"/>
        <v>0.31023060760803461</v>
      </c>
      <c r="Q61" s="41"/>
      <c r="R61" s="58">
        <f t="shared" si="6"/>
        <v>49.493902348194048</v>
      </c>
      <c r="S61" s="58">
        <f t="shared" si="7"/>
        <v>92.701485221412369</v>
      </c>
      <c r="T61" s="58">
        <f t="shared" si="8"/>
        <v>72.141355206861618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9902.81002565569</v>
      </c>
      <c r="F62" s="56">
        <v>19110.254258811558</v>
      </c>
      <c r="G62" s="57">
        <f t="shared" si="0"/>
        <v>29013.064284467247</v>
      </c>
      <c r="H62" s="55">
        <v>105</v>
      </c>
      <c r="I62" s="56">
        <v>97</v>
      </c>
      <c r="J62" s="57">
        <f t="shared" si="22"/>
        <v>202</v>
      </c>
      <c r="K62" s="55">
        <v>94</v>
      </c>
      <c r="L62" s="56">
        <v>120</v>
      </c>
      <c r="M62" s="57">
        <f t="shared" si="23"/>
        <v>214</v>
      </c>
      <c r="N62" s="32">
        <f t="shared" si="9"/>
        <v>0.2153159250664396</v>
      </c>
      <c r="O62" s="32">
        <f t="shared" si="10"/>
        <v>0.37683889925089836</v>
      </c>
      <c r="P62" s="33">
        <f t="shared" si="11"/>
        <v>0.3000192782559899</v>
      </c>
      <c r="Q62" s="41"/>
      <c r="R62" s="58">
        <f t="shared" si="6"/>
        <v>49.762864450531104</v>
      </c>
      <c r="S62" s="58">
        <f t="shared" si="7"/>
        <v>88.065687828624689</v>
      </c>
      <c r="T62" s="58">
        <f t="shared" si="8"/>
        <v>69.742942991507803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9866.8582304110241</v>
      </c>
      <c r="F63" s="56">
        <v>18068.384575275028</v>
      </c>
      <c r="G63" s="57">
        <f t="shared" si="0"/>
        <v>27935.242805686052</v>
      </c>
      <c r="H63" s="55">
        <v>95</v>
      </c>
      <c r="I63" s="56">
        <v>95</v>
      </c>
      <c r="J63" s="57">
        <f t="shared" si="22"/>
        <v>190</v>
      </c>
      <c r="K63" s="55">
        <v>94</v>
      </c>
      <c r="L63" s="56">
        <v>120</v>
      </c>
      <c r="M63" s="57">
        <f t="shared" si="23"/>
        <v>214</v>
      </c>
      <c r="N63" s="32">
        <f t="shared" si="9"/>
        <v>0.22510627464891003</v>
      </c>
      <c r="O63" s="32">
        <f t="shared" si="10"/>
        <v>0.3593553018153347</v>
      </c>
      <c r="P63" s="33">
        <f t="shared" si="11"/>
        <v>0.29682976459629007</v>
      </c>
      <c r="Q63" s="41"/>
      <c r="R63" s="58">
        <f t="shared" si="6"/>
        <v>52.205599102703829</v>
      </c>
      <c r="S63" s="58">
        <f t="shared" si="7"/>
        <v>84.038998024535019</v>
      </c>
      <c r="T63" s="58">
        <f t="shared" si="8"/>
        <v>69.146640608133794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9902.6534303257795</v>
      </c>
      <c r="F64" s="56">
        <v>16504.119587019974</v>
      </c>
      <c r="G64" s="57">
        <f t="shared" si="0"/>
        <v>26406.773017345753</v>
      </c>
      <c r="H64" s="55">
        <v>90</v>
      </c>
      <c r="I64" s="56">
        <v>120</v>
      </c>
      <c r="J64" s="57">
        <f t="shared" si="22"/>
        <v>210</v>
      </c>
      <c r="K64" s="55">
        <v>98</v>
      </c>
      <c r="L64" s="56">
        <v>93</v>
      </c>
      <c r="M64" s="57">
        <f t="shared" si="23"/>
        <v>191</v>
      </c>
      <c r="N64" s="3">
        <f t="shared" si="9"/>
        <v>0.22637741016655494</v>
      </c>
      <c r="O64" s="3">
        <f t="shared" si="10"/>
        <v>0.33692878464437315</v>
      </c>
      <c r="P64" s="4">
        <f t="shared" si="11"/>
        <v>0.28477669115419024</v>
      </c>
      <c r="Q64" s="41"/>
      <c r="R64" s="58">
        <f t="shared" si="6"/>
        <v>52.673688459179679</v>
      </c>
      <c r="S64" s="58">
        <f t="shared" si="7"/>
        <v>77.484129516525698</v>
      </c>
      <c r="T64" s="58">
        <f t="shared" si="8"/>
        <v>65.852301788892149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9198.0579131602208</v>
      </c>
      <c r="F65" s="56">
        <v>12180.17055826656</v>
      </c>
      <c r="G65" s="57">
        <f t="shared" si="0"/>
        <v>21378.228471426781</v>
      </c>
      <c r="H65" s="55">
        <v>78</v>
      </c>
      <c r="I65" s="56">
        <v>120</v>
      </c>
      <c r="J65" s="57">
        <f t="shared" si="22"/>
        <v>198</v>
      </c>
      <c r="K65" s="55">
        <v>121</v>
      </c>
      <c r="L65" s="56">
        <v>90</v>
      </c>
      <c r="M65" s="57">
        <f t="shared" si="23"/>
        <v>211</v>
      </c>
      <c r="N65" s="3">
        <f t="shared" si="9"/>
        <v>0.19630480436145256</v>
      </c>
      <c r="O65" s="3">
        <f t="shared" si="10"/>
        <v>0.25249109780817908</v>
      </c>
      <c r="P65" s="4">
        <f t="shared" si="11"/>
        <v>0.22480681071156286</v>
      </c>
      <c r="Q65" s="41"/>
      <c r="R65" s="58">
        <f t="shared" si="6"/>
        <v>46.221396548543822</v>
      </c>
      <c r="S65" s="58">
        <f t="shared" si="7"/>
        <v>58.000812182221715</v>
      </c>
      <c r="T65" s="58">
        <f t="shared" si="8"/>
        <v>52.269507265102156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4404.9847509845886</v>
      </c>
      <c r="F66" s="56">
        <v>6041.7606686633308</v>
      </c>
      <c r="G66" s="57">
        <f t="shared" si="0"/>
        <v>10446.745419647919</v>
      </c>
      <c r="H66" s="55">
        <v>46</v>
      </c>
      <c r="I66" s="56">
        <v>91</v>
      </c>
      <c r="J66" s="57">
        <f t="shared" si="22"/>
        <v>137</v>
      </c>
      <c r="K66" s="55">
        <v>49</v>
      </c>
      <c r="L66" s="56">
        <v>17</v>
      </c>
      <c r="M66" s="57">
        <f t="shared" si="23"/>
        <v>66</v>
      </c>
      <c r="N66" s="3">
        <f t="shared" si="9"/>
        <v>0.19942886413367389</v>
      </c>
      <c r="O66" s="3">
        <f t="shared" si="10"/>
        <v>0.25308984034280041</v>
      </c>
      <c r="P66" s="4">
        <f t="shared" si="11"/>
        <v>0.22730081417858833</v>
      </c>
      <c r="Q66" s="41"/>
      <c r="R66" s="58">
        <f t="shared" si="6"/>
        <v>46.368260536679877</v>
      </c>
      <c r="S66" s="58">
        <f t="shared" si="7"/>
        <v>55.942228413549358</v>
      </c>
      <c r="T66" s="58">
        <f t="shared" si="8"/>
        <v>51.461800096787783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3384.0543683111832</v>
      </c>
      <c r="F67" s="56">
        <v>5630.6102946842357</v>
      </c>
      <c r="G67" s="57">
        <f t="shared" si="0"/>
        <v>9014.6646629954193</v>
      </c>
      <c r="H67" s="55">
        <v>44</v>
      </c>
      <c r="I67" s="56">
        <v>91</v>
      </c>
      <c r="J67" s="57">
        <f t="shared" si="22"/>
        <v>135</v>
      </c>
      <c r="K67" s="55">
        <v>49</v>
      </c>
      <c r="L67" s="56">
        <v>17</v>
      </c>
      <c r="M67" s="57">
        <f t="shared" si="23"/>
        <v>66</v>
      </c>
      <c r="N67" s="3">
        <f t="shared" si="9"/>
        <v>0.1562640546874392</v>
      </c>
      <c r="O67" s="3">
        <f t="shared" si="10"/>
        <v>0.23586671810842141</v>
      </c>
      <c r="P67" s="4">
        <f t="shared" si="11"/>
        <v>0.19800265030300956</v>
      </c>
      <c r="Q67" s="41"/>
      <c r="R67" s="58">
        <f t="shared" si="6"/>
        <v>36.387681379690143</v>
      </c>
      <c r="S67" s="58">
        <f t="shared" si="7"/>
        <v>52.135280506335512</v>
      </c>
      <c r="T67" s="58">
        <f t="shared" si="8"/>
        <v>44.849077925350343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2686.2662949852665</v>
      </c>
      <c r="F68" s="56">
        <v>5589.0890458512567</v>
      </c>
      <c r="G68" s="57">
        <f t="shared" si="0"/>
        <v>8275.3553408365224</v>
      </c>
      <c r="H68" s="55">
        <v>57</v>
      </c>
      <c r="I68" s="56">
        <v>59</v>
      </c>
      <c r="J68" s="57">
        <f t="shared" si="22"/>
        <v>116</v>
      </c>
      <c r="K68" s="55">
        <v>51</v>
      </c>
      <c r="L68" s="56">
        <v>47</v>
      </c>
      <c r="M68" s="57">
        <f t="shared" si="23"/>
        <v>98</v>
      </c>
      <c r="N68" s="3">
        <f t="shared" si="9"/>
        <v>0.10762284835678151</v>
      </c>
      <c r="O68" s="3">
        <f t="shared" si="10"/>
        <v>0.22906102646931381</v>
      </c>
      <c r="P68" s="4">
        <f t="shared" si="11"/>
        <v>0.16765306606232824</v>
      </c>
      <c r="Q68" s="41"/>
      <c r="R68" s="58">
        <f t="shared" si="6"/>
        <v>24.872836064678395</v>
      </c>
      <c r="S68" s="58">
        <f t="shared" si="7"/>
        <v>52.727255149540156</v>
      </c>
      <c r="T68" s="58">
        <f t="shared" si="8"/>
        <v>38.669884770264126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2055.8161461430568</v>
      </c>
      <c r="F69" s="61">
        <v>2749.000000006793</v>
      </c>
      <c r="G69" s="62">
        <f t="shared" si="0"/>
        <v>4804.8161461498494</v>
      </c>
      <c r="H69" s="67">
        <v>58</v>
      </c>
      <c r="I69" s="61">
        <v>59</v>
      </c>
      <c r="J69" s="62">
        <f t="shared" si="22"/>
        <v>117</v>
      </c>
      <c r="K69" s="67">
        <v>49</v>
      </c>
      <c r="L69" s="61">
        <v>49</v>
      </c>
      <c r="M69" s="62">
        <f t="shared" si="23"/>
        <v>98</v>
      </c>
      <c r="N69" s="6">
        <f t="shared" si="9"/>
        <v>8.3298871399637639E-2</v>
      </c>
      <c r="O69" s="6">
        <f t="shared" si="10"/>
        <v>0.11041934447328057</v>
      </c>
      <c r="P69" s="7">
        <f t="shared" si="11"/>
        <v>9.691818916713428E-2</v>
      </c>
      <c r="Q69" s="41"/>
      <c r="R69" s="58">
        <f t="shared" si="6"/>
        <v>19.213235010682773</v>
      </c>
      <c r="S69" s="58">
        <f t="shared" si="7"/>
        <v>25.453703703766603</v>
      </c>
      <c r="T69" s="58">
        <f t="shared" si="8"/>
        <v>22.347982075115578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29223.999999881431</v>
      </c>
      <c r="F70" s="56">
        <v>5546.4922740609745</v>
      </c>
      <c r="G70" s="65">
        <f t="shared" si="0"/>
        <v>34770.492273942407</v>
      </c>
      <c r="H70" s="66">
        <v>408</v>
      </c>
      <c r="I70" s="64">
        <v>414</v>
      </c>
      <c r="J70" s="65">
        <f t="shared" si="22"/>
        <v>822</v>
      </c>
      <c r="K70" s="66">
        <v>0</v>
      </c>
      <c r="L70" s="64">
        <v>0</v>
      </c>
      <c r="M70" s="65">
        <f t="shared" si="23"/>
        <v>0</v>
      </c>
      <c r="N70" s="15">
        <f t="shared" si="9"/>
        <v>0.33160856935232197</v>
      </c>
      <c r="O70" s="15">
        <f t="shared" si="10"/>
        <v>6.2024649692039885E-2</v>
      </c>
      <c r="P70" s="16">
        <f t="shared" si="11"/>
        <v>0.19583272660371276</v>
      </c>
      <c r="Q70" s="41"/>
      <c r="R70" s="58">
        <f t="shared" si="6"/>
        <v>71.627450980101543</v>
      </c>
      <c r="S70" s="58">
        <f t="shared" si="7"/>
        <v>13.397324333480615</v>
      </c>
      <c r="T70" s="58">
        <f t="shared" si="8"/>
        <v>42.299868946401958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41651.032998408838</v>
      </c>
      <c r="F71" s="56">
        <v>9009.1032110457709</v>
      </c>
      <c r="G71" s="57">
        <f t="shared" ref="G71:G84" si="24">+E71+F71</f>
        <v>50660.136209454606</v>
      </c>
      <c r="H71" s="55">
        <v>424</v>
      </c>
      <c r="I71" s="56">
        <v>386</v>
      </c>
      <c r="J71" s="57">
        <f t="shared" si="22"/>
        <v>810</v>
      </c>
      <c r="K71" s="55">
        <v>0</v>
      </c>
      <c r="L71" s="56">
        <v>0</v>
      </c>
      <c r="M71" s="57">
        <f t="shared" si="23"/>
        <v>0</v>
      </c>
      <c r="N71" s="3">
        <f t="shared" si="9"/>
        <v>0.45478503885404481</v>
      </c>
      <c r="O71" s="3">
        <f t="shared" si="10"/>
        <v>0.10805391492810607</v>
      </c>
      <c r="P71" s="4">
        <f t="shared" si="11"/>
        <v>0.28955267609427643</v>
      </c>
      <c r="Q71" s="41"/>
      <c r="R71" s="58">
        <f t="shared" ref="R71:R86" si="25">+E71/(H71+K71)</f>
        <v>98.233568392473671</v>
      </c>
      <c r="S71" s="58">
        <f t="shared" ref="S71:S86" si="26">+F71/(I71+L71)</f>
        <v>23.339645624470908</v>
      </c>
      <c r="T71" s="58">
        <f t="shared" ref="T71:T85" si="27">+G71/(J71+M71)</f>
        <v>62.543378036363713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55925.492787415344</v>
      </c>
      <c r="F72" s="56">
        <v>15005.702398156196</v>
      </c>
      <c r="G72" s="57">
        <f t="shared" si="24"/>
        <v>70931.195185571545</v>
      </c>
      <c r="H72" s="55">
        <v>418</v>
      </c>
      <c r="I72" s="56">
        <v>394</v>
      </c>
      <c r="J72" s="57">
        <f t="shared" si="22"/>
        <v>812</v>
      </c>
      <c r="K72" s="55">
        <v>0</v>
      </c>
      <c r="L72" s="56">
        <v>0</v>
      </c>
      <c r="M72" s="57">
        <f t="shared" si="23"/>
        <v>0</v>
      </c>
      <c r="N72" s="3">
        <f t="shared" si="9"/>
        <v>0.61941224512023019</v>
      </c>
      <c r="O72" s="3">
        <f t="shared" si="10"/>
        <v>0.1763219401926607</v>
      </c>
      <c r="P72" s="4">
        <f t="shared" si="11"/>
        <v>0.40441522524158197</v>
      </c>
      <c r="Q72" s="41"/>
      <c r="R72" s="58">
        <f t="shared" si="25"/>
        <v>133.79304494596971</v>
      </c>
      <c r="S72" s="58">
        <f t="shared" si="26"/>
        <v>38.085539081614712</v>
      </c>
      <c r="T72" s="58">
        <f t="shared" si="27"/>
        <v>87.353688652181702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62764.366494461319</v>
      </c>
      <c r="F73" s="56">
        <v>18590.970790665182</v>
      </c>
      <c r="G73" s="57">
        <f t="shared" si="24"/>
        <v>81355.337285126501</v>
      </c>
      <c r="H73" s="55">
        <v>412</v>
      </c>
      <c r="I73" s="56">
        <v>406</v>
      </c>
      <c r="J73" s="57">
        <f t="shared" si="22"/>
        <v>818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0.70528099710604686</v>
      </c>
      <c r="O73" s="3">
        <f t="shared" ref="O73" si="29">+F73/(I73*216+L73*248)</f>
        <v>0.21199337245330668</v>
      </c>
      <c r="P73" s="4">
        <f t="shared" ref="P73" si="30">+G73/(J73*216+M73*248)</f>
        <v>0.46044630809747411</v>
      </c>
      <c r="Q73" s="41"/>
      <c r="R73" s="58">
        <f t="shared" si="25"/>
        <v>152.34069537490612</v>
      </c>
      <c r="S73" s="58">
        <f t="shared" si="26"/>
        <v>45.79056844991424</v>
      </c>
      <c r="T73" s="58">
        <f t="shared" si="27"/>
        <v>99.456402549054403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73146.942537235678</v>
      </c>
      <c r="F74" s="56">
        <v>19669.813152105853</v>
      </c>
      <c r="G74" s="57">
        <f t="shared" si="24"/>
        <v>92816.755689341531</v>
      </c>
      <c r="H74" s="55">
        <v>424</v>
      </c>
      <c r="I74" s="56">
        <v>420</v>
      </c>
      <c r="J74" s="57">
        <f t="shared" si="22"/>
        <v>844</v>
      </c>
      <c r="K74" s="55">
        <v>0</v>
      </c>
      <c r="L74" s="56">
        <v>0</v>
      </c>
      <c r="M74" s="57">
        <f t="shared" si="23"/>
        <v>0</v>
      </c>
      <c r="N74" s="3">
        <f t="shared" si="9"/>
        <v>0.79868691624340149</v>
      </c>
      <c r="O74" s="3">
        <f t="shared" si="10"/>
        <v>0.21681892804349484</v>
      </c>
      <c r="P74" s="4">
        <f t="shared" si="11"/>
        <v>0.50913175623870854</v>
      </c>
      <c r="Q74" s="41"/>
      <c r="R74" s="58">
        <f t="shared" si="25"/>
        <v>172.51637390857471</v>
      </c>
      <c r="S74" s="58">
        <f t="shared" si="26"/>
        <v>46.832888457394887</v>
      </c>
      <c r="T74" s="58">
        <f t="shared" si="27"/>
        <v>109.97245934756106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74062.357583706165</v>
      </c>
      <c r="F75" s="56">
        <v>21422.417308290751</v>
      </c>
      <c r="G75" s="57">
        <f t="shared" si="24"/>
        <v>95484.774891996916</v>
      </c>
      <c r="H75" s="55">
        <v>422</v>
      </c>
      <c r="I75" s="56">
        <v>394</v>
      </c>
      <c r="J75" s="57">
        <f t="shared" si="22"/>
        <v>816</v>
      </c>
      <c r="K75" s="55">
        <v>0</v>
      </c>
      <c r="L75" s="56">
        <v>0</v>
      </c>
      <c r="M75" s="57">
        <f t="shared" si="23"/>
        <v>0</v>
      </c>
      <c r="N75" s="3">
        <f t="shared" si="9"/>
        <v>0.81251489362500184</v>
      </c>
      <c r="O75" s="3">
        <f t="shared" si="10"/>
        <v>0.25172045154505956</v>
      </c>
      <c r="P75" s="4">
        <f t="shared" si="11"/>
        <v>0.54173914585601013</v>
      </c>
      <c r="Q75" s="41"/>
      <c r="R75" s="58">
        <f t="shared" si="25"/>
        <v>175.50321702300039</v>
      </c>
      <c r="S75" s="58">
        <f t="shared" si="26"/>
        <v>54.371617533732874</v>
      </c>
      <c r="T75" s="58">
        <f t="shared" si="27"/>
        <v>117.01565550489818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79580.970827130048</v>
      </c>
      <c r="F76" s="56">
        <v>32367.357391867721</v>
      </c>
      <c r="G76" s="57">
        <f t="shared" si="24"/>
        <v>111948.32821899778</v>
      </c>
      <c r="H76" s="55">
        <v>424</v>
      </c>
      <c r="I76" s="56">
        <v>414</v>
      </c>
      <c r="J76" s="57">
        <f t="shared" si="22"/>
        <v>838</v>
      </c>
      <c r="K76" s="55">
        <v>0</v>
      </c>
      <c r="L76" s="56">
        <v>0</v>
      </c>
      <c r="M76" s="57">
        <f t="shared" si="23"/>
        <v>0</v>
      </c>
      <c r="N76" s="3">
        <f t="shared" si="9"/>
        <v>0.86893967098106706</v>
      </c>
      <c r="O76" s="3">
        <f t="shared" si="10"/>
        <v>0.36195380872995753</v>
      </c>
      <c r="P76" s="4">
        <f t="shared" si="11"/>
        <v>0.61847171516727317</v>
      </c>
      <c r="Q76" s="41"/>
      <c r="R76" s="58">
        <f t="shared" si="25"/>
        <v>187.6909689319105</v>
      </c>
      <c r="S76" s="58">
        <f t="shared" si="26"/>
        <v>78.18202268567083</v>
      </c>
      <c r="T76" s="58">
        <f t="shared" si="27"/>
        <v>133.58989047613099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75987.172077235198</v>
      </c>
      <c r="F77" s="56">
        <v>38630.786512741572</v>
      </c>
      <c r="G77" s="57">
        <f t="shared" si="24"/>
        <v>114617.95858997677</v>
      </c>
      <c r="H77" s="55">
        <v>424</v>
      </c>
      <c r="I77" s="56">
        <v>424</v>
      </c>
      <c r="J77" s="57">
        <f t="shared" si="22"/>
        <v>848</v>
      </c>
      <c r="K77" s="55">
        <v>0</v>
      </c>
      <c r="L77" s="56">
        <v>0</v>
      </c>
      <c r="M77" s="57">
        <f t="shared" si="23"/>
        <v>0</v>
      </c>
      <c r="N77" s="3">
        <f t="shared" si="9"/>
        <v>0.82969920594465407</v>
      </c>
      <c r="O77" s="3">
        <f t="shared" si="10"/>
        <v>0.42180715531906854</v>
      </c>
      <c r="P77" s="4">
        <f t="shared" si="11"/>
        <v>0.62575318063186125</v>
      </c>
      <c r="Q77" s="41"/>
      <c r="R77" s="58">
        <f t="shared" si="25"/>
        <v>179.21502848404529</v>
      </c>
      <c r="S77" s="58">
        <f t="shared" si="26"/>
        <v>91.110345548918801</v>
      </c>
      <c r="T77" s="58">
        <f t="shared" si="27"/>
        <v>135.16268701648204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58019.744133497814</v>
      </c>
      <c r="F78" s="56">
        <v>33055.286845594601</v>
      </c>
      <c r="G78" s="57">
        <f t="shared" si="24"/>
        <v>91075.030979092408</v>
      </c>
      <c r="H78" s="55">
        <v>422</v>
      </c>
      <c r="I78" s="56">
        <v>390</v>
      </c>
      <c r="J78" s="57">
        <f t="shared" si="22"/>
        <v>812</v>
      </c>
      <c r="K78" s="55">
        <v>0</v>
      </c>
      <c r="L78" s="56">
        <v>0</v>
      </c>
      <c r="M78" s="57">
        <f t="shared" si="23"/>
        <v>0</v>
      </c>
      <c r="N78" s="3">
        <f t="shared" si="9"/>
        <v>0.63651641361130651</v>
      </c>
      <c r="O78" s="3">
        <f t="shared" si="10"/>
        <v>0.39239419332377257</v>
      </c>
      <c r="P78" s="4">
        <f t="shared" si="11"/>
        <v>0.51926559352246626</v>
      </c>
      <c r="Q78" s="41"/>
      <c r="R78" s="58">
        <f t="shared" si="25"/>
        <v>137.4875453400422</v>
      </c>
      <c r="S78" s="58">
        <f t="shared" si="26"/>
        <v>84.757145757934879</v>
      </c>
      <c r="T78" s="58">
        <f t="shared" si="27"/>
        <v>112.16136820085272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55005.292727527405</v>
      </c>
      <c r="F79" s="56">
        <v>31956.561198023112</v>
      </c>
      <c r="G79" s="57">
        <f t="shared" si="24"/>
        <v>86961.853925550517</v>
      </c>
      <c r="H79" s="55">
        <v>402</v>
      </c>
      <c r="I79" s="56">
        <v>404</v>
      </c>
      <c r="J79" s="57">
        <f t="shared" si="22"/>
        <v>806</v>
      </c>
      <c r="K79" s="55">
        <v>0</v>
      </c>
      <c r="L79" s="56">
        <v>0</v>
      </c>
      <c r="M79" s="57">
        <f t="shared" si="23"/>
        <v>0</v>
      </c>
      <c r="N79" s="3">
        <f t="shared" si="9"/>
        <v>0.6334679925318708</v>
      </c>
      <c r="O79" s="3">
        <f t="shared" si="10"/>
        <v>0.36620555094910973</v>
      </c>
      <c r="P79" s="4">
        <f t="shared" si="11"/>
        <v>0.49950518062190125</v>
      </c>
      <c r="Q79" s="41"/>
      <c r="R79" s="58">
        <f t="shared" si="25"/>
        <v>136.82908638688409</v>
      </c>
      <c r="S79" s="58">
        <f t="shared" si="26"/>
        <v>79.100399005007702</v>
      </c>
      <c r="T79" s="58">
        <f t="shared" si="27"/>
        <v>107.89311901433067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44390.12713260344</v>
      </c>
      <c r="F80" s="56">
        <v>26426.187104587887</v>
      </c>
      <c r="G80" s="57">
        <f t="shared" si="24"/>
        <v>70816.314237191327</v>
      </c>
      <c r="H80" s="55">
        <v>422</v>
      </c>
      <c r="I80" s="56">
        <v>418</v>
      </c>
      <c r="J80" s="57">
        <f t="shared" si="22"/>
        <v>840</v>
      </c>
      <c r="K80" s="55">
        <v>0</v>
      </c>
      <c r="L80" s="56">
        <v>0</v>
      </c>
      <c r="M80" s="57">
        <f t="shared" si="23"/>
        <v>0</v>
      </c>
      <c r="N80" s="3">
        <f t="shared" si="9"/>
        <v>0.48699016074911622</v>
      </c>
      <c r="O80" s="3">
        <f t="shared" si="10"/>
        <v>0.29268770052042226</v>
      </c>
      <c r="P80" s="4">
        <f t="shared" si="11"/>
        <v>0.39030155554007567</v>
      </c>
      <c r="Q80" s="41"/>
      <c r="R80" s="58">
        <f t="shared" si="25"/>
        <v>105.1898747218091</v>
      </c>
      <c r="S80" s="58">
        <f t="shared" si="26"/>
        <v>63.220543312411216</v>
      </c>
      <c r="T80" s="58">
        <f t="shared" si="27"/>
        <v>84.305135996656347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40318.905721912517</v>
      </c>
      <c r="F81" s="56">
        <v>21045.379382086834</v>
      </c>
      <c r="G81" s="57">
        <f t="shared" si="24"/>
        <v>61364.285103999355</v>
      </c>
      <c r="H81" s="55">
        <v>418</v>
      </c>
      <c r="I81" s="56">
        <v>406</v>
      </c>
      <c r="J81" s="57">
        <f t="shared" si="22"/>
        <v>824</v>
      </c>
      <c r="K81" s="55">
        <v>0</v>
      </c>
      <c r="L81" s="56">
        <v>0</v>
      </c>
      <c r="M81" s="57">
        <f t="shared" si="23"/>
        <v>0</v>
      </c>
      <c r="N81" s="3">
        <f t="shared" si="9"/>
        <v>0.44655885302490383</v>
      </c>
      <c r="O81" s="3">
        <f t="shared" ref="O81:O85" si="31">+F81/(I81*216+L81*248)</f>
        <v>0.23998106392636875</v>
      </c>
      <c r="P81" s="4">
        <f t="shared" ref="P81:P86" si="32">+G81/(J81*216+M81*248)</f>
        <v>0.34477416567781011</v>
      </c>
      <c r="Q81" s="41"/>
      <c r="R81" s="58">
        <f t="shared" si="25"/>
        <v>96.456712253379223</v>
      </c>
      <c r="S81" s="58">
        <f t="shared" si="26"/>
        <v>51.83590980809565</v>
      </c>
      <c r="T81" s="58">
        <f t="shared" si="27"/>
        <v>74.471219786406991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37655.816216256797</v>
      </c>
      <c r="F82" s="56">
        <v>17361.469317168627</v>
      </c>
      <c r="G82" s="57">
        <f t="shared" si="24"/>
        <v>55017.285533425427</v>
      </c>
      <c r="H82" s="55">
        <v>416</v>
      </c>
      <c r="I82" s="56">
        <v>390</v>
      </c>
      <c r="J82" s="57">
        <f t="shared" si="22"/>
        <v>806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0.41906846750641913</v>
      </c>
      <c r="O82" s="3">
        <f t="shared" si="31"/>
        <v>0.20609531478120402</v>
      </c>
      <c r="P82" s="4">
        <f t="shared" si="32"/>
        <v>0.31601694199421831</v>
      </c>
      <c r="Q82" s="41"/>
      <c r="R82" s="58">
        <f t="shared" si="25"/>
        <v>90.518788981386535</v>
      </c>
      <c r="S82" s="58">
        <f t="shared" si="26"/>
        <v>44.516587992740071</v>
      </c>
      <c r="T82" s="58">
        <f t="shared" si="27"/>
        <v>68.259659470751146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26847.571085260406</v>
      </c>
      <c r="F83" s="56">
        <v>15011.194122856399</v>
      </c>
      <c r="G83" s="57">
        <f t="shared" si="24"/>
        <v>41858.765208116805</v>
      </c>
      <c r="H83" s="55">
        <v>396</v>
      </c>
      <c r="I83" s="56">
        <v>408</v>
      </c>
      <c r="J83" s="57">
        <f t="shared" si="22"/>
        <v>804</v>
      </c>
      <c r="K83" s="55">
        <v>0</v>
      </c>
      <c r="L83" s="56">
        <v>0</v>
      </c>
      <c r="M83" s="57">
        <f t="shared" si="23"/>
        <v>0</v>
      </c>
      <c r="N83" s="3">
        <f t="shared" si="33"/>
        <v>0.31387452166643759</v>
      </c>
      <c r="O83" s="3">
        <f t="shared" si="31"/>
        <v>0.17033399286102485</v>
      </c>
      <c r="P83" s="4">
        <f t="shared" si="32"/>
        <v>0.24103305928757143</v>
      </c>
      <c r="Q83" s="41"/>
      <c r="R83" s="58">
        <f t="shared" si="25"/>
        <v>67.796896679950521</v>
      </c>
      <c r="S83" s="58">
        <f t="shared" si="26"/>
        <v>36.79214245798137</v>
      </c>
      <c r="T83" s="58">
        <f t="shared" si="27"/>
        <v>52.063140806115427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8249.4670797412091</v>
      </c>
      <c r="F84" s="61">
        <v>12461.9999999457</v>
      </c>
      <c r="G84" s="62">
        <f t="shared" si="24"/>
        <v>20711.46707968691</v>
      </c>
      <c r="H84" s="67">
        <v>396</v>
      </c>
      <c r="I84" s="61">
        <v>400</v>
      </c>
      <c r="J84" s="62">
        <f t="shared" si="22"/>
        <v>796</v>
      </c>
      <c r="K84" s="67">
        <v>0</v>
      </c>
      <c r="L84" s="61">
        <v>0</v>
      </c>
      <c r="M84" s="62">
        <f t="shared" si="23"/>
        <v>0</v>
      </c>
      <c r="N84" s="6">
        <f t="shared" si="33"/>
        <v>9.6444386921778077E-2</v>
      </c>
      <c r="O84" s="6">
        <f t="shared" si="31"/>
        <v>0.14423611111048262</v>
      </c>
      <c r="P84" s="7">
        <f t="shared" si="32"/>
        <v>0.12046032872514721</v>
      </c>
      <c r="Q84" s="41"/>
      <c r="R84" s="58">
        <f t="shared" si="25"/>
        <v>20.831987575104062</v>
      </c>
      <c r="S84" s="58">
        <f t="shared" si="26"/>
        <v>31.154999999864248</v>
      </c>
      <c r="T84" s="58">
        <f t="shared" si="27"/>
        <v>26.019431004631798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3339.9401782209034</v>
      </c>
      <c r="F85" s="56">
        <v>4554.3347119156842</v>
      </c>
      <c r="G85" s="65">
        <f t="shared" ref="G85:G86" si="34">+E85+F85</f>
        <v>7894.2748901365876</v>
      </c>
      <c r="H85" s="71">
        <v>62</v>
      </c>
      <c r="I85" s="64">
        <v>73</v>
      </c>
      <c r="J85" s="65">
        <f t="shared" ref="J85" si="35">+H85+I85</f>
        <v>135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0.24939816145616064</v>
      </c>
      <c r="O85" s="3">
        <f t="shared" si="31"/>
        <v>0.28883401267856951</v>
      </c>
      <c r="P85" s="4">
        <f t="shared" si="32"/>
        <v>0.27072273285790766</v>
      </c>
      <c r="Q85" s="41"/>
      <c r="R85" s="58">
        <f t="shared" si="25"/>
        <v>53.870002874530698</v>
      </c>
      <c r="S85" s="58">
        <f t="shared" si="26"/>
        <v>62.388146738571017</v>
      </c>
      <c r="T85" s="58">
        <f t="shared" si="27"/>
        <v>58.476110297308054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2479.58177788588</v>
      </c>
      <c r="F86" s="61">
        <v>3871.0000000018608</v>
      </c>
      <c r="G86" s="62">
        <f t="shared" si="34"/>
        <v>6350.5817778877408</v>
      </c>
      <c r="H86" s="72">
        <v>62</v>
      </c>
      <c r="I86" s="61">
        <v>73</v>
      </c>
      <c r="J86" s="62">
        <f t="shared" ref="J86" si="37">+H86+I86</f>
        <v>135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0.18515395593532558</v>
      </c>
      <c r="O86" s="6">
        <f>+F86/(I86*216+L86*248)</f>
        <v>0.24549720953842344</v>
      </c>
      <c r="P86" s="7">
        <f t="shared" si="32"/>
        <v>0.2177840115873711</v>
      </c>
      <c r="Q86" s="41"/>
      <c r="R86" s="58">
        <f t="shared" si="25"/>
        <v>39.993254482030324</v>
      </c>
      <c r="S86" s="58">
        <f t="shared" si="26"/>
        <v>53.027397260299466</v>
      </c>
      <c r="T86" s="58">
        <f>+G86/(J86+M86)</f>
        <v>47.041346502872152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2747282.5263122111</v>
      </c>
    </row>
    <row r="91" spans="2:20" x14ac:dyDescent="0.25">
      <c r="C91" t="s">
        <v>112</v>
      </c>
      <c r="D91" s="78">
        <f>SUMPRODUCT(((((J5:J86)*216)+((M5:M86)*248))*((D5:D86))/1000))</f>
        <v>8571552.7968000006</v>
      </c>
    </row>
    <row r="92" spans="2:20" x14ac:dyDescent="0.25">
      <c r="C92" t="s">
        <v>111</v>
      </c>
      <c r="D92" s="39">
        <f>+D90/D91</f>
        <v>0.32051164957390782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E13" sqref="E1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0.20935703969734784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1421.99999999749</v>
      </c>
      <c r="F5" s="56">
        <v>680.857514430435</v>
      </c>
      <c r="G5" s="57">
        <f>+E5+F5</f>
        <v>2102.8575144279248</v>
      </c>
      <c r="H5" s="56">
        <v>162</v>
      </c>
      <c r="I5" s="56">
        <v>194</v>
      </c>
      <c r="J5" s="57">
        <f>+H5+I5</f>
        <v>356</v>
      </c>
      <c r="K5" s="56">
        <v>0</v>
      </c>
      <c r="L5" s="56">
        <v>0</v>
      </c>
      <c r="M5" s="57">
        <f>+K5+L5</f>
        <v>0</v>
      </c>
      <c r="N5" s="32">
        <f>+E5/(H5*216+K5*248)</f>
        <v>4.0637860082232795E-2</v>
      </c>
      <c r="O5" s="32">
        <f>+F5/(I5*216+L5*248)</f>
        <v>1.6248031558572809E-2</v>
      </c>
      <c r="P5" s="33">
        <f>+G5/(J5*216+M5*248)</f>
        <v>2.7346773751923698E-2</v>
      </c>
      <c r="Q5" s="41"/>
      <c r="R5" s="58">
        <f>+E5/(H5+K5)</f>
        <v>8.7777777777622834</v>
      </c>
      <c r="S5" s="58">
        <f>+F5/(I5+L5)</f>
        <v>3.5095748166517269</v>
      </c>
      <c r="T5" s="58">
        <f>+G5/(J5+M5)</f>
        <v>5.9069031304155191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2693.9065371113429</v>
      </c>
      <c r="F6" s="56">
        <v>1150.0290457885135</v>
      </c>
      <c r="G6" s="57">
        <f t="shared" ref="G6:G70" si="0">+E6+F6</f>
        <v>3843.9355828998564</v>
      </c>
      <c r="H6" s="56">
        <v>162</v>
      </c>
      <c r="I6" s="56">
        <v>196</v>
      </c>
      <c r="J6" s="57">
        <f t="shared" ref="J6:J59" si="1">+H6+I6</f>
        <v>358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7.6986355084343358E-2</v>
      </c>
      <c r="O6" s="32">
        <f t="shared" ref="O6:O16" si="4">+F6/(I6*216+L6*248)</f>
        <v>2.7164329312842815E-2</v>
      </c>
      <c r="P6" s="33">
        <f t="shared" ref="P6:P16" si="5">+G6/(J6*216+M6*248)</f>
        <v>4.9709491812795575E-2</v>
      </c>
      <c r="Q6" s="41"/>
      <c r="R6" s="58">
        <f t="shared" ref="R6:R70" si="6">+E6/(H6+K6)</f>
        <v>16.629052698218167</v>
      </c>
      <c r="S6" s="58">
        <f t="shared" ref="S6:S70" si="7">+F6/(I6+L6)</f>
        <v>5.8674951315740485</v>
      </c>
      <c r="T6" s="58">
        <f t="shared" ref="T6:T70" si="8">+G6/(J6+M6)</f>
        <v>10.737250231563845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3677.8741698837857</v>
      </c>
      <c r="F7" s="56">
        <v>1396.4236108080765</v>
      </c>
      <c r="G7" s="57">
        <f t="shared" si="0"/>
        <v>5074.2977806918625</v>
      </c>
      <c r="H7" s="56">
        <v>178</v>
      </c>
      <c r="I7" s="56">
        <v>194</v>
      </c>
      <c r="J7" s="57">
        <f t="shared" si="1"/>
        <v>372</v>
      </c>
      <c r="K7" s="56">
        <v>0</v>
      </c>
      <c r="L7" s="56">
        <v>0</v>
      </c>
      <c r="M7" s="57">
        <f t="shared" si="2"/>
        <v>0</v>
      </c>
      <c r="N7" s="32">
        <f t="shared" si="3"/>
        <v>9.5658400173839614E-2</v>
      </c>
      <c r="O7" s="32">
        <f t="shared" si="4"/>
        <v>3.332435115521374E-2</v>
      </c>
      <c r="P7" s="33">
        <f t="shared" si="5"/>
        <v>6.3150858481330424E-2</v>
      </c>
      <c r="Q7" s="41"/>
      <c r="R7" s="58">
        <f t="shared" si="6"/>
        <v>20.662214437549359</v>
      </c>
      <c r="S7" s="58">
        <f t="shared" si="7"/>
        <v>7.1980598495261674</v>
      </c>
      <c r="T7" s="58">
        <f t="shared" si="8"/>
        <v>13.640585431967372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4717.0828892218206</v>
      </c>
      <c r="F8" s="56">
        <v>1478.691010077004</v>
      </c>
      <c r="G8" s="57">
        <f t="shared" si="0"/>
        <v>6195.7738992988243</v>
      </c>
      <c r="H8" s="56">
        <v>178</v>
      </c>
      <c r="I8" s="56">
        <v>194</v>
      </c>
      <c r="J8" s="57">
        <f t="shared" si="1"/>
        <v>372</v>
      </c>
      <c r="K8" s="56">
        <v>0</v>
      </c>
      <c r="L8" s="56">
        <v>0</v>
      </c>
      <c r="M8" s="57">
        <f t="shared" si="2"/>
        <v>0</v>
      </c>
      <c r="N8" s="32">
        <f t="shared" si="3"/>
        <v>0.1226873410638218</v>
      </c>
      <c r="O8" s="32">
        <f t="shared" si="4"/>
        <v>3.5287586151131249E-2</v>
      </c>
      <c r="P8" s="33">
        <f t="shared" si="5"/>
        <v>7.7107898985698226E-2</v>
      </c>
      <c r="Q8" s="41"/>
      <c r="R8" s="58">
        <f t="shared" si="6"/>
        <v>26.500465669785509</v>
      </c>
      <c r="S8" s="58">
        <f t="shared" si="7"/>
        <v>7.6221186086443504</v>
      </c>
      <c r="T8" s="58">
        <f t="shared" si="8"/>
        <v>16.655306180910816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6107.4857942103836</v>
      </c>
      <c r="F9" s="56">
        <v>1752.7232498338726</v>
      </c>
      <c r="G9" s="57">
        <f t="shared" si="0"/>
        <v>7860.2090440442562</v>
      </c>
      <c r="H9" s="56">
        <v>178</v>
      </c>
      <c r="I9" s="56">
        <v>196</v>
      </c>
      <c r="J9" s="57">
        <f t="shared" si="1"/>
        <v>374</v>
      </c>
      <c r="K9" s="56">
        <v>0</v>
      </c>
      <c r="L9" s="56">
        <v>0</v>
      </c>
      <c r="M9" s="57">
        <f t="shared" si="2"/>
        <v>0</v>
      </c>
      <c r="N9" s="32">
        <f t="shared" si="3"/>
        <v>0.15885054604167664</v>
      </c>
      <c r="O9" s="32">
        <f t="shared" si="4"/>
        <v>4.1400303520263429E-2</v>
      </c>
      <c r="P9" s="33">
        <f t="shared" si="5"/>
        <v>9.7299082046497523E-2</v>
      </c>
      <c r="Q9" s="41"/>
      <c r="R9" s="58">
        <f t="shared" si="6"/>
        <v>34.311717945002158</v>
      </c>
      <c r="S9" s="58">
        <f t="shared" si="7"/>
        <v>8.9424655603769008</v>
      </c>
      <c r="T9" s="58">
        <f t="shared" si="8"/>
        <v>21.016601722043465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6992.7613375106612</v>
      </c>
      <c r="F10" s="56">
        <v>2048.3246458329227</v>
      </c>
      <c r="G10" s="57">
        <f t="shared" si="0"/>
        <v>9041.0859833435843</v>
      </c>
      <c r="H10" s="56">
        <v>178</v>
      </c>
      <c r="I10" s="56">
        <v>196</v>
      </c>
      <c r="J10" s="57">
        <f t="shared" si="1"/>
        <v>374</v>
      </c>
      <c r="K10" s="56">
        <v>0</v>
      </c>
      <c r="L10" s="56">
        <v>0</v>
      </c>
      <c r="M10" s="57">
        <f t="shared" si="2"/>
        <v>0</v>
      </c>
      <c r="N10" s="32">
        <f t="shared" si="3"/>
        <v>0.18187581506217909</v>
      </c>
      <c r="O10" s="32">
        <f t="shared" si="4"/>
        <v>4.838257383392202E-2</v>
      </c>
      <c r="P10" s="33">
        <f t="shared" si="5"/>
        <v>0.11191679024737057</v>
      </c>
      <c r="Q10" s="41"/>
      <c r="R10" s="58">
        <f t="shared" si="6"/>
        <v>39.285176053430682</v>
      </c>
      <c r="S10" s="58">
        <f t="shared" si="7"/>
        <v>10.450635948127157</v>
      </c>
      <c r="T10" s="58">
        <f t="shared" si="8"/>
        <v>24.174026693432044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8796.9700331671247</v>
      </c>
      <c r="F11" s="56">
        <v>2837.4679641374341</v>
      </c>
      <c r="G11" s="57">
        <f t="shared" si="0"/>
        <v>11634.437997304558</v>
      </c>
      <c r="H11" s="56">
        <v>178</v>
      </c>
      <c r="I11" s="56">
        <v>194</v>
      </c>
      <c r="J11" s="57">
        <f t="shared" si="1"/>
        <v>372</v>
      </c>
      <c r="K11" s="56">
        <v>0</v>
      </c>
      <c r="L11" s="56">
        <v>0</v>
      </c>
      <c r="M11" s="57">
        <f t="shared" si="2"/>
        <v>0</v>
      </c>
      <c r="N11" s="32">
        <f t="shared" si="3"/>
        <v>0.22880175908154193</v>
      </c>
      <c r="O11" s="32">
        <f t="shared" si="4"/>
        <v>6.7713534844822315E-2</v>
      </c>
      <c r="P11" s="33">
        <f t="shared" si="5"/>
        <v>0.14479338407637093</v>
      </c>
      <c r="Q11" s="41"/>
      <c r="R11" s="58">
        <f t="shared" si="6"/>
        <v>49.421179961613063</v>
      </c>
      <c r="S11" s="58">
        <f t="shared" si="7"/>
        <v>14.626123526481619</v>
      </c>
      <c r="T11" s="58">
        <f t="shared" si="8"/>
        <v>31.275370960496122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9111.399020709865</v>
      </c>
      <c r="F12" s="56">
        <v>2939.3369879420229</v>
      </c>
      <c r="G12" s="57">
        <f t="shared" si="0"/>
        <v>12050.736008651887</v>
      </c>
      <c r="H12" s="56">
        <v>176</v>
      </c>
      <c r="I12" s="56">
        <v>196</v>
      </c>
      <c r="J12" s="57">
        <f t="shared" si="1"/>
        <v>372</v>
      </c>
      <c r="K12" s="56">
        <v>0</v>
      </c>
      <c r="L12" s="56">
        <v>0</v>
      </c>
      <c r="M12" s="57">
        <f t="shared" si="2"/>
        <v>0</v>
      </c>
      <c r="N12" s="32">
        <f t="shared" si="3"/>
        <v>0.23967274360032262</v>
      </c>
      <c r="O12" s="32">
        <f t="shared" si="4"/>
        <v>6.9428783728789273E-2</v>
      </c>
      <c r="P12" s="33">
        <f t="shared" si="5"/>
        <v>0.14997431313037493</v>
      </c>
      <c r="Q12" s="41"/>
      <c r="R12" s="58">
        <f t="shared" si="6"/>
        <v>51.769312617669691</v>
      </c>
      <c r="S12" s="58">
        <f t="shared" si="7"/>
        <v>14.996617285418484</v>
      </c>
      <c r="T12" s="58">
        <f t="shared" si="8"/>
        <v>32.394451636160987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9281.8395083022497</v>
      </c>
      <c r="F13" s="56">
        <v>2983.0691354962478</v>
      </c>
      <c r="G13" s="57">
        <f t="shared" si="0"/>
        <v>12264.908643798497</v>
      </c>
      <c r="H13" s="56">
        <v>176</v>
      </c>
      <c r="I13" s="56">
        <v>181</v>
      </c>
      <c r="J13" s="57">
        <f t="shared" si="1"/>
        <v>357</v>
      </c>
      <c r="K13" s="56">
        <v>0</v>
      </c>
      <c r="L13" s="56">
        <v>0</v>
      </c>
      <c r="M13" s="57">
        <f t="shared" si="2"/>
        <v>0</v>
      </c>
      <c r="N13" s="32">
        <f t="shared" si="3"/>
        <v>0.24415613184717619</v>
      </c>
      <c r="O13" s="32">
        <f t="shared" si="4"/>
        <v>7.6301134016171668E-2</v>
      </c>
      <c r="P13" s="33">
        <f t="shared" si="5"/>
        <v>0.15905317776479014</v>
      </c>
      <c r="Q13" s="41"/>
      <c r="R13" s="58">
        <f t="shared" si="6"/>
        <v>52.737724478990053</v>
      </c>
      <c r="S13" s="58">
        <f t="shared" si="7"/>
        <v>16.481044947493082</v>
      </c>
      <c r="T13" s="58">
        <f t="shared" si="8"/>
        <v>34.355486397194667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10875.694562423769</v>
      </c>
      <c r="F14" s="56">
        <v>3701.9321653050506</v>
      </c>
      <c r="G14" s="57">
        <f t="shared" si="0"/>
        <v>14577.626727728819</v>
      </c>
      <c r="H14" s="56">
        <v>192</v>
      </c>
      <c r="I14" s="56">
        <v>169</v>
      </c>
      <c r="J14" s="57">
        <f t="shared" si="1"/>
        <v>361</v>
      </c>
      <c r="K14" s="56">
        <v>0</v>
      </c>
      <c r="L14" s="56">
        <v>0</v>
      </c>
      <c r="M14" s="57">
        <f t="shared" si="2"/>
        <v>0</v>
      </c>
      <c r="N14" s="32">
        <f t="shared" si="3"/>
        <v>0.2622418634843694</v>
      </c>
      <c r="O14" s="32">
        <f t="shared" si="4"/>
        <v>0.10141168544009015</v>
      </c>
      <c r="P14" s="33">
        <f t="shared" si="5"/>
        <v>0.18695017348580101</v>
      </c>
      <c r="Q14" s="41"/>
      <c r="R14" s="58">
        <f t="shared" si="6"/>
        <v>56.644242512623798</v>
      </c>
      <c r="S14" s="58">
        <f t="shared" si="7"/>
        <v>21.904924055059471</v>
      </c>
      <c r="T14" s="58">
        <f t="shared" si="8"/>
        <v>40.381237472933016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17294.154824903977</v>
      </c>
      <c r="F15" s="56">
        <v>7891.1645251694899</v>
      </c>
      <c r="G15" s="57">
        <f t="shared" si="0"/>
        <v>25185.319350073467</v>
      </c>
      <c r="H15" s="56">
        <v>207</v>
      </c>
      <c r="I15" s="56">
        <v>196</v>
      </c>
      <c r="J15" s="57">
        <f t="shared" si="1"/>
        <v>403</v>
      </c>
      <c r="K15" s="56">
        <v>153</v>
      </c>
      <c r="L15" s="56">
        <v>154</v>
      </c>
      <c r="M15" s="57">
        <f t="shared" si="2"/>
        <v>307</v>
      </c>
      <c r="N15" s="32">
        <f t="shared" si="3"/>
        <v>0.2092304832668406</v>
      </c>
      <c r="O15" s="32">
        <f t="shared" si="4"/>
        <v>9.7992804057836905E-2</v>
      </c>
      <c r="P15" s="33">
        <f t="shared" si="5"/>
        <v>0.15433694081572621</v>
      </c>
      <c r="Q15" s="41"/>
      <c r="R15" s="58">
        <f t="shared" si="6"/>
        <v>48.039318958066602</v>
      </c>
      <c r="S15" s="58">
        <f t="shared" si="7"/>
        <v>22.546184357627116</v>
      </c>
      <c r="T15" s="58">
        <f t="shared" si="8"/>
        <v>35.472280774751361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38464.710137642018</v>
      </c>
      <c r="F16" s="56">
        <v>16007.264828267878</v>
      </c>
      <c r="G16" s="57">
        <f t="shared" si="0"/>
        <v>54471.974965909896</v>
      </c>
      <c r="H16" s="56">
        <v>273</v>
      </c>
      <c r="I16" s="56">
        <v>315</v>
      </c>
      <c r="J16" s="57">
        <f t="shared" si="1"/>
        <v>588</v>
      </c>
      <c r="K16" s="56">
        <v>266</v>
      </c>
      <c r="L16" s="56">
        <v>245</v>
      </c>
      <c r="M16" s="57">
        <f t="shared" si="2"/>
        <v>511</v>
      </c>
      <c r="N16" s="32">
        <f t="shared" si="3"/>
        <v>0.30787531326152606</v>
      </c>
      <c r="O16" s="32">
        <f t="shared" si="4"/>
        <v>0.12428000643065124</v>
      </c>
      <c r="P16" s="33">
        <f t="shared" si="5"/>
        <v>0.21467972603773172</v>
      </c>
      <c r="Q16" s="41"/>
      <c r="R16" s="58">
        <f t="shared" si="6"/>
        <v>71.363098585606707</v>
      </c>
      <c r="S16" s="58">
        <f t="shared" si="7"/>
        <v>28.584401479049784</v>
      </c>
      <c r="T16" s="58">
        <f t="shared" si="8"/>
        <v>49.56503636570509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40173.983953738767</v>
      </c>
      <c r="F17" s="56">
        <v>17816.310677543213</v>
      </c>
      <c r="G17" s="57">
        <f t="shared" si="0"/>
        <v>57990.294631281984</v>
      </c>
      <c r="H17" s="56">
        <v>265</v>
      </c>
      <c r="I17" s="56">
        <v>310</v>
      </c>
      <c r="J17" s="57">
        <f t="shared" si="1"/>
        <v>575</v>
      </c>
      <c r="K17" s="56">
        <v>266</v>
      </c>
      <c r="L17" s="56">
        <v>246</v>
      </c>
      <c r="M17" s="57">
        <f t="shared" si="2"/>
        <v>512</v>
      </c>
      <c r="N17" s="32">
        <f t="shared" ref="N17:N81" si="9">+E17/(H17*216+K17*248)</f>
        <v>0.32606635895184377</v>
      </c>
      <c r="O17" s="32">
        <f t="shared" ref="O17:O80" si="10">+F17/(I17*216+L17*248)</f>
        <v>0.13922473335164426</v>
      </c>
      <c r="P17" s="33">
        <f t="shared" ref="P17:P80" si="11">+G17/(J17*216+M17*248)</f>
        <v>0.2308751418578287</v>
      </c>
      <c r="Q17" s="41"/>
      <c r="R17" s="58">
        <f t="shared" si="6"/>
        <v>75.657220251862086</v>
      </c>
      <c r="S17" s="58">
        <f t="shared" si="7"/>
        <v>32.043724240185632</v>
      </c>
      <c r="T17" s="58">
        <f t="shared" si="8"/>
        <v>53.348937103295292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48629.587650784444</v>
      </c>
      <c r="F18" s="56">
        <v>24013.207845029527</v>
      </c>
      <c r="G18" s="57">
        <f t="shared" si="0"/>
        <v>72642.795495813974</v>
      </c>
      <c r="H18" s="56">
        <v>261</v>
      </c>
      <c r="I18" s="56">
        <v>307</v>
      </c>
      <c r="J18" s="57">
        <f t="shared" si="1"/>
        <v>568</v>
      </c>
      <c r="K18" s="56">
        <v>266</v>
      </c>
      <c r="L18" s="56">
        <v>260</v>
      </c>
      <c r="M18" s="57">
        <f t="shared" si="2"/>
        <v>526</v>
      </c>
      <c r="N18" s="32">
        <f t="shared" si="9"/>
        <v>0.39748240739868279</v>
      </c>
      <c r="O18" s="32">
        <f t="shared" si="10"/>
        <v>0.18359844520329627</v>
      </c>
      <c r="P18" s="33">
        <f t="shared" si="11"/>
        <v>0.28697141258380465</v>
      </c>
      <c r="Q18" s="41"/>
      <c r="R18" s="58">
        <f t="shared" si="6"/>
        <v>92.276257401868008</v>
      </c>
      <c r="S18" s="58">
        <f t="shared" si="7"/>
        <v>42.351336587353664</v>
      </c>
      <c r="T18" s="58">
        <f t="shared" si="8"/>
        <v>66.401092774967069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48646.003643676122</v>
      </c>
      <c r="F19" s="56">
        <v>35264.764655410836</v>
      </c>
      <c r="G19" s="57">
        <f t="shared" si="0"/>
        <v>83910.768299086951</v>
      </c>
      <c r="H19" s="56">
        <v>269</v>
      </c>
      <c r="I19" s="56">
        <v>307</v>
      </c>
      <c r="J19" s="57">
        <f t="shared" si="1"/>
        <v>576</v>
      </c>
      <c r="K19" s="56">
        <v>266</v>
      </c>
      <c r="L19" s="56">
        <v>253</v>
      </c>
      <c r="M19" s="57">
        <f t="shared" si="2"/>
        <v>519</v>
      </c>
      <c r="N19" s="32">
        <f t="shared" si="9"/>
        <v>0.39207882232635988</v>
      </c>
      <c r="O19" s="32">
        <f t="shared" si="10"/>
        <v>0.27325164777624317</v>
      </c>
      <c r="P19" s="33">
        <f t="shared" si="11"/>
        <v>0.33149540271754585</v>
      </c>
      <c r="Q19" s="41"/>
      <c r="R19" s="58">
        <f t="shared" si="6"/>
        <v>90.927109614347899</v>
      </c>
      <c r="S19" s="58">
        <f t="shared" si="7"/>
        <v>62.972794027519349</v>
      </c>
      <c r="T19" s="58">
        <f t="shared" si="8"/>
        <v>76.630838629303156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52801.460650957437</v>
      </c>
      <c r="F20" s="56">
        <v>54457.530168522557</v>
      </c>
      <c r="G20" s="57">
        <f t="shared" si="0"/>
        <v>107258.99081947999</v>
      </c>
      <c r="H20" s="56">
        <v>388</v>
      </c>
      <c r="I20" s="56">
        <v>440</v>
      </c>
      <c r="J20" s="57">
        <f t="shared" si="1"/>
        <v>828</v>
      </c>
      <c r="K20" s="56">
        <v>266</v>
      </c>
      <c r="L20" s="56">
        <v>256</v>
      </c>
      <c r="M20" s="57">
        <f t="shared" si="2"/>
        <v>522</v>
      </c>
      <c r="N20" s="32">
        <f t="shared" si="9"/>
        <v>0.35253619171935047</v>
      </c>
      <c r="O20" s="32">
        <f t="shared" si="10"/>
        <v>0.3435199470662757</v>
      </c>
      <c r="P20" s="33">
        <f t="shared" si="11"/>
        <v>0.34790009477489747</v>
      </c>
      <c r="Q20" s="41"/>
      <c r="R20" s="58">
        <f t="shared" si="6"/>
        <v>80.73617836537835</v>
      </c>
      <c r="S20" s="58">
        <f t="shared" si="7"/>
        <v>78.24357782833701</v>
      </c>
      <c r="T20" s="58">
        <f t="shared" si="8"/>
        <v>79.451104310725924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49468.807400441496</v>
      </c>
      <c r="F21" s="56">
        <v>54623.894103880106</v>
      </c>
      <c r="G21" s="57">
        <f t="shared" si="0"/>
        <v>104092.70150432159</v>
      </c>
      <c r="H21" s="56">
        <v>394</v>
      </c>
      <c r="I21" s="56">
        <v>436</v>
      </c>
      <c r="J21" s="57">
        <f t="shared" si="1"/>
        <v>830</v>
      </c>
      <c r="K21" s="56">
        <v>276</v>
      </c>
      <c r="L21" s="56">
        <v>257</v>
      </c>
      <c r="M21" s="57">
        <f t="shared" si="2"/>
        <v>533</v>
      </c>
      <c r="N21" s="32">
        <f t="shared" si="9"/>
        <v>0.32216322418751625</v>
      </c>
      <c r="O21" s="32">
        <f t="shared" si="10"/>
        <v>0.34591350944754107</v>
      </c>
      <c r="P21" s="33">
        <f t="shared" si="11"/>
        <v>0.33420459990342893</v>
      </c>
      <c r="Q21" s="41"/>
      <c r="R21" s="58">
        <f t="shared" si="6"/>
        <v>73.834040896181335</v>
      </c>
      <c r="S21" s="58">
        <f t="shared" si="7"/>
        <v>78.822358014257006</v>
      </c>
      <c r="T21" s="58">
        <f t="shared" si="8"/>
        <v>76.370287237213205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45631.918859122037</v>
      </c>
      <c r="F22" s="56">
        <v>52411.086898427675</v>
      </c>
      <c r="G22" s="57">
        <f t="shared" si="0"/>
        <v>98043.005757549719</v>
      </c>
      <c r="H22" s="56">
        <v>399</v>
      </c>
      <c r="I22" s="56">
        <v>431</v>
      </c>
      <c r="J22" s="57">
        <f t="shared" si="1"/>
        <v>830</v>
      </c>
      <c r="K22" s="56">
        <v>287</v>
      </c>
      <c r="L22" s="56">
        <v>258</v>
      </c>
      <c r="M22" s="57">
        <f t="shared" si="2"/>
        <v>545</v>
      </c>
      <c r="N22" s="32">
        <f t="shared" si="9"/>
        <v>0.28998423270921475</v>
      </c>
      <c r="O22" s="32">
        <f t="shared" si="10"/>
        <v>0.33365856186928744</v>
      </c>
      <c r="P22" s="33">
        <f t="shared" si="11"/>
        <v>0.31180195190672216</v>
      </c>
      <c r="Q22" s="41"/>
      <c r="R22" s="58">
        <f t="shared" si="6"/>
        <v>66.518832156154573</v>
      </c>
      <c r="S22" s="58">
        <f t="shared" si="7"/>
        <v>76.068340926600399</v>
      </c>
      <c r="T22" s="58">
        <f t="shared" si="8"/>
        <v>71.304004187308891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35218.937380211981</v>
      </c>
      <c r="F23" s="56">
        <v>48936.745711909971</v>
      </c>
      <c r="G23" s="57">
        <f t="shared" si="0"/>
        <v>84155.683092121952</v>
      </c>
      <c r="H23" s="56">
        <v>399</v>
      </c>
      <c r="I23" s="56">
        <v>443</v>
      </c>
      <c r="J23" s="57">
        <f t="shared" si="1"/>
        <v>842</v>
      </c>
      <c r="K23" s="56">
        <v>291</v>
      </c>
      <c r="L23" s="56">
        <v>248</v>
      </c>
      <c r="M23" s="57">
        <f t="shared" si="2"/>
        <v>539</v>
      </c>
      <c r="N23" s="32">
        <f t="shared" si="9"/>
        <v>0.22240917310935121</v>
      </c>
      <c r="O23" s="32">
        <f t="shared" si="10"/>
        <v>0.31131829680842515</v>
      </c>
      <c r="P23" s="33">
        <f t="shared" si="11"/>
        <v>0.26670031150052592</v>
      </c>
      <c r="Q23" s="41"/>
      <c r="R23" s="58">
        <f t="shared" si="6"/>
        <v>51.041938232191278</v>
      </c>
      <c r="S23" s="58">
        <f t="shared" si="7"/>
        <v>70.820181927510816</v>
      </c>
      <c r="T23" s="58">
        <f t="shared" si="8"/>
        <v>60.938220921159996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31601.041089183935</v>
      </c>
      <c r="F24" s="56">
        <v>45961.049653799339</v>
      </c>
      <c r="G24" s="57">
        <f t="shared" si="0"/>
        <v>77562.090742983273</v>
      </c>
      <c r="H24" s="56">
        <v>395</v>
      </c>
      <c r="I24" s="56">
        <v>440</v>
      </c>
      <c r="J24" s="57">
        <f t="shared" si="1"/>
        <v>835</v>
      </c>
      <c r="K24" s="56">
        <v>292</v>
      </c>
      <c r="L24" s="56">
        <v>248</v>
      </c>
      <c r="M24" s="57">
        <f t="shared" si="2"/>
        <v>540</v>
      </c>
      <c r="N24" s="32">
        <f t="shared" si="9"/>
        <v>0.20034133672201612</v>
      </c>
      <c r="O24" s="32">
        <f t="shared" si="10"/>
        <v>0.29359828325454401</v>
      </c>
      <c r="P24" s="33">
        <f t="shared" si="11"/>
        <v>0.24679295769054116</v>
      </c>
      <c r="Q24" s="41"/>
      <c r="R24" s="58">
        <f t="shared" si="6"/>
        <v>45.99860420550791</v>
      </c>
      <c r="S24" s="58">
        <f t="shared" si="7"/>
        <v>66.803851240987413</v>
      </c>
      <c r="T24" s="58">
        <f t="shared" si="8"/>
        <v>56.408793267624198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30831.126889144023</v>
      </c>
      <c r="F25" s="56">
        <v>42893.183163036891</v>
      </c>
      <c r="G25" s="57">
        <f t="shared" si="0"/>
        <v>73724.31005218091</v>
      </c>
      <c r="H25" s="56">
        <v>393</v>
      </c>
      <c r="I25" s="56">
        <v>433</v>
      </c>
      <c r="J25" s="57">
        <f t="shared" si="1"/>
        <v>826</v>
      </c>
      <c r="K25" s="56">
        <v>294</v>
      </c>
      <c r="L25" s="56">
        <v>248</v>
      </c>
      <c r="M25" s="57">
        <f t="shared" si="2"/>
        <v>542</v>
      </c>
      <c r="N25" s="32">
        <f t="shared" si="9"/>
        <v>0.19538103225059583</v>
      </c>
      <c r="O25" s="32">
        <f t="shared" si="10"/>
        <v>0.27667309434850151</v>
      </c>
      <c r="P25" s="33">
        <f t="shared" si="11"/>
        <v>0.23566741910092609</v>
      </c>
      <c r="Q25" s="41"/>
      <c r="R25" s="58">
        <f t="shared" si="6"/>
        <v>44.877913957997123</v>
      </c>
      <c r="S25" s="58">
        <f t="shared" si="7"/>
        <v>62.985584674062984</v>
      </c>
      <c r="T25" s="58">
        <f t="shared" si="8"/>
        <v>53.892039511828152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28644.752421619763</v>
      </c>
      <c r="F26" s="56">
        <v>40296.124303383316</v>
      </c>
      <c r="G26" s="57">
        <f t="shared" si="0"/>
        <v>68940.87672500308</v>
      </c>
      <c r="H26" s="56">
        <v>385</v>
      </c>
      <c r="I26" s="56">
        <v>443</v>
      </c>
      <c r="J26" s="57">
        <f t="shared" si="1"/>
        <v>828</v>
      </c>
      <c r="K26" s="56">
        <v>300</v>
      </c>
      <c r="L26" s="56">
        <v>248</v>
      </c>
      <c r="M26" s="57">
        <f t="shared" si="2"/>
        <v>548</v>
      </c>
      <c r="N26" s="32">
        <f t="shared" si="9"/>
        <v>0.18180218597118408</v>
      </c>
      <c r="O26" s="32">
        <f t="shared" si="10"/>
        <v>0.25634971438357751</v>
      </c>
      <c r="P26" s="33">
        <f t="shared" si="11"/>
        <v>0.2190323706441995</v>
      </c>
      <c r="Q26" s="41"/>
      <c r="R26" s="58">
        <f t="shared" si="6"/>
        <v>41.817156819882868</v>
      </c>
      <c r="S26" s="58">
        <f t="shared" si="7"/>
        <v>58.315664693752993</v>
      </c>
      <c r="T26" s="58">
        <f t="shared" si="8"/>
        <v>50.102381340845263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23384.726791135923</v>
      </c>
      <c r="F27" s="56">
        <v>38547.827772007935</v>
      </c>
      <c r="G27" s="57">
        <f t="shared" si="0"/>
        <v>61932.554563143858</v>
      </c>
      <c r="H27" s="56">
        <v>361</v>
      </c>
      <c r="I27" s="56">
        <v>431</v>
      </c>
      <c r="J27" s="57">
        <f t="shared" si="1"/>
        <v>792</v>
      </c>
      <c r="K27" s="56">
        <v>319</v>
      </c>
      <c r="L27" s="56">
        <v>257</v>
      </c>
      <c r="M27" s="57">
        <f t="shared" si="2"/>
        <v>576</v>
      </c>
      <c r="N27" s="32">
        <f t="shared" si="9"/>
        <v>0.14886386478366218</v>
      </c>
      <c r="O27" s="32">
        <f t="shared" si="10"/>
        <v>0.24579057699964252</v>
      </c>
      <c r="P27" s="33">
        <f t="shared" si="11"/>
        <v>0.19728769929645723</v>
      </c>
      <c r="Q27" s="41"/>
      <c r="R27" s="58">
        <f t="shared" si="6"/>
        <v>34.389304104611654</v>
      </c>
      <c r="S27" s="58">
        <f t="shared" si="7"/>
        <v>56.028819436058043</v>
      </c>
      <c r="T27" s="58">
        <f t="shared" si="8"/>
        <v>45.272335206976507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12432.937758017913</v>
      </c>
      <c r="F28" s="56">
        <v>10555.173601652066</v>
      </c>
      <c r="G28" s="57">
        <f t="shared" si="0"/>
        <v>22988.11135966998</v>
      </c>
      <c r="H28" s="56">
        <v>208</v>
      </c>
      <c r="I28" s="56">
        <v>237</v>
      </c>
      <c r="J28" s="57">
        <f t="shared" si="1"/>
        <v>445</v>
      </c>
      <c r="K28" s="56">
        <v>0</v>
      </c>
      <c r="L28" s="56">
        <v>0</v>
      </c>
      <c r="M28" s="57">
        <f t="shared" si="2"/>
        <v>0</v>
      </c>
      <c r="N28" s="32">
        <f t="shared" si="9"/>
        <v>0.27673027417240725</v>
      </c>
      <c r="O28" s="32">
        <f t="shared" si="10"/>
        <v>0.20618795127465359</v>
      </c>
      <c r="P28" s="33">
        <f t="shared" si="11"/>
        <v>0.23916054265158115</v>
      </c>
      <c r="Q28" s="41"/>
      <c r="R28" s="58">
        <f t="shared" si="6"/>
        <v>59.773739221239971</v>
      </c>
      <c r="S28" s="58">
        <f t="shared" si="7"/>
        <v>44.536597475325173</v>
      </c>
      <c r="T28" s="58">
        <f t="shared" si="8"/>
        <v>51.65867721274153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12997.064463672476</v>
      </c>
      <c r="F29" s="56">
        <v>9115.3981465377219</v>
      </c>
      <c r="G29" s="57">
        <f t="shared" si="0"/>
        <v>22112.462610210197</v>
      </c>
      <c r="H29" s="56">
        <v>215</v>
      </c>
      <c r="I29" s="56">
        <v>229</v>
      </c>
      <c r="J29" s="57">
        <f t="shared" si="1"/>
        <v>444</v>
      </c>
      <c r="K29" s="56">
        <v>0</v>
      </c>
      <c r="L29" s="56">
        <v>0</v>
      </c>
      <c r="M29" s="57">
        <f t="shared" si="2"/>
        <v>0</v>
      </c>
      <c r="N29" s="32">
        <f t="shared" si="9"/>
        <v>0.27986788250802058</v>
      </c>
      <c r="O29" s="32">
        <f t="shared" si="10"/>
        <v>0.18428348185625348</v>
      </c>
      <c r="P29" s="33">
        <f t="shared" si="11"/>
        <v>0.23056872091060016</v>
      </c>
      <c r="Q29" s="41"/>
      <c r="R29" s="58">
        <f t="shared" si="6"/>
        <v>60.451462621732446</v>
      </c>
      <c r="S29" s="58">
        <f t="shared" si="7"/>
        <v>39.805232080950752</v>
      </c>
      <c r="T29" s="58">
        <f t="shared" si="8"/>
        <v>49.802843716689637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12761.096896323417</v>
      </c>
      <c r="F30" s="56">
        <v>8813.9011772342274</v>
      </c>
      <c r="G30" s="57">
        <f t="shared" si="0"/>
        <v>21574.998073557646</v>
      </c>
      <c r="H30" s="56">
        <v>212</v>
      </c>
      <c r="I30" s="56">
        <v>222</v>
      </c>
      <c r="J30" s="57">
        <f t="shared" si="1"/>
        <v>434</v>
      </c>
      <c r="K30" s="56">
        <v>0</v>
      </c>
      <c r="L30" s="56">
        <v>0</v>
      </c>
      <c r="M30" s="57">
        <f t="shared" si="2"/>
        <v>0</v>
      </c>
      <c r="N30" s="32">
        <f t="shared" si="9"/>
        <v>0.27867524668770566</v>
      </c>
      <c r="O30" s="32">
        <f t="shared" si="10"/>
        <v>0.18380674794032006</v>
      </c>
      <c r="P30" s="33">
        <f t="shared" si="11"/>
        <v>0.23014804225931948</v>
      </c>
      <c r="Q30" s="41"/>
      <c r="R30" s="58">
        <f t="shared" si="6"/>
        <v>60.193853284544424</v>
      </c>
      <c r="S30" s="58">
        <f t="shared" si="7"/>
        <v>39.702257555109135</v>
      </c>
      <c r="T30" s="58">
        <f t="shared" si="8"/>
        <v>49.711977128013011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12049.320246345429</v>
      </c>
      <c r="F31" s="56">
        <v>7798.2650385555962</v>
      </c>
      <c r="G31" s="57">
        <f t="shared" si="0"/>
        <v>19847.585284901026</v>
      </c>
      <c r="H31" s="56">
        <v>212</v>
      </c>
      <c r="I31" s="56">
        <v>222</v>
      </c>
      <c r="J31" s="57">
        <f t="shared" si="1"/>
        <v>434</v>
      </c>
      <c r="K31" s="56">
        <v>0</v>
      </c>
      <c r="L31" s="56">
        <v>0</v>
      </c>
      <c r="M31" s="57">
        <f t="shared" si="2"/>
        <v>0</v>
      </c>
      <c r="N31" s="32">
        <f t="shared" si="9"/>
        <v>0.26313155674234429</v>
      </c>
      <c r="O31" s="32">
        <f t="shared" si="10"/>
        <v>0.16262648145135961</v>
      </c>
      <c r="P31" s="33">
        <f t="shared" si="11"/>
        <v>0.21172112652437516</v>
      </c>
      <c r="Q31" s="41"/>
      <c r="R31" s="58">
        <f t="shared" si="6"/>
        <v>56.836416256346361</v>
      </c>
      <c r="S31" s="58">
        <f t="shared" si="7"/>
        <v>35.127319993493678</v>
      </c>
      <c r="T31" s="58">
        <f t="shared" si="8"/>
        <v>45.731763329265036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11812.128779358041</v>
      </c>
      <c r="F32" s="56">
        <v>7283.087757218108</v>
      </c>
      <c r="G32" s="57">
        <f t="shared" si="0"/>
        <v>19095.21653657615</v>
      </c>
      <c r="H32" s="56">
        <v>219</v>
      </c>
      <c r="I32" s="56">
        <v>224</v>
      </c>
      <c r="J32" s="57">
        <f t="shared" si="1"/>
        <v>443</v>
      </c>
      <c r="K32" s="56">
        <v>0</v>
      </c>
      <c r="L32" s="56">
        <v>0</v>
      </c>
      <c r="M32" s="57">
        <f t="shared" si="2"/>
        <v>0</v>
      </c>
      <c r="N32" s="32">
        <f t="shared" si="9"/>
        <v>0.24970676431925506</v>
      </c>
      <c r="O32" s="32">
        <f t="shared" si="10"/>
        <v>0.15052678069647213</v>
      </c>
      <c r="P32" s="33">
        <f t="shared" si="11"/>
        <v>0.19955706605401044</v>
      </c>
      <c r="Q32" s="41"/>
      <c r="R32" s="58">
        <f t="shared" si="6"/>
        <v>53.936661092959092</v>
      </c>
      <c r="S32" s="58">
        <f t="shared" si="7"/>
        <v>32.513784630437982</v>
      </c>
      <c r="T32" s="58">
        <f t="shared" si="8"/>
        <v>43.104326267666252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9101.9119881008373</v>
      </c>
      <c r="F33" s="56">
        <v>5363.2317458191956</v>
      </c>
      <c r="G33" s="57">
        <f t="shared" si="0"/>
        <v>14465.143733920033</v>
      </c>
      <c r="H33" s="56">
        <v>232</v>
      </c>
      <c r="I33" s="56">
        <v>227</v>
      </c>
      <c r="J33" s="57">
        <f t="shared" si="1"/>
        <v>459</v>
      </c>
      <c r="K33" s="56">
        <v>0</v>
      </c>
      <c r="L33" s="56">
        <v>0</v>
      </c>
      <c r="M33" s="57">
        <f t="shared" si="2"/>
        <v>0</v>
      </c>
      <c r="N33" s="32">
        <f t="shared" si="9"/>
        <v>0.18163138545858951</v>
      </c>
      <c r="O33" s="32">
        <f t="shared" si="10"/>
        <v>0.10938227577539557</v>
      </c>
      <c r="P33" s="33">
        <f t="shared" si="11"/>
        <v>0.14590034428629098</v>
      </c>
      <c r="Q33" s="41"/>
      <c r="R33" s="58">
        <f t="shared" si="6"/>
        <v>39.232379259055335</v>
      </c>
      <c r="S33" s="58">
        <f t="shared" si="7"/>
        <v>23.626571567485442</v>
      </c>
      <c r="T33" s="58">
        <f t="shared" si="8"/>
        <v>31.514474365838851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3599.1753713968069</v>
      </c>
      <c r="F34" s="56">
        <v>3460.9982796769273</v>
      </c>
      <c r="G34" s="57">
        <f t="shared" si="0"/>
        <v>7060.1736510737337</v>
      </c>
      <c r="H34" s="56">
        <v>237</v>
      </c>
      <c r="I34" s="56">
        <v>215</v>
      </c>
      <c r="J34" s="57">
        <f t="shared" si="1"/>
        <v>452</v>
      </c>
      <c r="K34" s="56">
        <v>0</v>
      </c>
      <c r="L34" s="56">
        <v>0</v>
      </c>
      <c r="M34" s="57">
        <f t="shared" si="2"/>
        <v>0</v>
      </c>
      <c r="N34" s="32">
        <f t="shared" si="9"/>
        <v>7.0307379500640865E-2</v>
      </c>
      <c r="O34" s="32">
        <f t="shared" si="10"/>
        <v>7.4526233412509205E-2</v>
      </c>
      <c r="P34" s="33">
        <f t="shared" si="11"/>
        <v>7.2314135233056104E-2</v>
      </c>
      <c r="Q34" s="41"/>
      <c r="R34" s="58">
        <f t="shared" si="6"/>
        <v>15.186393972138426</v>
      </c>
      <c r="S34" s="58">
        <f t="shared" si="7"/>
        <v>16.097666417101987</v>
      </c>
      <c r="T34" s="58">
        <f t="shared" si="8"/>
        <v>15.61985321034012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1618.0733633044506</v>
      </c>
      <c r="F35" s="56">
        <v>1952.2774478514677</v>
      </c>
      <c r="G35" s="57">
        <f t="shared" si="0"/>
        <v>3570.3508111559186</v>
      </c>
      <c r="H35" s="56">
        <v>231</v>
      </c>
      <c r="I35" s="56">
        <v>208</v>
      </c>
      <c r="J35" s="57">
        <f t="shared" si="1"/>
        <v>439</v>
      </c>
      <c r="K35" s="56">
        <v>0</v>
      </c>
      <c r="L35" s="56">
        <v>0</v>
      </c>
      <c r="M35" s="57">
        <f t="shared" si="2"/>
        <v>0</v>
      </c>
      <c r="N35" s="32">
        <f t="shared" si="9"/>
        <v>3.2428919418479446E-2</v>
      </c>
      <c r="O35" s="32">
        <f t="shared" si="10"/>
        <v>4.3453468835725331E-2</v>
      </c>
      <c r="P35" s="33">
        <f t="shared" si="11"/>
        <v>3.7652396135534449E-2</v>
      </c>
      <c r="Q35" s="41"/>
      <c r="R35" s="58">
        <f t="shared" si="6"/>
        <v>7.004646594391561</v>
      </c>
      <c r="S35" s="58">
        <f t="shared" si="7"/>
        <v>9.3859492685166721</v>
      </c>
      <c r="T35" s="58">
        <f t="shared" si="8"/>
        <v>8.1329175652754415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292.83567495253646</v>
      </c>
      <c r="F36" s="61">
        <v>467.99999999855015</v>
      </c>
      <c r="G36" s="62">
        <f t="shared" si="0"/>
        <v>760.83567495108662</v>
      </c>
      <c r="H36" s="61">
        <v>233</v>
      </c>
      <c r="I36" s="61">
        <v>207</v>
      </c>
      <c r="J36" s="62">
        <f t="shared" si="1"/>
        <v>440</v>
      </c>
      <c r="K36" s="61">
        <v>0</v>
      </c>
      <c r="L36" s="61">
        <v>0</v>
      </c>
      <c r="M36" s="62">
        <f t="shared" si="2"/>
        <v>0</v>
      </c>
      <c r="N36" s="34">
        <f t="shared" si="9"/>
        <v>5.8185438513856397E-3</v>
      </c>
      <c r="O36" s="34">
        <f t="shared" si="10"/>
        <v>1.0466988727825867E-2</v>
      </c>
      <c r="P36" s="35">
        <f t="shared" si="11"/>
        <v>8.0054258728018378E-3</v>
      </c>
      <c r="Q36" s="41"/>
      <c r="R36" s="58">
        <f t="shared" si="6"/>
        <v>1.256805471899298</v>
      </c>
      <c r="S36" s="58">
        <f t="shared" si="7"/>
        <v>2.2608695652103874</v>
      </c>
      <c r="T36" s="58">
        <f t="shared" si="8"/>
        <v>1.7291719885251968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8456.9811491798791</v>
      </c>
      <c r="F37" s="56">
        <v>16959.148828555473</v>
      </c>
      <c r="G37" s="65">
        <f t="shared" si="0"/>
        <v>25416.129977735352</v>
      </c>
      <c r="H37" s="64">
        <v>94</v>
      </c>
      <c r="I37" s="64">
        <v>103</v>
      </c>
      <c r="J37" s="65">
        <f t="shared" si="1"/>
        <v>197</v>
      </c>
      <c r="K37" s="64">
        <v>150</v>
      </c>
      <c r="L37" s="64">
        <v>162</v>
      </c>
      <c r="M37" s="65">
        <f t="shared" si="2"/>
        <v>312</v>
      </c>
      <c r="N37" s="30">
        <f t="shared" si="9"/>
        <v>0.14706770223253823</v>
      </c>
      <c r="O37" s="30">
        <f t="shared" si="10"/>
        <v>0.27167674017293786</v>
      </c>
      <c r="P37" s="31">
        <f t="shared" si="11"/>
        <v>0.21192824009184971</v>
      </c>
      <c r="Q37" s="41"/>
      <c r="R37" s="58">
        <f t="shared" si="6"/>
        <v>34.659758808114262</v>
      </c>
      <c r="S37" s="58">
        <f t="shared" si="7"/>
        <v>63.996788032284805</v>
      </c>
      <c r="T37" s="58">
        <f t="shared" si="8"/>
        <v>49.933457716572399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8128.2526290180358</v>
      </c>
      <c r="F38" s="56">
        <v>16577.779486816962</v>
      </c>
      <c r="G38" s="57">
        <f t="shared" si="0"/>
        <v>24706.032115834998</v>
      </c>
      <c r="H38" s="56">
        <v>89</v>
      </c>
      <c r="I38" s="56">
        <v>103</v>
      </c>
      <c r="J38" s="57">
        <f t="shared" si="1"/>
        <v>192</v>
      </c>
      <c r="K38" s="56">
        <v>150</v>
      </c>
      <c r="L38" s="56">
        <v>163</v>
      </c>
      <c r="M38" s="57">
        <f t="shared" si="2"/>
        <v>313</v>
      </c>
      <c r="N38" s="32">
        <f t="shared" si="9"/>
        <v>0.14405665371150639</v>
      </c>
      <c r="O38" s="32">
        <f t="shared" si="10"/>
        <v>0.26451652231964773</v>
      </c>
      <c r="P38" s="33">
        <f t="shared" si="11"/>
        <v>0.2074463635708588</v>
      </c>
      <c r="Q38" s="41"/>
      <c r="R38" s="58">
        <f t="shared" si="6"/>
        <v>34.009425226016887</v>
      </c>
      <c r="S38" s="58">
        <f t="shared" si="7"/>
        <v>62.32247927374798</v>
      </c>
      <c r="T38" s="58">
        <f t="shared" si="8"/>
        <v>48.922835872940588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7943.3727989809158</v>
      </c>
      <c r="F39" s="56">
        <v>16092.28488528309</v>
      </c>
      <c r="G39" s="57">
        <f t="shared" si="0"/>
        <v>24035.657684264006</v>
      </c>
      <c r="H39" s="56">
        <v>89</v>
      </c>
      <c r="I39" s="56">
        <v>103</v>
      </c>
      <c r="J39" s="57">
        <f t="shared" si="1"/>
        <v>192</v>
      </c>
      <c r="K39" s="56">
        <v>152</v>
      </c>
      <c r="L39" s="56">
        <v>167</v>
      </c>
      <c r="M39" s="57">
        <f t="shared" si="2"/>
        <v>319</v>
      </c>
      <c r="N39" s="32">
        <f t="shared" si="9"/>
        <v>0.13955328178111237</v>
      </c>
      <c r="O39" s="32">
        <f t="shared" si="10"/>
        <v>0.25276898852229029</v>
      </c>
      <c r="P39" s="33">
        <f t="shared" si="11"/>
        <v>0.19932708886970085</v>
      </c>
      <c r="Q39" s="41"/>
      <c r="R39" s="58">
        <f t="shared" si="6"/>
        <v>32.960053107804633</v>
      </c>
      <c r="S39" s="58">
        <f t="shared" si="7"/>
        <v>59.601055130678112</v>
      </c>
      <c r="T39" s="58">
        <f t="shared" si="8"/>
        <v>47.036512102277896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7879.682325117813</v>
      </c>
      <c r="F40" s="56">
        <v>15926.049549456337</v>
      </c>
      <c r="G40" s="57">
        <f t="shared" si="0"/>
        <v>23805.73187457415</v>
      </c>
      <c r="H40" s="56">
        <v>89</v>
      </c>
      <c r="I40" s="56">
        <v>108</v>
      </c>
      <c r="J40" s="57">
        <f t="shared" si="1"/>
        <v>197</v>
      </c>
      <c r="K40" s="56">
        <v>152</v>
      </c>
      <c r="L40" s="56">
        <v>167</v>
      </c>
      <c r="M40" s="57">
        <f t="shared" si="2"/>
        <v>319</v>
      </c>
      <c r="N40" s="32">
        <f t="shared" si="9"/>
        <v>0.13843433459448021</v>
      </c>
      <c r="O40" s="32">
        <f t="shared" si="10"/>
        <v>0.2459849491760833</v>
      </c>
      <c r="P40" s="33">
        <f t="shared" si="11"/>
        <v>0.19566783826418785</v>
      </c>
      <c r="Q40" s="41"/>
      <c r="R40" s="58">
        <f t="shared" si="6"/>
        <v>32.695777282646524</v>
      </c>
      <c r="S40" s="58">
        <f t="shared" si="7"/>
        <v>57.912907452568497</v>
      </c>
      <c r="T40" s="58">
        <f t="shared" si="8"/>
        <v>46.135139291810368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7847.9754076010031</v>
      </c>
      <c r="F41" s="56">
        <v>15712.517696828319</v>
      </c>
      <c r="G41" s="57">
        <f t="shared" si="0"/>
        <v>23560.493104429323</v>
      </c>
      <c r="H41" s="56">
        <v>89</v>
      </c>
      <c r="I41" s="56">
        <v>108</v>
      </c>
      <c r="J41" s="57">
        <f t="shared" si="1"/>
        <v>197</v>
      </c>
      <c r="K41" s="56">
        <v>152</v>
      </c>
      <c r="L41" s="56">
        <v>167</v>
      </c>
      <c r="M41" s="57">
        <f t="shared" si="2"/>
        <v>319</v>
      </c>
      <c r="N41" s="32">
        <f t="shared" si="9"/>
        <v>0.13787729106818347</v>
      </c>
      <c r="O41" s="32">
        <f t="shared" si="10"/>
        <v>0.24268685433134066</v>
      </c>
      <c r="P41" s="33">
        <f t="shared" si="11"/>
        <v>0.19365213295986752</v>
      </c>
      <c r="Q41" s="41"/>
      <c r="R41" s="58">
        <f t="shared" si="6"/>
        <v>32.564213309547732</v>
      </c>
      <c r="S41" s="58">
        <f t="shared" si="7"/>
        <v>57.136427988466615</v>
      </c>
      <c r="T41" s="58">
        <f t="shared" si="8"/>
        <v>45.65987035742117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5051.2827961594812</v>
      </c>
      <c r="F42" s="56">
        <v>10688.694917803678</v>
      </c>
      <c r="G42" s="57">
        <f t="shared" si="0"/>
        <v>15739.977713963159</v>
      </c>
      <c r="H42" s="56">
        <v>0</v>
      </c>
      <c r="I42" s="56">
        <v>0</v>
      </c>
      <c r="J42" s="57">
        <f t="shared" si="1"/>
        <v>0</v>
      </c>
      <c r="K42" s="56">
        <v>152</v>
      </c>
      <c r="L42" s="56">
        <v>167</v>
      </c>
      <c r="M42" s="57">
        <f t="shared" si="2"/>
        <v>319</v>
      </c>
      <c r="N42" s="32">
        <f t="shared" si="9"/>
        <v>0.13400049862477401</v>
      </c>
      <c r="O42" s="32">
        <f t="shared" si="10"/>
        <v>0.25808129509860145</v>
      </c>
      <c r="P42" s="33">
        <f t="shared" si="11"/>
        <v>0.19895815696687177</v>
      </c>
      <c r="Q42" s="41"/>
      <c r="R42" s="58">
        <f t="shared" si="6"/>
        <v>33.232123658943955</v>
      </c>
      <c r="S42" s="58">
        <f t="shared" si="7"/>
        <v>64.004161184453153</v>
      </c>
      <c r="T42" s="58">
        <f t="shared" si="8"/>
        <v>49.341622927784194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4642.9475829368248</v>
      </c>
      <c r="F43" s="56">
        <v>9362.6696779763915</v>
      </c>
      <c r="G43" s="57">
        <f t="shared" si="0"/>
        <v>14005.617260913215</v>
      </c>
      <c r="H43" s="56">
        <v>0</v>
      </c>
      <c r="I43" s="56">
        <v>0</v>
      </c>
      <c r="J43" s="57">
        <f t="shared" si="1"/>
        <v>0</v>
      </c>
      <c r="K43" s="56">
        <v>152</v>
      </c>
      <c r="L43" s="56">
        <v>167</v>
      </c>
      <c r="M43" s="57">
        <f t="shared" si="2"/>
        <v>319</v>
      </c>
      <c r="N43" s="32">
        <f t="shared" si="9"/>
        <v>0.12316817654225448</v>
      </c>
      <c r="O43" s="32">
        <f t="shared" si="10"/>
        <v>0.22606407373904749</v>
      </c>
      <c r="P43" s="33">
        <f t="shared" si="11"/>
        <v>0.17703530767662573</v>
      </c>
      <c r="Q43" s="41"/>
      <c r="R43" s="58">
        <f t="shared" si="6"/>
        <v>30.545707782479109</v>
      </c>
      <c r="S43" s="58">
        <f t="shared" si="7"/>
        <v>56.063890287283783</v>
      </c>
      <c r="T43" s="58">
        <f t="shared" si="8"/>
        <v>43.904756303803183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4558.939719682875</v>
      </c>
      <c r="F44" s="56">
        <v>8850.2483138221542</v>
      </c>
      <c r="G44" s="57">
        <f t="shared" si="0"/>
        <v>13409.18803350503</v>
      </c>
      <c r="H44" s="56">
        <v>0</v>
      </c>
      <c r="I44" s="56">
        <v>0</v>
      </c>
      <c r="J44" s="57">
        <f t="shared" si="1"/>
        <v>0</v>
      </c>
      <c r="K44" s="56">
        <v>152</v>
      </c>
      <c r="L44" s="56">
        <v>167</v>
      </c>
      <c r="M44" s="57">
        <f t="shared" si="2"/>
        <v>319</v>
      </c>
      <c r="N44" s="32">
        <f t="shared" si="9"/>
        <v>0.12093961480483009</v>
      </c>
      <c r="O44" s="32">
        <f t="shared" si="10"/>
        <v>0.21369152776275241</v>
      </c>
      <c r="P44" s="33">
        <f t="shared" si="11"/>
        <v>0.16949625889251985</v>
      </c>
      <c r="Q44" s="41"/>
      <c r="R44" s="58">
        <f t="shared" si="6"/>
        <v>29.993024471597863</v>
      </c>
      <c r="S44" s="58">
        <f t="shared" si="7"/>
        <v>52.995498885162597</v>
      </c>
      <c r="T44" s="58">
        <f t="shared" si="8"/>
        <v>42.035072205344925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4602.0187808687278</v>
      </c>
      <c r="F45" s="56">
        <v>8393.6155674023139</v>
      </c>
      <c r="G45" s="57">
        <f t="shared" si="0"/>
        <v>12995.634348271042</v>
      </c>
      <c r="H45" s="56">
        <v>0</v>
      </c>
      <c r="I45" s="56">
        <v>0</v>
      </c>
      <c r="J45" s="57">
        <f t="shared" si="1"/>
        <v>0</v>
      </c>
      <c r="K45" s="56">
        <v>152</v>
      </c>
      <c r="L45" s="56">
        <v>139</v>
      </c>
      <c r="M45" s="57">
        <f t="shared" si="2"/>
        <v>291</v>
      </c>
      <c r="N45" s="32">
        <f t="shared" si="9"/>
        <v>0.12208241672508298</v>
      </c>
      <c r="O45" s="32">
        <f t="shared" si="10"/>
        <v>0.24349082059069141</v>
      </c>
      <c r="P45" s="33">
        <f t="shared" si="11"/>
        <v>0.18007474709387875</v>
      </c>
      <c r="Q45" s="41"/>
      <c r="R45" s="58">
        <f t="shared" si="6"/>
        <v>30.276439347820578</v>
      </c>
      <c r="S45" s="58">
        <f t="shared" si="7"/>
        <v>60.385723506491466</v>
      </c>
      <c r="T45" s="58">
        <f t="shared" si="8"/>
        <v>44.65853727928193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4608.9281687245275</v>
      </c>
      <c r="F46" s="56">
        <v>8327.8195547894829</v>
      </c>
      <c r="G46" s="57">
        <f t="shared" si="0"/>
        <v>12936.74772351401</v>
      </c>
      <c r="H46" s="56">
        <v>0</v>
      </c>
      <c r="I46" s="56">
        <v>0</v>
      </c>
      <c r="J46" s="57">
        <f t="shared" si="1"/>
        <v>0</v>
      </c>
      <c r="K46" s="56">
        <v>152</v>
      </c>
      <c r="L46" s="56">
        <v>149</v>
      </c>
      <c r="M46" s="57">
        <f t="shared" si="2"/>
        <v>301</v>
      </c>
      <c r="N46" s="32">
        <f t="shared" si="9"/>
        <v>0.12226570905996731</v>
      </c>
      <c r="O46" s="32">
        <f t="shared" si="10"/>
        <v>0.22536857422573833</v>
      </c>
      <c r="P46" s="33">
        <f t="shared" si="11"/>
        <v>0.1733033399892028</v>
      </c>
      <c r="Q46" s="41"/>
      <c r="R46" s="58">
        <f t="shared" si="6"/>
        <v>30.321895846871893</v>
      </c>
      <c r="S46" s="58">
        <f t="shared" si="7"/>
        <v>55.891406407983105</v>
      </c>
      <c r="T46" s="58">
        <f t="shared" si="8"/>
        <v>42.979228317322296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4663.6789904475936</v>
      </c>
      <c r="F47" s="56">
        <v>8229.3358942683553</v>
      </c>
      <c r="G47" s="57">
        <f t="shared" si="0"/>
        <v>12893.014884715949</v>
      </c>
      <c r="H47" s="56">
        <v>0</v>
      </c>
      <c r="I47" s="56">
        <v>0</v>
      </c>
      <c r="J47" s="57">
        <f t="shared" si="1"/>
        <v>0</v>
      </c>
      <c r="K47" s="56">
        <v>152</v>
      </c>
      <c r="L47" s="56">
        <v>151</v>
      </c>
      <c r="M47" s="57">
        <f t="shared" si="2"/>
        <v>303</v>
      </c>
      <c r="N47" s="32">
        <f t="shared" si="9"/>
        <v>0.12371813960228124</v>
      </c>
      <c r="O47" s="32">
        <f t="shared" si="10"/>
        <v>0.21975368228659356</v>
      </c>
      <c r="P47" s="33">
        <f t="shared" si="11"/>
        <v>0.17157743645155898</v>
      </c>
      <c r="Q47" s="41"/>
      <c r="R47" s="58">
        <f t="shared" si="6"/>
        <v>30.682098621365746</v>
      </c>
      <c r="S47" s="58">
        <f t="shared" si="7"/>
        <v>54.498913207075198</v>
      </c>
      <c r="T47" s="58">
        <f t="shared" si="8"/>
        <v>42.551204239986632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3885.5348636955582</v>
      </c>
      <c r="F48" s="56">
        <v>7856.6860697859747</v>
      </c>
      <c r="G48" s="57">
        <f t="shared" si="0"/>
        <v>11742.220933481532</v>
      </c>
      <c r="H48" s="56">
        <v>0</v>
      </c>
      <c r="I48" s="56">
        <v>0</v>
      </c>
      <c r="J48" s="57">
        <f t="shared" ref="J48:J58" si="12">+H48+I48</f>
        <v>0</v>
      </c>
      <c r="K48" s="56">
        <v>154</v>
      </c>
      <c r="L48" s="56">
        <v>151</v>
      </c>
      <c r="M48" s="57">
        <f t="shared" ref="M48:M58" si="13">+K48+L48</f>
        <v>305</v>
      </c>
      <c r="N48" s="32">
        <f t="shared" ref="N48" si="14">+E48/(H48*216+K48*248)</f>
        <v>0.10173687850061684</v>
      </c>
      <c r="O48" s="32">
        <f t="shared" ref="O48" si="15">+F48/(I48*216+L48*248)</f>
        <v>0.2098025547368611</v>
      </c>
      <c r="P48" s="33">
        <f t="shared" ref="P48" si="16">+G48/(J48*216+M48*248)</f>
        <v>0.15523824607987219</v>
      </c>
      <c r="Q48" s="41"/>
      <c r="R48" s="58">
        <f t="shared" ref="R48" si="17">+E48/(H48+K48)</f>
        <v>25.230745868152976</v>
      </c>
      <c r="S48" s="58">
        <f t="shared" ref="S48" si="18">+F48/(I48+L48)</f>
        <v>52.031033574741556</v>
      </c>
      <c r="T48" s="58">
        <f t="shared" ref="T48" si="19">+G48/(J48+M48)</f>
        <v>38.499085027808306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3907.5143223016075</v>
      </c>
      <c r="F49" s="56">
        <v>7350.8351202603171</v>
      </c>
      <c r="G49" s="57">
        <f t="shared" si="0"/>
        <v>11258.349442561925</v>
      </c>
      <c r="H49" s="56">
        <v>0</v>
      </c>
      <c r="I49" s="56">
        <v>0</v>
      </c>
      <c r="J49" s="57">
        <f t="shared" si="12"/>
        <v>0</v>
      </c>
      <c r="K49" s="56">
        <v>154</v>
      </c>
      <c r="L49" s="56">
        <v>151</v>
      </c>
      <c r="M49" s="57">
        <f t="shared" si="13"/>
        <v>305</v>
      </c>
      <c r="N49" s="32">
        <f t="shared" si="9"/>
        <v>0.10231237752151255</v>
      </c>
      <c r="O49" s="32">
        <f t="shared" si="10"/>
        <v>0.19629446486488777</v>
      </c>
      <c r="P49" s="33">
        <f t="shared" si="11"/>
        <v>0.14884121420626553</v>
      </c>
      <c r="Q49" s="41"/>
      <c r="R49" s="58">
        <f t="shared" si="6"/>
        <v>25.373469625335115</v>
      </c>
      <c r="S49" s="58">
        <f t="shared" si="7"/>
        <v>48.681027286492167</v>
      </c>
      <c r="T49" s="58">
        <f t="shared" si="8"/>
        <v>36.912621123153855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3723.2355383438717</v>
      </c>
      <c r="F50" s="56">
        <v>7424.2685531368825</v>
      </c>
      <c r="G50" s="57">
        <f t="shared" si="0"/>
        <v>11147.504091480754</v>
      </c>
      <c r="H50" s="56">
        <v>0</v>
      </c>
      <c r="I50" s="56">
        <v>0</v>
      </c>
      <c r="J50" s="57">
        <f t="shared" si="12"/>
        <v>0</v>
      </c>
      <c r="K50" s="56">
        <v>158</v>
      </c>
      <c r="L50" s="56">
        <v>151</v>
      </c>
      <c r="M50" s="57">
        <f t="shared" si="13"/>
        <v>309</v>
      </c>
      <c r="N50" s="32">
        <f t="shared" si="9"/>
        <v>9.5019281807469158E-2</v>
      </c>
      <c r="O50" s="32">
        <f t="shared" si="10"/>
        <v>0.19825540891734891</v>
      </c>
      <c r="P50" s="33">
        <f t="shared" si="11"/>
        <v>0.14546800411682789</v>
      </c>
      <c r="Q50" s="41"/>
      <c r="R50" s="58">
        <f t="shared" si="6"/>
        <v>23.564781888252352</v>
      </c>
      <c r="S50" s="58">
        <f t="shared" si="7"/>
        <v>49.167341411502534</v>
      </c>
      <c r="T50" s="58">
        <f t="shared" si="8"/>
        <v>36.076065020973317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3668.8894866694213</v>
      </c>
      <c r="F51" s="56">
        <v>6960.5569766337039</v>
      </c>
      <c r="G51" s="57">
        <f t="shared" si="0"/>
        <v>10629.446463303126</v>
      </c>
      <c r="H51" s="56">
        <v>0</v>
      </c>
      <c r="I51" s="56">
        <v>0</v>
      </c>
      <c r="J51" s="57">
        <f t="shared" si="12"/>
        <v>0</v>
      </c>
      <c r="K51" s="56">
        <v>162</v>
      </c>
      <c r="L51" s="56">
        <v>151</v>
      </c>
      <c r="M51" s="57">
        <f t="shared" si="13"/>
        <v>313</v>
      </c>
      <c r="N51" s="32">
        <f t="shared" si="9"/>
        <v>9.1320427286674166E-2</v>
      </c>
      <c r="O51" s="32">
        <f t="shared" si="10"/>
        <v>0.1858725960434123</v>
      </c>
      <c r="P51" s="33">
        <f t="shared" si="11"/>
        <v>0.13693505183065965</v>
      </c>
      <c r="Q51" s="41"/>
      <c r="R51" s="58">
        <f t="shared" si="6"/>
        <v>22.647465967095194</v>
      </c>
      <c r="S51" s="58">
        <f t="shared" si="7"/>
        <v>46.096403818766248</v>
      </c>
      <c r="T51" s="58">
        <f t="shared" si="8"/>
        <v>33.959892854003598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3686.2709265038129</v>
      </c>
      <c r="F52" s="56">
        <v>6859.3809645731289</v>
      </c>
      <c r="G52" s="57">
        <f t="shared" si="0"/>
        <v>10545.651891076941</v>
      </c>
      <c r="H52" s="56">
        <v>0</v>
      </c>
      <c r="I52" s="56">
        <v>0</v>
      </c>
      <c r="J52" s="57">
        <f t="shared" si="12"/>
        <v>0</v>
      </c>
      <c r="K52" s="56">
        <v>169</v>
      </c>
      <c r="L52" s="56">
        <v>151</v>
      </c>
      <c r="M52" s="57">
        <f t="shared" si="13"/>
        <v>320</v>
      </c>
      <c r="N52" s="32">
        <f t="shared" si="9"/>
        <v>8.7952637108794932E-2</v>
      </c>
      <c r="O52" s="32">
        <f t="shared" si="10"/>
        <v>0.18317082259594983</v>
      </c>
      <c r="P52" s="33">
        <f t="shared" si="11"/>
        <v>0.13288371838554613</v>
      </c>
      <c r="Q52" s="41"/>
      <c r="R52" s="58">
        <f t="shared" si="6"/>
        <v>21.812254002981142</v>
      </c>
      <c r="S52" s="58">
        <f t="shared" si="7"/>
        <v>45.426364003795555</v>
      </c>
      <c r="T52" s="58">
        <f t="shared" si="8"/>
        <v>32.95516215961544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3697.0995610851728</v>
      </c>
      <c r="F53" s="56">
        <v>6768.7534108710524</v>
      </c>
      <c r="G53" s="57">
        <f t="shared" si="0"/>
        <v>10465.852971956225</v>
      </c>
      <c r="H53" s="56">
        <v>0</v>
      </c>
      <c r="I53" s="56">
        <v>0</v>
      </c>
      <c r="J53" s="57">
        <f t="shared" si="12"/>
        <v>0</v>
      </c>
      <c r="K53" s="56">
        <v>174</v>
      </c>
      <c r="L53" s="56">
        <v>129</v>
      </c>
      <c r="M53" s="57">
        <f t="shared" si="13"/>
        <v>303</v>
      </c>
      <c r="N53" s="32">
        <f t="shared" si="9"/>
        <v>8.5676204140831783E-2</v>
      </c>
      <c r="O53" s="32">
        <f t="shared" si="10"/>
        <v>0.21157643819927022</v>
      </c>
      <c r="P53" s="33">
        <f t="shared" si="11"/>
        <v>0.13927729388848378</v>
      </c>
      <c r="Q53" s="41"/>
      <c r="R53" s="58">
        <f t="shared" si="6"/>
        <v>21.24769862692628</v>
      </c>
      <c r="S53" s="58">
        <f t="shared" si="7"/>
        <v>52.47095667341901</v>
      </c>
      <c r="T53" s="58">
        <f t="shared" si="8"/>
        <v>34.540768884343976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3442.5769806377239</v>
      </c>
      <c r="F54" s="56">
        <v>6493.5162724713282</v>
      </c>
      <c r="G54" s="57">
        <f t="shared" si="0"/>
        <v>9936.0932531090511</v>
      </c>
      <c r="H54" s="56">
        <v>0</v>
      </c>
      <c r="I54" s="56">
        <v>0</v>
      </c>
      <c r="J54" s="57">
        <f t="shared" si="12"/>
        <v>0</v>
      </c>
      <c r="K54" s="56">
        <v>175</v>
      </c>
      <c r="L54" s="56">
        <v>130</v>
      </c>
      <c r="M54" s="57">
        <f t="shared" si="13"/>
        <v>305</v>
      </c>
      <c r="N54" s="32">
        <f t="shared" si="9"/>
        <v>7.9322050245108841E-2</v>
      </c>
      <c r="O54" s="32">
        <f t="shared" si="10"/>
        <v>0.2014117950518402</v>
      </c>
      <c r="P54" s="33">
        <f t="shared" si="11"/>
        <v>0.13136030212994515</v>
      </c>
      <c r="Q54" s="41"/>
      <c r="R54" s="58">
        <f t="shared" si="6"/>
        <v>19.671868460786992</v>
      </c>
      <c r="S54" s="58">
        <f t="shared" si="7"/>
        <v>49.950125172856367</v>
      </c>
      <c r="T54" s="58">
        <f>+G54/(J54+M54)</f>
        <v>32.577354928226399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2499.5059735593436</v>
      </c>
      <c r="F55" s="56">
        <v>5028.0640662831165</v>
      </c>
      <c r="G55" s="57">
        <f t="shared" si="0"/>
        <v>7527.5700398424597</v>
      </c>
      <c r="H55" s="56">
        <v>0</v>
      </c>
      <c r="I55" s="56">
        <v>0</v>
      </c>
      <c r="J55" s="57">
        <f t="shared" si="12"/>
        <v>0</v>
      </c>
      <c r="K55" s="56">
        <v>175</v>
      </c>
      <c r="L55" s="56">
        <v>130</v>
      </c>
      <c r="M55" s="57">
        <f t="shared" si="13"/>
        <v>305</v>
      </c>
      <c r="N55" s="32">
        <f t="shared" si="9"/>
        <v>5.7592303538233726E-2</v>
      </c>
      <c r="O55" s="32">
        <f t="shared" si="10"/>
        <v>0.15595732215518351</v>
      </c>
      <c r="P55" s="33">
        <f t="shared" si="11"/>
        <v>9.9518377047097567E-2</v>
      </c>
      <c r="Q55" s="41"/>
      <c r="R55" s="58">
        <f t="shared" si="6"/>
        <v>14.282891277481964</v>
      </c>
      <c r="S55" s="58">
        <f t="shared" si="7"/>
        <v>38.677415894485513</v>
      </c>
      <c r="T55" s="58">
        <f>+G55/(J55+M55)</f>
        <v>24.680557507680195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2391.4690332967548</v>
      </c>
      <c r="F56" s="56">
        <v>4860.0172783333901</v>
      </c>
      <c r="G56" s="57">
        <f t="shared" si="0"/>
        <v>7251.4863116301449</v>
      </c>
      <c r="H56" s="56">
        <v>0</v>
      </c>
      <c r="I56" s="56">
        <v>0</v>
      </c>
      <c r="J56" s="57">
        <f t="shared" si="12"/>
        <v>0</v>
      </c>
      <c r="K56" s="56">
        <v>179</v>
      </c>
      <c r="L56" s="56">
        <v>130</v>
      </c>
      <c r="M56" s="57">
        <f t="shared" si="13"/>
        <v>309</v>
      </c>
      <c r="N56" s="32">
        <f t="shared" si="9"/>
        <v>5.3871621762857154E-2</v>
      </c>
      <c r="O56" s="32">
        <f t="shared" si="10"/>
        <v>0.15074495280190417</v>
      </c>
      <c r="P56" s="33">
        <f t="shared" si="11"/>
        <v>9.4627392102909297E-2</v>
      </c>
      <c r="Q56" s="41"/>
      <c r="R56" s="58">
        <f t="shared" si="6"/>
        <v>13.360162197188574</v>
      </c>
      <c r="S56" s="58">
        <f t="shared" si="7"/>
        <v>37.384748294872232</v>
      </c>
      <c r="T56" s="58">
        <f>+G56/(J56+M56)</f>
        <v>23.467593241521506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2125.2861923821592</v>
      </c>
      <c r="F57" s="56">
        <v>3886.6204433002877</v>
      </c>
      <c r="G57" s="57">
        <f t="shared" si="0"/>
        <v>6011.9066356824469</v>
      </c>
      <c r="H57" s="56">
        <v>0</v>
      </c>
      <c r="I57" s="56">
        <v>0</v>
      </c>
      <c r="J57" s="57">
        <f t="shared" si="12"/>
        <v>0</v>
      </c>
      <c r="K57" s="56">
        <v>175</v>
      </c>
      <c r="L57" s="56">
        <v>130</v>
      </c>
      <c r="M57" s="57">
        <f t="shared" si="13"/>
        <v>305</v>
      </c>
      <c r="N57" s="32">
        <f t="shared" si="9"/>
        <v>4.8969727935072795E-2</v>
      </c>
      <c r="O57" s="32">
        <f t="shared" si="10"/>
        <v>0.1205527432785449</v>
      </c>
      <c r="P57" s="33">
        <f t="shared" si="11"/>
        <v>7.9480521360159262E-2</v>
      </c>
      <c r="Q57" s="41"/>
      <c r="R57" s="58">
        <f t="shared" si="6"/>
        <v>12.144492527898052</v>
      </c>
      <c r="S57" s="58">
        <f t="shared" si="7"/>
        <v>29.897080333079135</v>
      </c>
      <c r="T57" s="58">
        <f t="shared" si="8"/>
        <v>19.711169297319497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2070.7767591175034</v>
      </c>
      <c r="F58" s="61">
        <v>3704.9999999960746</v>
      </c>
      <c r="G58" s="62">
        <f t="shared" si="0"/>
        <v>5775.776759113578</v>
      </c>
      <c r="H58" s="56">
        <v>0</v>
      </c>
      <c r="I58" s="56">
        <v>0</v>
      </c>
      <c r="J58" s="57">
        <f t="shared" si="12"/>
        <v>0</v>
      </c>
      <c r="K58" s="56">
        <v>167</v>
      </c>
      <c r="L58" s="56">
        <v>130</v>
      </c>
      <c r="M58" s="57">
        <f t="shared" si="13"/>
        <v>297</v>
      </c>
      <c r="N58" s="34">
        <f t="shared" si="9"/>
        <v>4.9999438842898959E-2</v>
      </c>
      <c r="O58" s="34">
        <f t="shared" si="10"/>
        <v>0.11491935483858792</v>
      </c>
      <c r="P58" s="35">
        <f t="shared" si="11"/>
        <v>7.8415563689496828E-2</v>
      </c>
      <c r="Q58" s="41"/>
      <c r="R58" s="58">
        <f t="shared" si="6"/>
        <v>12.399860833038943</v>
      </c>
      <c r="S58" s="58">
        <f t="shared" si="7"/>
        <v>28.499999999969805</v>
      </c>
      <c r="T58" s="58">
        <f t="shared" si="8"/>
        <v>19.447059794995212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6320.928018186908</v>
      </c>
      <c r="F59" s="56">
        <v>10432.441395865919</v>
      </c>
      <c r="G59" s="57">
        <f t="shared" si="0"/>
        <v>16753.369414052828</v>
      </c>
      <c r="H59" s="66">
        <v>37</v>
      </c>
      <c r="I59" s="64">
        <v>77</v>
      </c>
      <c r="J59" s="65">
        <f t="shared" si="1"/>
        <v>114</v>
      </c>
      <c r="K59" s="66">
        <v>165</v>
      </c>
      <c r="L59" s="64">
        <v>93</v>
      </c>
      <c r="M59" s="65">
        <f t="shared" si="2"/>
        <v>258</v>
      </c>
      <c r="N59" s="30">
        <f t="shared" si="9"/>
        <v>0.12923061862501856</v>
      </c>
      <c r="O59" s="30">
        <f t="shared" si="10"/>
        <v>0.2628083785738089</v>
      </c>
      <c r="P59" s="31">
        <f t="shared" si="11"/>
        <v>0.18907287619687643</v>
      </c>
      <c r="Q59" s="41"/>
      <c r="R59" s="58">
        <f t="shared" si="6"/>
        <v>31.291722862311428</v>
      </c>
      <c r="S59" s="58">
        <f t="shared" si="7"/>
        <v>61.367302328623055</v>
      </c>
      <c r="T59" s="58">
        <f>+G59/(J59+M59)</f>
        <v>45.035939285088247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6062.1702076964948</v>
      </c>
      <c r="F60" s="56">
        <v>10141.383013763798</v>
      </c>
      <c r="G60" s="57">
        <f t="shared" si="0"/>
        <v>16203.553221460294</v>
      </c>
      <c r="H60" s="55">
        <v>37</v>
      </c>
      <c r="I60" s="56">
        <v>77</v>
      </c>
      <c r="J60" s="57">
        <f t="shared" ref="J60:J84" si="20">+H60+I60</f>
        <v>114</v>
      </c>
      <c r="K60" s="55">
        <v>165</v>
      </c>
      <c r="L60" s="56">
        <v>93</v>
      </c>
      <c r="M60" s="57">
        <f t="shared" ref="M60:M70" si="21">+K60+L60</f>
        <v>258</v>
      </c>
      <c r="N60" s="32">
        <f t="shared" si="9"/>
        <v>0.1239403460847337</v>
      </c>
      <c r="O60" s="32">
        <f t="shared" si="10"/>
        <v>0.25547619442169989</v>
      </c>
      <c r="P60" s="33">
        <f t="shared" si="11"/>
        <v>0.18286783610351542</v>
      </c>
      <c r="Q60" s="41"/>
      <c r="R60" s="58">
        <f t="shared" si="6"/>
        <v>30.010743602457897</v>
      </c>
      <c r="S60" s="58">
        <f t="shared" si="7"/>
        <v>59.655194198610573</v>
      </c>
      <c r="T60" s="58">
        <f t="shared" si="8"/>
        <v>43.55793876736638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5939.4859190886755</v>
      </c>
      <c r="F61" s="56">
        <v>9591.9324401708272</v>
      </c>
      <c r="G61" s="57">
        <f t="shared" si="0"/>
        <v>15531.418359259504</v>
      </c>
      <c r="H61" s="55">
        <v>39</v>
      </c>
      <c r="I61" s="56">
        <v>77</v>
      </c>
      <c r="J61" s="57">
        <f t="shared" si="20"/>
        <v>116</v>
      </c>
      <c r="K61" s="55">
        <v>164</v>
      </c>
      <c r="L61" s="56">
        <v>93</v>
      </c>
      <c r="M61" s="57">
        <f t="shared" si="21"/>
        <v>257</v>
      </c>
      <c r="N61" s="32">
        <f t="shared" si="9"/>
        <v>0.12097698222031683</v>
      </c>
      <c r="O61" s="32">
        <f t="shared" si="10"/>
        <v>0.24163473499019616</v>
      </c>
      <c r="P61" s="33">
        <f t="shared" si="11"/>
        <v>0.1749191183807044</v>
      </c>
      <c r="Q61" s="41"/>
      <c r="R61" s="58">
        <f t="shared" si="6"/>
        <v>29.258551325559978</v>
      </c>
      <c r="S61" s="58">
        <f t="shared" si="7"/>
        <v>56.423132001004866</v>
      </c>
      <c r="T61" s="58">
        <f t="shared" si="8"/>
        <v>41.639191311687675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5872.9778331584412</v>
      </c>
      <c r="F62" s="56">
        <v>9069.1802017389837</v>
      </c>
      <c r="G62" s="57">
        <f t="shared" si="0"/>
        <v>14942.158034897424</v>
      </c>
      <c r="H62" s="55">
        <v>39</v>
      </c>
      <c r="I62" s="56">
        <v>77</v>
      </c>
      <c r="J62" s="57">
        <f t="shared" si="20"/>
        <v>116</v>
      </c>
      <c r="K62" s="55">
        <v>164</v>
      </c>
      <c r="L62" s="56">
        <v>93</v>
      </c>
      <c r="M62" s="57">
        <f t="shared" si="21"/>
        <v>257</v>
      </c>
      <c r="N62" s="32">
        <f t="shared" si="9"/>
        <v>0.11962232835991611</v>
      </c>
      <c r="O62" s="32">
        <f t="shared" si="10"/>
        <v>0.22846584546903928</v>
      </c>
      <c r="P62" s="33">
        <f t="shared" si="11"/>
        <v>0.16828270604218198</v>
      </c>
      <c r="Q62" s="41"/>
      <c r="R62" s="58">
        <f t="shared" si="6"/>
        <v>28.930925286494784</v>
      </c>
      <c r="S62" s="58">
        <f t="shared" si="7"/>
        <v>53.348118833758726</v>
      </c>
      <c r="T62" s="58">
        <f t="shared" si="8"/>
        <v>40.059404919296043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5818.4092230904462</v>
      </c>
      <c r="F63" s="56">
        <v>8545.8566780477431</v>
      </c>
      <c r="G63" s="57">
        <f t="shared" si="0"/>
        <v>14364.265901138189</v>
      </c>
      <c r="H63" s="55">
        <v>43</v>
      </c>
      <c r="I63" s="56">
        <v>77</v>
      </c>
      <c r="J63" s="57">
        <f t="shared" si="20"/>
        <v>120</v>
      </c>
      <c r="K63" s="55">
        <v>163</v>
      </c>
      <c r="L63" s="56">
        <v>93</v>
      </c>
      <c r="M63" s="57">
        <f t="shared" si="21"/>
        <v>256</v>
      </c>
      <c r="N63" s="32">
        <f t="shared" si="9"/>
        <v>0.11704234838852684</v>
      </c>
      <c r="O63" s="32">
        <f t="shared" si="10"/>
        <v>0.21528256444094476</v>
      </c>
      <c r="P63" s="33">
        <f t="shared" si="11"/>
        <v>0.16065973851487775</v>
      </c>
      <c r="Q63" s="41"/>
      <c r="R63" s="58">
        <f t="shared" si="6"/>
        <v>28.244704966458478</v>
      </c>
      <c r="S63" s="58">
        <f t="shared" si="7"/>
        <v>50.269745164986723</v>
      </c>
      <c r="T63" s="58">
        <f t="shared" si="8"/>
        <v>38.202834843452628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5875.5657580244697</v>
      </c>
      <c r="F64" s="56">
        <v>7750.3396637393907</v>
      </c>
      <c r="G64" s="57">
        <f t="shared" si="0"/>
        <v>13625.90542176386</v>
      </c>
      <c r="H64" s="55">
        <v>41</v>
      </c>
      <c r="I64" s="56">
        <v>50</v>
      </c>
      <c r="J64" s="57">
        <f t="shared" si="20"/>
        <v>91</v>
      </c>
      <c r="K64" s="55">
        <v>165</v>
      </c>
      <c r="L64" s="56">
        <v>124</v>
      </c>
      <c r="M64" s="57">
        <f t="shared" si="21"/>
        <v>289</v>
      </c>
      <c r="N64" s="3">
        <f t="shared" si="9"/>
        <v>0.11804013496513319</v>
      </c>
      <c r="O64" s="3">
        <f t="shared" si="10"/>
        <v>0.18652145898487174</v>
      </c>
      <c r="P64" s="4">
        <f t="shared" si="11"/>
        <v>0.1491974577540717</v>
      </c>
      <c r="Q64" s="41"/>
      <c r="R64" s="58">
        <f t="shared" si="6"/>
        <v>28.522163873905193</v>
      </c>
      <c r="S64" s="58">
        <f t="shared" si="7"/>
        <v>44.542181975513742</v>
      </c>
      <c r="T64" s="58">
        <f t="shared" si="8"/>
        <v>35.857645846746998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5432.9579037058638</v>
      </c>
      <c r="F65" s="56">
        <v>6361.3348373577392</v>
      </c>
      <c r="G65" s="57">
        <f t="shared" si="0"/>
        <v>11794.292741063604</v>
      </c>
      <c r="H65" s="55">
        <v>37</v>
      </c>
      <c r="I65" s="56">
        <v>50</v>
      </c>
      <c r="J65" s="57">
        <f t="shared" si="20"/>
        <v>87</v>
      </c>
      <c r="K65" s="55">
        <v>165</v>
      </c>
      <c r="L65" s="56">
        <v>124</v>
      </c>
      <c r="M65" s="57">
        <f t="shared" si="21"/>
        <v>289</v>
      </c>
      <c r="N65" s="3">
        <f t="shared" si="9"/>
        <v>0.11107617565640056</v>
      </c>
      <c r="O65" s="3">
        <f t="shared" si="10"/>
        <v>0.15309334899301452</v>
      </c>
      <c r="P65" s="4">
        <f t="shared" si="11"/>
        <v>0.13037553878961358</v>
      </c>
      <c r="Q65" s="41"/>
      <c r="R65" s="58">
        <f t="shared" si="6"/>
        <v>26.895831206464674</v>
      </c>
      <c r="S65" s="58">
        <f t="shared" si="7"/>
        <v>36.559395616998501</v>
      </c>
      <c r="T65" s="58">
        <f t="shared" si="8"/>
        <v>31.367799843254264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3073.894837571479</v>
      </c>
      <c r="F66" s="56">
        <v>2649.0590324570094</v>
      </c>
      <c r="G66" s="57">
        <f t="shared" si="0"/>
        <v>5722.9538700284884</v>
      </c>
      <c r="H66" s="55">
        <v>10</v>
      </c>
      <c r="I66" s="56">
        <v>17</v>
      </c>
      <c r="J66" s="57">
        <f t="shared" si="20"/>
        <v>27</v>
      </c>
      <c r="K66" s="55">
        <v>103</v>
      </c>
      <c r="L66" s="56">
        <v>62</v>
      </c>
      <c r="M66" s="57">
        <f t="shared" si="21"/>
        <v>165</v>
      </c>
      <c r="N66" s="3">
        <f t="shared" si="9"/>
        <v>0.11095491039458125</v>
      </c>
      <c r="O66" s="3">
        <f t="shared" si="10"/>
        <v>0.13907281774763805</v>
      </c>
      <c r="P66" s="4">
        <f t="shared" si="11"/>
        <v>0.12241088873264221</v>
      </c>
      <c r="Q66" s="41"/>
      <c r="R66" s="58">
        <f t="shared" si="6"/>
        <v>27.202609182048487</v>
      </c>
      <c r="S66" s="58">
        <f t="shared" si="7"/>
        <v>33.532392815911514</v>
      </c>
      <c r="T66" s="58">
        <f t="shared" si="8"/>
        <v>29.807051406398376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2753.971976937974</v>
      </c>
      <c r="F67" s="56">
        <v>2531.8597905331308</v>
      </c>
      <c r="G67" s="57">
        <f t="shared" si="0"/>
        <v>5285.8317674711052</v>
      </c>
      <c r="H67" s="55">
        <v>11</v>
      </c>
      <c r="I67" s="56">
        <v>17</v>
      </c>
      <c r="J67" s="57">
        <f t="shared" si="20"/>
        <v>28</v>
      </c>
      <c r="K67" s="55">
        <v>101</v>
      </c>
      <c r="L67" s="56">
        <v>62</v>
      </c>
      <c r="M67" s="57">
        <f t="shared" si="21"/>
        <v>163</v>
      </c>
      <c r="N67" s="3">
        <f t="shared" si="9"/>
        <v>0.10042196532008364</v>
      </c>
      <c r="O67" s="3">
        <f t="shared" si="10"/>
        <v>0.13291998060337729</v>
      </c>
      <c r="P67" s="4">
        <f t="shared" si="11"/>
        <v>0.11374229143292962</v>
      </c>
      <c r="Q67" s="41"/>
      <c r="R67" s="58">
        <f t="shared" si="6"/>
        <v>24.589035508374767</v>
      </c>
      <c r="S67" s="58">
        <f t="shared" si="7"/>
        <v>32.048858108014315</v>
      </c>
      <c r="T67" s="58">
        <f t="shared" si="8"/>
        <v>27.674511871576467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2657.2512694320008</v>
      </c>
      <c r="F68" s="56">
        <v>2439.816413631841</v>
      </c>
      <c r="G68" s="57">
        <f t="shared" si="0"/>
        <v>5097.0676830638422</v>
      </c>
      <c r="H68" s="55">
        <v>18</v>
      </c>
      <c r="I68" s="56">
        <v>19</v>
      </c>
      <c r="J68" s="57">
        <f t="shared" si="20"/>
        <v>37</v>
      </c>
      <c r="K68" s="55">
        <v>86</v>
      </c>
      <c r="L68" s="56">
        <v>46</v>
      </c>
      <c r="M68" s="57">
        <f t="shared" si="21"/>
        <v>132</v>
      </c>
      <c r="N68" s="3">
        <f t="shared" si="9"/>
        <v>0.10537957128140867</v>
      </c>
      <c r="O68" s="3">
        <f t="shared" si="10"/>
        <v>0.15728574095099543</v>
      </c>
      <c r="P68" s="4">
        <f t="shared" si="11"/>
        <v>0.12514898062914562</v>
      </c>
      <c r="Q68" s="41"/>
      <c r="R68" s="58">
        <f t="shared" si="6"/>
        <v>25.550492975307698</v>
      </c>
      <c r="S68" s="58">
        <f t="shared" si="7"/>
        <v>37.535637132797554</v>
      </c>
      <c r="T68" s="58">
        <f t="shared" si="8"/>
        <v>30.160163805111491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2169.2154085285129</v>
      </c>
      <c r="F69" s="61">
        <v>1277.000000002954</v>
      </c>
      <c r="G69" s="62">
        <f t="shared" si="0"/>
        <v>3446.2154085314669</v>
      </c>
      <c r="H69" s="67">
        <v>19</v>
      </c>
      <c r="I69" s="61">
        <v>19</v>
      </c>
      <c r="J69" s="62">
        <f t="shared" si="20"/>
        <v>38</v>
      </c>
      <c r="K69" s="67">
        <v>75</v>
      </c>
      <c r="L69" s="61">
        <v>44</v>
      </c>
      <c r="M69" s="62">
        <f t="shared" si="21"/>
        <v>119</v>
      </c>
      <c r="N69" s="6">
        <f t="shared" si="9"/>
        <v>9.554331432912759E-2</v>
      </c>
      <c r="O69" s="6">
        <f t="shared" si="10"/>
        <v>8.5042621204245744E-2</v>
      </c>
      <c r="P69" s="7">
        <f t="shared" si="11"/>
        <v>9.1363080820028281E-2</v>
      </c>
      <c r="Q69" s="41"/>
      <c r="R69" s="58">
        <f t="shared" si="6"/>
        <v>23.076759665196946</v>
      </c>
      <c r="S69" s="58">
        <f t="shared" si="7"/>
        <v>20.269841269888158</v>
      </c>
      <c r="T69" s="58">
        <f t="shared" si="8"/>
        <v>21.950416614850109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16246.999999910044</v>
      </c>
      <c r="F70" s="56">
        <v>4938.03173728199</v>
      </c>
      <c r="G70" s="65">
        <f t="shared" si="0"/>
        <v>21185.031737192032</v>
      </c>
      <c r="H70" s="66">
        <v>422</v>
      </c>
      <c r="I70" s="64">
        <v>418</v>
      </c>
      <c r="J70" s="65">
        <f t="shared" si="20"/>
        <v>840</v>
      </c>
      <c r="K70" s="66">
        <v>0</v>
      </c>
      <c r="L70" s="64">
        <v>0</v>
      </c>
      <c r="M70" s="65">
        <f t="shared" si="21"/>
        <v>0</v>
      </c>
      <c r="N70" s="15">
        <f t="shared" si="9"/>
        <v>0.17824074073975385</v>
      </c>
      <c r="O70" s="15">
        <f t="shared" si="10"/>
        <v>5.4692004887493241E-2</v>
      </c>
      <c r="P70" s="16">
        <f t="shared" si="11"/>
        <v>0.11676053647041464</v>
      </c>
      <c r="Q70" s="41"/>
      <c r="R70" s="58">
        <f t="shared" si="6"/>
        <v>38.49999999978683</v>
      </c>
      <c r="S70" s="58">
        <f t="shared" si="7"/>
        <v>11.813473055698541</v>
      </c>
      <c r="T70" s="58">
        <f t="shared" si="8"/>
        <v>25.220275877609563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22395.758022412232</v>
      </c>
      <c r="F71" s="56">
        <v>7571.3702614747253</v>
      </c>
      <c r="G71" s="57">
        <f t="shared" ref="G71:G84" si="22">+E71+F71</f>
        <v>29967.128283886959</v>
      </c>
      <c r="H71" s="55">
        <v>424</v>
      </c>
      <c r="I71" s="56">
        <v>428</v>
      </c>
      <c r="J71" s="57">
        <f t="shared" si="20"/>
        <v>852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0.24453788895890366</v>
      </c>
      <c r="O71" s="3">
        <f t="shared" si="10"/>
        <v>8.1898691821074829E-2</v>
      </c>
      <c r="P71" s="4">
        <f t="shared" si="11"/>
        <v>0.16283650823708354</v>
      </c>
      <c r="Q71" s="41"/>
      <c r="R71" s="58">
        <f t="shared" ref="R71:R85" si="24">+E71/(H71+K71)</f>
        <v>52.820184015123189</v>
      </c>
      <c r="S71" s="58">
        <f t="shared" ref="S71:S85" si="25">+F71/(I71+L71)</f>
        <v>17.69011743335216</v>
      </c>
      <c r="T71" s="58">
        <f t="shared" ref="T71:T85" si="26">+G71/(J71+M71)</f>
        <v>35.172685779210049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32192.040632084798</v>
      </c>
      <c r="F72" s="56">
        <v>13113.261320352773</v>
      </c>
      <c r="G72" s="57">
        <f t="shared" si="22"/>
        <v>45305.30195243757</v>
      </c>
      <c r="H72" s="55">
        <v>398</v>
      </c>
      <c r="I72" s="56">
        <v>422</v>
      </c>
      <c r="J72" s="57">
        <f t="shared" si="20"/>
        <v>820</v>
      </c>
      <c r="K72" s="55">
        <v>0</v>
      </c>
      <c r="L72" s="56">
        <v>0</v>
      </c>
      <c r="M72" s="57">
        <f t="shared" si="23"/>
        <v>0</v>
      </c>
      <c r="N72" s="3">
        <f t="shared" si="9"/>
        <v>0.37446538982045408</v>
      </c>
      <c r="O72" s="3">
        <f t="shared" si="10"/>
        <v>0.14386147665824967</v>
      </c>
      <c r="P72" s="4">
        <f t="shared" si="11"/>
        <v>0.25578874182722205</v>
      </c>
      <c r="Q72" s="41"/>
      <c r="R72" s="58">
        <f t="shared" si="24"/>
        <v>80.884524201218085</v>
      </c>
      <c r="S72" s="58">
        <f t="shared" si="25"/>
        <v>31.074078958181925</v>
      </c>
      <c r="T72" s="58">
        <f t="shared" si="26"/>
        <v>55.250368234679961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37554.407726655278</v>
      </c>
      <c r="F73" s="56">
        <v>15153.07118712525</v>
      </c>
      <c r="G73" s="57">
        <f t="shared" si="22"/>
        <v>52707.478913780527</v>
      </c>
      <c r="H73" s="55">
        <v>424</v>
      </c>
      <c r="I73" s="56">
        <v>422</v>
      </c>
      <c r="J73" s="57">
        <f t="shared" si="20"/>
        <v>846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0.41005424229838483</v>
      </c>
      <c r="O73" s="3">
        <f t="shared" ref="O73" si="28">+F73/(I73*216+L73*248)</f>
        <v>0.16623959087156892</v>
      </c>
      <c r="P73" s="4">
        <f t="shared" ref="P73" si="29">+G73/(J73*216+M73*248)</f>
        <v>0.28843511357247903</v>
      </c>
      <c r="Q73" s="41"/>
      <c r="R73" s="58">
        <f t="shared" si="24"/>
        <v>88.571716336451132</v>
      </c>
      <c r="S73" s="58">
        <f t="shared" si="25"/>
        <v>35.907751628258886</v>
      </c>
      <c r="T73" s="58">
        <f t="shared" si="26"/>
        <v>62.301984531655471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45774.605407403804</v>
      </c>
      <c r="F74" s="56">
        <v>15721.835188537738</v>
      </c>
      <c r="G74" s="57">
        <f t="shared" si="22"/>
        <v>61496.440595941545</v>
      </c>
      <c r="H74" s="55">
        <v>424</v>
      </c>
      <c r="I74" s="56">
        <v>420</v>
      </c>
      <c r="J74" s="57">
        <f t="shared" si="20"/>
        <v>844</v>
      </c>
      <c r="K74" s="55">
        <v>0</v>
      </c>
      <c r="L74" s="56">
        <v>0</v>
      </c>
      <c r="M74" s="57">
        <f t="shared" si="23"/>
        <v>0</v>
      </c>
      <c r="N74" s="3">
        <f t="shared" si="9"/>
        <v>0.49981006952528612</v>
      </c>
      <c r="O74" s="3">
        <f t="shared" si="10"/>
        <v>0.17330065243097154</v>
      </c>
      <c r="P74" s="4">
        <f t="shared" si="11"/>
        <v>0.33732907997598266</v>
      </c>
      <c r="Q74" s="41"/>
      <c r="R74" s="58">
        <f t="shared" si="24"/>
        <v>107.9589750174618</v>
      </c>
      <c r="S74" s="58">
        <f t="shared" si="25"/>
        <v>37.432940925089852</v>
      </c>
      <c r="T74" s="58">
        <f t="shared" si="26"/>
        <v>72.863081274812259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46488.820324815249</v>
      </c>
      <c r="F75" s="56">
        <v>17596.448650160419</v>
      </c>
      <c r="G75" s="57">
        <f t="shared" si="22"/>
        <v>64085.268974975668</v>
      </c>
      <c r="H75" s="55">
        <v>424</v>
      </c>
      <c r="I75" s="56">
        <v>424</v>
      </c>
      <c r="J75" s="57">
        <f t="shared" si="20"/>
        <v>848</v>
      </c>
      <c r="K75" s="55">
        <v>0</v>
      </c>
      <c r="L75" s="56">
        <v>0</v>
      </c>
      <c r="M75" s="57">
        <f t="shared" si="23"/>
        <v>0</v>
      </c>
      <c r="N75" s="3">
        <f t="shared" si="9"/>
        <v>0.50760853778842652</v>
      </c>
      <c r="O75" s="3">
        <f t="shared" si="10"/>
        <v>0.19213452841282777</v>
      </c>
      <c r="P75" s="4">
        <f t="shared" si="11"/>
        <v>0.34987153310062713</v>
      </c>
      <c r="Q75" s="41"/>
      <c r="R75" s="58">
        <f t="shared" si="24"/>
        <v>109.64344416230011</v>
      </c>
      <c r="S75" s="58">
        <f t="shared" si="25"/>
        <v>41.501058137170801</v>
      </c>
      <c r="T75" s="58">
        <f t="shared" si="26"/>
        <v>75.572251149735465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49548.115920904514</v>
      </c>
      <c r="F76" s="56">
        <v>27633.128489602925</v>
      </c>
      <c r="G76" s="57">
        <f t="shared" si="22"/>
        <v>77181.244410507439</v>
      </c>
      <c r="H76" s="55">
        <v>424</v>
      </c>
      <c r="I76" s="56">
        <v>426</v>
      </c>
      <c r="J76" s="57">
        <f t="shared" si="20"/>
        <v>850</v>
      </c>
      <c r="K76" s="55">
        <v>0</v>
      </c>
      <c r="L76" s="56">
        <v>0</v>
      </c>
      <c r="M76" s="57">
        <f t="shared" si="23"/>
        <v>0</v>
      </c>
      <c r="N76" s="3">
        <f t="shared" si="9"/>
        <v>0.54101279613146958</v>
      </c>
      <c r="O76" s="3">
        <f t="shared" si="10"/>
        <v>0.30030786482354072</v>
      </c>
      <c r="P76" s="4">
        <f t="shared" si="11"/>
        <v>0.42037714820537819</v>
      </c>
      <c r="Q76" s="41"/>
      <c r="R76" s="58">
        <f t="shared" si="24"/>
        <v>116.85876396439744</v>
      </c>
      <c r="S76" s="58">
        <f t="shared" si="25"/>
        <v>64.866498801884802</v>
      </c>
      <c r="T76" s="58">
        <f t="shared" si="26"/>
        <v>90.801464012361691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47888.081258095488</v>
      </c>
      <c r="F77" s="56">
        <v>32331.834700291096</v>
      </c>
      <c r="G77" s="57">
        <f t="shared" si="22"/>
        <v>80219.915958386584</v>
      </c>
      <c r="H77" s="55">
        <v>426</v>
      </c>
      <c r="I77" s="56">
        <v>426</v>
      </c>
      <c r="J77" s="57">
        <f t="shared" si="20"/>
        <v>852</v>
      </c>
      <c r="K77" s="55">
        <v>0</v>
      </c>
      <c r="L77" s="56">
        <v>0</v>
      </c>
      <c r="M77" s="57">
        <f t="shared" si="23"/>
        <v>0</v>
      </c>
      <c r="N77" s="3">
        <f t="shared" si="9"/>
        <v>0.52043211243800525</v>
      </c>
      <c r="O77" s="3">
        <f t="shared" si="10"/>
        <v>0.35137187772008233</v>
      </c>
      <c r="P77" s="4">
        <f t="shared" si="11"/>
        <v>0.43590199507904376</v>
      </c>
      <c r="Q77" s="41"/>
      <c r="R77" s="58">
        <f t="shared" si="24"/>
        <v>112.41333628660912</v>
      </c>
      <c r="S77" s="58">
        <f t="shared" si="25"/>
        <v>75.896325587537788</v>
      </c>
      <c r="T77" s="58">
        <f t="shared" si="26"/>
        <v>94.154830937073456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37481.110518712318</v>
      </c>
      <c r="F78" s="56">
        <v>27141.642004830843</v>
      </c>
      <c r="G78" s="57">
        <f t="shared" si="22"/>
        <v>64622.75252354316</v>
      </c>
      <c r="H78" s="55">
        <v>420</v>
      </c>
      <c r="I78" s="56">
        <v>428</v>
      </c>
      <c r="J78" s="57">
        <f t="shared" si="20"/>
        <v>848</v>
      </c>
      <c r="K78" s="55">
        <v>0</v>
      </c>
      <c r="L78" s="56">
        <v>0</v>
      </c>
      <c r="M78" s="57">
        <f t="shared" si="23"/>
        <v>0</v>
      </c>
      <c r="N78" s="3">
        <f t="shared" si="9"/>
        <v>0.41315157097346028</v>
      </c>
      <c r="O78" s="3">
        <f t="shared" si="10"/>
        <v>0.29358820098683414</v>
      </c>
      <c r="P78" s="4">
        <f t="shared" si="11"/>
        <v>0.35280590781983295</v>
      </c>
      <c r="Q78" s="41"/>
      <c r="R78" s="58">
        <f t="shared" si="24"/>
        <v>89.240739330267417</v>
      </c>
      <c r="S78" s="58">
        <f t="shared" si="25"/>
        <v>63.415051413156178</v>
      </c>
      <c r="T78" s="58">
        <f t="shared" si="26"/>
        <v>76.206076089083922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35337.607336488472</v>
      </c>
      <c r="F79" s="56">
        <v>25894.440074779402</v>
      </c>
      <c r="G79" s="57">
        <f t="shared" si="22"/>
        <v>61232.047411267878</v>
      </c>
      <c r="H79" s="55">
        <v>426</v>
      </c>
      <c r="I79" s="56">
        <v>436</v>
      </c>
      <c r="J79" s="57">
        <f t="shared" si="20"/>
        <v>862</v>
      </c>
      <c r="K79" s="55">
        <v>0</v>
      </c>
      <c r="L79" s="56">
        <v>0</v>
      </c>
      <c r="M79" s="57">
        <f t="shared" si="23"/>
        <v>0</v>
      </c>
      <c r="N79" s="3">
        <f t="shared" si="9"/>
        <v>0.38403763841601973</v>
      </c>
      <c r="O79" s="3">
        <f t="shared" si="10"/>
        <v>0.27495795186437522</v>
      </c>
      <c r="P79" s="4">
        <f t="shared" si="11"/>
        <v>0.32886508234117406</v>
      </c>
      <c r="Q79" s="41"/>
      <c r="R79" s="58">
        <f t="shared" si="24"/>
        <v>82.95212989786026</v>
      </c>
      <c r="S79" s="58">
        <f t="shared" si="25"/>
        <v>59.390917602705052</v>
      </c>
      <c r="T79" s="58">
        <f t="shared" si="26"/>
        <v>71.034857785693589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30260.520428795633</v>
      </c>
      <c r="F80" s="56">
        <v>20067.514515429575</v>
      </c>
      <c r="G80" s="57">
        <f t="shared" si="22"/>
        <v>50328.034944225205</v>
      </c>
      <c r="H80" s="55">
        <v>428</v>
      </c>
      <c r="I80" s="56">
        <v>428</v>
      </c>
      <c r="J80" s="57">
        <f t="shared" si="20"/>
        <v>856</v>
      </c>
      <c r="K80" s="55">
        <v>0</v>
      </c>
      <c r="L80" s="56">
        <v>0</v>
      </c>
      <c r="M80" s="57">
        <f t="shared" si="23"/>
        <v>0</v>
      </c>
      <c r="N80" s="3">
        <f t="shared" si="9"/>
        <v>0.32732477099337609</v>
      </c>
      <c r="O80" s="3">
        <f t="shared" si="10"/>
        <v>0.21706813035900804</v>
      </c>
      <c r="P80" s="4">
        <f t="shared" si="11"/>
        <v>0.27219645067619203</v>
      </c>
      <c r="Q80" s="41"/>
      <c r="R80" s="58">
        <f t="shared" si="24"/>
        <v>70.702150534569242</v>
      </c>
      <c r="S80" s="58">
        <f t="shared" si="25"/>
        <v>46.886716157545735</v>
      </c>
      <c r="T80" s="58">
        <f t="shared" si="26"/>
        <v>58.794433346057481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28183.152978201884</v>
      </c>
      <c r="F81" s="56">
        <v>16144.3299586628</v>
      </c>
      <c r="G81" s="57">
        <f t="shared" si="22"/>
        <v>44327.482936864682</v>
      </c>
      <c r="H81" s="55">
        <v>432</v>
      </c>
      <c r="I81" s="56">
        <v>428</v>
      </c>
      <c r="J81" s="57">
        <f t="shared" si="20"/>
        <v>860</v>
      </c>
      <c r="K81" s="55">
        <v>0</v>
      </c>
      <c r="L81" s="56">
        <v>0</v>
      </c>
      <c r="M81" s="57">
        <f t="shared" si="23"/>
        <v>0</v>
      </c>
      <c r="N81" s="3">
        <f t="shared" si="9"/>
        <v>0.30203138908395366</v>
      </c>
      <c r="O81" s="3">
        <f t="shared" ref="O81:O85" si="30">+F81/(I81*216+L81*248)</f>
        <v>0.17463146805407148</v>
      </c>
      <c r="P81" s="4">
        <f t="shared" ref="P81:P86" si="31">+G81/(J81*216+M81*248)</f>
        <v>0.23862770745512857</v>
      </c>
      <c r="Q81" s="41"/>
      <c r="R81" s="58">
        <f t="shared" si="24"/>
        <v>65.238780042133996</v>
      </c>
      <c r="S81" s="58">
        <f t="shared" si="25"/>
        <v>37.720397099679438</v>
      </c>
      <c r="T81" s="58">
        <f t="shared" si="26"/>
        <v>51.54358481030777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26986.526830420611</v>
      </c>
      <c r="F82" s="56">
        <v>13356.986317304179</v>
      </c>
      <c r="G82" s="57">
        <f t="shared" si="22"/>
        <v>40343.513147724792</v>
      </c>
      <c r="H82" s="55">
        <v>426</v>
      </c>
      <c r="I82" s="56">
        <v>432</v>
      </c>
      <c r="J82" s="57">
        <f t="shared" si="20"/>
        <v>858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0.2932808080162212</v>
      </c>
      <c r="O82" s="3">
        <f t="shared" si="30"/>
        <v>0.14314328615080782</v>
      </c>
      <c r="P82" s="4">
        <f t="shared" si="31"/>
        <v>0.21768709071335574</v>
      </c>
      <c r="Q82" s="41"/>
      <c r="R82" s="58">
        <f t="shared" si="24"/>
        <v>63.348654531503783</v>
      </c>
      <c r="S82" s="58">
        <f t="shared" si="25"/>
        <v>30.918949808574489</v>
      </c>
      <c r="T82" s="58">
        <f t="shared" si="26"/>
        <v>47.020411594084841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18298.11771060645</v>
      </c>
      <c r="F83" s="56">
        <v>11775.85901731975</v>
      </c>
      <c r="G83" s="57">
        <f t="shared" si="22"/>
        <v>30073.976727926201</v>
      </c>
      <c r="H83" s="55">
        <v>424</v>
      </c>
      <c r="I83" s="56">
        <v>424</v>
      </c>
      <c r="J83" s="57">
        <f t="shared" si="20"/>
        <v>848</v>
      </c>
      <c r="K83" s="55">
        <v>0</v>
      </c>
      <c r="L83" s="56">
        <v>0</v>
      </c>
      <c r="M83" s="57">
        <f t="shared" si="23"/>
        <v>0</v>
      </c>
      <c r="N83" s="3">
        <f t="shared" si="32"/>
        <v>0.19979600924404317</v>
      </c>
      <c r="O83" s="3">
        <f t="shared" si="30"/>
        <v>0.1285798722191622</v>
      </c>
      <c r="P83" s="4">
        <f t="shared" si="31"/>
        <v>0.1641879407316027</v>
      </c>
      <c r="Q83" s="41"/>
      <c r="R83" s="58">
        <f t="shared" si="24"/>
        <v>43.155937996713327</v>
      </c>
      <c r="S83" s="58">
        <f t="shared" si="25"/>
        <v>27.773252399339032</v>
      </c>
      <c r="T83" s="58">
        <f t="shared" si="26"/>
        <v>35.464595198026181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6077.1293428003119</v>
      </c>
      <c r="F84" s="61">
        <v>8637.9999999557858</v>
      </c>
      <c r="G84" s="62">
        <f t="shared" si="22"/>
        <v>14715.129342756098</v>
      </c>
      <c r="H84" s="67">
        <v>432</v>
      </c>
      <c r="I84" s="61">
        <v>420</v>
      </c>
      <c r="J84" s="62">
        <f t="shared" si="20"/>
        <v>852</v>
      </c>
      <c r="K84" s="67">
        <v>0</v>
      </c>
      <c r="L84" s="61">
        <v>0</v>
      </c>
      <c r="M84" s="62">
        <f t="shared" si="23"/>
        <v>0</v>
      </c>
      <c r="N84" s="6">
        <f t="shared" si="32"/>
        <v>6.5126986269722131E-2</v>
      </c>
      <c r="O84" s="6">
        <f t="shared" si="30"/>
        <v>9.5216049382228676E-2</v>
      </c>
      <c r="P84" s="7">
        <f t="shared" si="31"/>
        <v>7.9959623015323958E-2</v>
      </c>
      <c r="Q84" s="41"/>
      <c r="R84" s="58">
        <f t="shared" si="24"/>
        <v>14.06742903425998</v>
      </c>
      <c r="S84" s="58">
        <f t="shared" si="25"/>
        <v>20.566666666561396</v>
      </c>
      <c r="T84" s="58">
        <f t="shared" si="26"/>
        <v>17.271278571309974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3032.0217815367673</v>
      </c>
      <c r="F85" s="56">
        <v>5178.2384554293758</v>
      </c>
      <c r="G85" s="65">
        <f t="shared" ref="G85:G86" si="33">+E85+F85</f>
        <v>8210.2602369661436</v>
      </c>
      <c r="H85" s="71">
        <v>89</v>
      </c>
      <c r="I85" s="64">
        <v>108</v>
      </c>
      <c r="J85" s="65">
        <f t="shared" ref="J85:J86" si="34">+H85+I85</f>
        <v>197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0.1577206503088206</v>
      </c>
      <c r="O85" s="3">
        <f t="shared" si="30"/>
        <v>0.22197524243095745</v>
      </c>
      <c r="P85" s="4">
        <f t="shared" si="31"/>
        <v>0.19294651807121035</v>
      </c>
      <c r="Q85" s="41"/>
      <c r="R85" s="58">
        <f t="shared" si="24"/>
        <v>34.067660466705249</v>
      </c>
      <c r="S85" s="58">
        <f t="shared" si="25"/>
        <v>47.946652365086813</v>
      </c>
      <c r="T85" s="58">
        <f t="shared" si="26"/>
        <v>41.676447903381437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2716.6613236351982</v>
      </c>
      <c r="F86" s="61">
        <v>4767.9999999922029</v>
      </c>
      <c r="G86" s="62">
        <f t="shared" si="33"/>
        <v>7484.6613236274006</v>
      </c>
      <c r="H86" s="72">
        <v>89</v>
      </c>
      <c r="I86" s="61">
        <v>108</v>
      </c>
      <c r="J86" s="62">
        <f t="shared" si="34"/>
        <v>197</v>
      </c>
      <c r="K86" s="72">
        <v>0</v>
      </c>
      <c r="L86" s="61">
        <v>0</v>
      </c>
      <c r="M86" s="62">
        <f t="shared" si="35"/>
        <v>0</v>
      </c>
      <c r="N86" s="6">
        <f t="shared" si="32"/>
        <v>0.14131613210753216</v>
      </c>
      <c r="O86" s="6">
        <f>+F86/(I86*216+L86*248)</f>
        <v>0.20438957475961089</v>
      </c>
      <c r="P86" s="7">
        <f t="shared" si="31"/>
        <v>0.17589446615029614</v>
      </c>
      <c r="Q86" s="41"/>
      <c r="R86" s="58">
        <f>+E86/(H86+K86)</f>
        <v>30.524284535226947</v>
      </c>
      <c r="S86" s="58">
        <f>+F86/(I86+L86)</f>
        <v>44.148148148075954</v>
      </c>
      <c r="T86" s="58">
        <f>+G86/(J86+M86)</f>
        <v>37.993204688463962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1735032.6920547006</v>
      </c>
    </row>
    <row r="91" spans="2:20" x14ac:dyDescent="0.25">
      <c r="C91" t="s">
        <v>112</v>
      </c>
      <c r="D91" s="78">
        <f>SUMPRODUCT(((((J5:J86)*216)+((M5:M86)*248))*((D5:D86))/1000))</f>
        <v>8287434.2059999984</v>
      </c>
    </row>
    <row r="92" spans="2:20" x14ac:dyDescent="0.25">
      <c r="C92" t="s">
        <v>111</v>
      </c>
      <c r="D92" s="39">
        <f>+D90/D91</f>
        <v>0.2093570396973479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0.19831398436918043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913.99999999816987</v>
      </c>
      <c r="F5" s="56">
        <v>721.42745062099766</v>
      </c>
      <c r="G5" s="57">
        <f>+E5+F5</f>
        <v>1635.4274506191675</v>
      </c>
      <c r="H5" s="56">
        <v>95</v>
      </c>
      <c r="I5" s="56">
        <v>137</v>
      </c>
      <c r="J5" s="57">
        <f>+H5+I5</f>
        <v>232</v>
      </c>
      <c r="K5" s="56">
        <v>0</v>
      </c>
      <c r="L5" s="56">
        <v>0</v>
      </c>
      <c r="M5" s="57">
        <f>+K5+L5</f>
        <v>0</v>
      </c>
      <c r="N5" s="32">
        <f>+E5/(H5*216+K5*248)</f>
        <v>4.4541910331294829E-2</v>
      </c>
      <c r="O5" s="32">
        <f t="shared" ref="O5:O80" si="0">+F5/(I5*216+L5*248)</f>
        <v>2.4379137963672536E-2</v>
      </c>
      <c r="P5" s="33">
        <f>+G5/(J5*216+M5*248)</f>
        <v>3.2635445614207524E-2</v>
      </c>
      <c r="Q5" s="41"/>
      <c r="R5" s="58">
        <f>+E5/(H5+K5)</f>
        <v>9.6210526315596834</v>
      </c>
      <c r="S5" s="58">
        <f t="shared" ref="S5" si="1">+F5/(I5+L5)</f>
        <v>5.2658938001532674</v>
      </c>
      <c r="T5" s="58">
        <f>+G5/(J5+M5)</f>
        <v>7.0492562526688252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1632.9014966086002</v>
      </c>
      <c r="F6" s="56">
        <v>1233.9184459065129</v>
      </c>
      <c r="G6" s="57">
        <f t="shared" ref="G6:G70" si="2">+E6+F6</f>
        <v>2866.8199425151133</v>
      </c>
      <c r="H6" s="56">
        <v>95</v>
      </c>
      <c r="I6" s="56">
        <v>135</v>
      </c>
      <c r="J6" s="57">
        <f t="shared" ref="J6:J59" si="3">+H6+I6</f>
        <v>230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7.9576096325955178E-2</v>
      </c>
      <c r="O6" s="32">
        <f t="shared" ref="O6:O16" si="6">+F6/(I6*216+L6*248)</f>
        <v>4.2315447390483985E-2</v>
      </c>
      <c r="P6" s="33">
        <f t="shared" ref="P6:P16" si="7">+G6/(J6*216+M6*248)</f>
        <v>5.7705715429048177E-2</v>
      </c>
      <c r="Q6" s="41"/>
      <c r="R6" s="58">
        <f t="shared" ref="R6:R70" si="8">+E6/(H6+K6)</f>
        <v>17.188436806406319</v>
      </c>
      <c r="S6" s="58">
        <f t="shared" ref="S6:S70" si="9">+F6/(I6+L6)</f>
        <v>9.1401366363445398</v>
      </c>
      <c r="T6" s="58">
        <f t="shared" ref="T6:T70" si="10">+G6/(J6+M6)</f>
        <v>12.464434532674407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2127.9202997468465</v>
      </c>
      <c r="F7" s="56">
        <v>1491.1683406616432</v>
      </c>
      <c r="G7" s="57">
        <f t="shared" si="2"/>
        <v>3619.0886404084895</v>
      </c>
      <c r="H7" s="56">
        <v>94</v>
      </c>
      <c r="I7" s="56">
        <v>136</v>
      </c>
      <c r="J7" s="57">
        <f t="shared" si="3"/>
        <v>230</v>
      </c>
      <c r="K7" s="56">
        <v>0</v>
      </c>
      <c r="L7" s="56">
        <v>0</v>
      </c>
      <c r="M7" s="57">
        <f t="shared" si="4"/>
        <v>0</v>
      </c>
      <c r="N7" s="32">
        <f t="shared" si="5"/>
        <v>0.1048030092467911</v>
      </c>
      <c r="O7" s="32">
        <f t="shared" si="6"/>
        <v>5.0761449505094064E-2</v>
      </c>
      <c r="P7" s="33">
        <f t="shared" si="7"/>
        <v>7.2848000008222419E-2</v>
      </c>
      <c r="Q7" s="41"/>
      <c r="R7" s="58">
        <f t="shared" si="8"/>
        <v>22.637449997306877</v>
      </c>
      <c r="S7" s="58">
        <f t="shared" si="9"/>
        <v>10.964473093100318</v>
      </c>
      <c r="T7" s="58">
        <f t="shared" si="10"/>
        <v>15.73516800177604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2685.8124187428921</v>
      </c>
      <c r="F8" s="56">
        <v>1672.4949065290564</v>
      </c>
      <c r="G8" s="57">
        <f t="shared" si="2"/>
        <v>4358.3073252719487</v>
      </c>
      <c r="H8" s="56">
        <v>94</v>
      </c>
      <c r="I8" s="56">
        <v>128</v>
      </c>
      <c r="J8" s="57">
        <f t="shared" si="3"/>
        <v>222</v>
      </c>
      <c r="K8" s="56">
        <v>0</v>
      </c>
      <c r="L8" s="56">
        <v>0</v>
      </c>
      <c r="M8" s="57">
        <f t="shared" si="4"/>
        <v>0</v>
      </c>
      <c r="N8" s="32">
        <f t="shared" si="5"/>
        <v>0.13227996546212037</v>
      </c>
      <c r="O8" s="32">
        <f t="shared" si="6"/>
        <v>6.0492437302121539E-2</v>
      </c>
      <c r="P8" s="33">
        <f t="shared" si="7"/>
        <v>9.0888958234733669E-2</v>
      </c>
      <c r="Q8" s="41"/>
      <c r="R8" s="58">
        <f t="shared" si="8"/>
        <v>28.572472539818001</v>
      </c>
      <c r="S8" s="58">
        <f t="shared" si="9"/>
        <v>13.066366457258253</v>
      </c>
      <c r="T8" s="58">
        <f t="shared" si="10"/>
        <v>19.632014978702472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3493.7784383788776</v>
      </c>
      <c r="F9" s="56">
        <v>2082.2239961401515</v>
      </c>
      <c r="G9" s="57">
        <f t="shared" si="2"/>
        <v>5576.0024345190286</v>
      </c>
      <c r="H9" s="56">
        <v>94</v>
      </c>
      <c r="I9" s="56">
        <v>106</v>
      </c>
      <c r="J9" s="57">
        <f t="shared" si="3"/>
        <v>200</v>
      </c>
      <c r="K9" s="56">
        <v>0</v>
      </c>
      <c r="L9" s="56">
        <v>0</v>
      </c>
      <c r="M9" s="57">
        <f t="shared" si="4"/>
        <v>0</v>
      </c>
      <c r="N9" s="32">
        <f t="shared" si="5"/>
        <v>0.17207340614553179</v>
      </c>
      <c r="O9" s="32">
        <f t="shared" si="6"/>
        <v>9.0942697245813747E-2</v>
      </c>
      <c r="P9" s="33">
        <f t="shared" si="7"/>
        <v>0.12907413042868121</v>
      </c>
      <c r="Q9" s="41"/>
      <c r="R9" s="58">
        <f t="shared" si="8"/>
        <v>37.167855727434869</v>
      </c>
      <c r="S9" s="58">
        <f t="shared" si="9"/>
        <v>19.643622605095768</v>
      </c>
      <c r="T9" s="58">
        <f t="shared" si="10"/>
        <v>27.880012172595144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3937.3006484030475</v>
      </c>
      <c r="F10" s="56">
        <v>2384.6114668271312</v>
      </c>
      <c r="G10" s="57">
        <f t="shared" si="2"/>
        <v>6321.9121152301786</v>
      </c>
      <c r="H10" s="56">
        <v>94</v>
      </c>
      <c r="I10" s="56">
        <v>106</v>
      </c>
      <c r="J10" s="57">
        <f t="shared" si="3"/>
        <v>200</v>
      </c>
      <c r="K10" s="56">
        <v>0</v>
      </c>
      <c r="L10" s="56">
        <v>0</v>
      </c>
      <c r="M10" s="57">
        <f t="shared" si="4"/>
        <v>0</v>
      </c>
      <c r="N10" s="32">
        <f t="shared" si="5"/>
        <v>0.19391748662347555</v>
      </c>
      <c r="O10" s="32">
        <f t="shared" si="6"/>
        <v>0.10414969718846659</v>
      </c>
      <c r="P10" s="33">
        <f t="shared" si="7"/>
        <v>0.1463405582229208</v>
      </c>
      <c r="Q10" s="41"/>
      <c r="R10" s="58">
        <f t="shared" si="8"/>
        <v>41.886177110670715</v>
      </c>
      <c r="S10" s="58">
        <f t="shared" si="9"/>
        <v>22.496334592708784</v>
      </c>
      <c r="T10" s="58">
        <f t="shared" si="10"/>
        <v>31.609560576150894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4972.6930254369054</v>
      </c>
      <c r="F11" s="56">
        <v>3207.0371940630753</v>
      </c>
      <c r="G11" s="57">
        <f t="shared" si="2"/>
        <v>8179.7302194999811</v>
      </c>
      <c r="H11" s="56">
        <v>94</v>
      </c>
      <c r="I11" s="56">
        <v>106</v>
      </c>
      <c r="J11" s="57">
        <f t="shared" si="3"/>
        <v>200</v>
      </c>
      <c r="K11" s="56">
        <v>0</v>
      </c>
      <c r="L11" s="56">
        <v>0</v>
      </c>
      <c r="M11" s="57">
        <f t="shared" si="4"/>
        <v>0</v>
      </c>
      <c r="N11" s="32">
        <f t="shared" si="5"/>
        <v>0.24491198903846068</v>
      </c>
      <c r="O11" s="32">
        <f t="shared" si="6"/>
        <v>0.1400697586505536</v>
      </c>
      <c r="P11" s="33">
        <f t="shared" si="7"/>
        <v>0.18934560693286992</v>
      </c>
      <c r="Q11" s="41"/>
      <c r="R11" s="58">
        <f t="shared" si="8"/>
        <v>52.900989632307507</v>
      </c>
      <c r="S11" s="58">
        <f t="shared" si="9"/>
        <v>30.255067868519578</v>
      </c>
      <c r="T11" s="58">
        <f t="shared" si="10"/>
        <v>40.898651097499908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5170.0488416326443</v>
      </c>
      <c r="F12" s="56">
        <v>3285.8173196381981</v>
      </c>
      <c r="G12" s="57">
        <f t="shared" si="2"/>
        <v>8455.866161270842</v>
      </c>
      <c r="H12" s="56">
        <v>93</v>
      </c>
      <c r="I12" s="56">
        <v>104</v>
      </c>
      <c r="J12" s="57">
        <f t="shared" si="3"/>
        <v>197</v>
      </c>
      <c r="K12" s="56">
        <v>0</v>
      </c>
      <c r="L12" s="56">
        <v>0</v>
      </c>
      <c r="M12" s="57">
        <f t="shared" si="4"/>
        <v>0</v>
      </c>
      <c r="N12" s="32">
        <f t="shared" si="5"/>
        <v>0.25737001401994447</v>
      </c>
      <c r="O12" s="32">
        <f t="shared" si="6"/>
        <v>0.14627035788987705</v>
      </c>
      <c r="P12" s="33">
        <f t="shared" si="7"/>
        <v>0.19871841890559414</v>
      </c>
      <c r="Q12" s="41"/>
      <c r="R12" s="58">
        <f t="shared" si="8"/>
        <v>55.591923028308003</v>
      </c>
      <c r="S12" s="58">
        <f t="shared" si="9"/>
        <v>31.594397304213444</v>
      </c>
      <c r="T12" s="58">
        <f t="shared" si="10"/>
        <v>42.923178483608332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5311.6886447677707</v>
      </c>
      <c r="F13" s="56">
        <v>3336.0494978972597</v>
      </c>
      <c r="G13" s="57">
        <f t="shared" si="2"/>
        <v>8647.73814266503</v>
      </c>
      <c r="H13" s="56">
        <v>96</v>
      </c>
      <c r="I13" s="56">
        <v>108</v>
      </c>
      <c r="J13" s="57">
        <f t="shared" si="3"/>
        <v>204</v>
      </c>
      <c r="K13" s="56">
        <v>0</v>
      </c>
      <c r="L13" s="56">
        <v>0</v>
      </c>
      <c r="M13" s="57">
        <f t="shared" si="4"/>
        <v>0</v>
      </c>
      <c r="N13" s="32">
        <f t="shared" si="5"/>
        <v>0.2561578243040013</v>
      </c>
      <c r="O13" s="32">
        <f t="shared" si="6"/>
        <v>0.14300623704977966</v>
      </c>
      <c r="P13" s="33">
        <f t="shared" si="7"/>
        <v>0.19625404281647219</v>
      </c>
      <c r="Q13" s="41"/>
      <c r="R13" s="58">
        <f t="shared" si="8"/>
        <v>55.330090049664278</v>
      </c>
      <c r="S13" s="58">
        <f t="shared" si="9"/>
        <v>30.889347202752404</v>
      </c>
      <c r="T13" s="58">
        <f t="shared" si="10"/>
        <v>42.390873248357991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6180.8982917485437</v>
      </c>
      <c r="F14" s="56">
        <v>4205.6723050406536</v>
      </c>
      <c r="G14" s="57">
        <f t="shared" si="2"/>
        <v>10386.570596789197</v>
      </c>
      <c r="H14" s="56">
        <v>89</v>
      </c>
      <c r="I14" s="56">
        <v>117</v>
      </c>
      <c r="J14" s="57">
        <f t="shared" si="3"/>
        <v>206</v>
      </c>
      <c r="K14" s="56">
        <v>0</v>
      </c>
      <c r="L14" s="56">
        <v>0</v>
      </c>
      <c r="M14" s="57">
        <f t="shared" si="4"/>
        <v>0</v>
      </c>
      <c r="N14" s="32">
        <f t="shared" si="5"/>
        <v>0.32151988617085642</v>
      </c>
      <c r="O14" s="32">
        <f t="shared" si="6"/>
        <v>0.1664162830421278</v>
      </c>
      <c r="P14" s="33">
        <f t="shared" si="7"/>
        <v>0.23342706303463676</v>
      </c>
      <c r="Q14" s="41"/>
      <c r="R14" s="58">
        <f t="shared" si="8"/>
        <v>69.448295412904983</v>
      </c>
      <c r="S14" s="58">
        <f t="shared" si="9"/>
        <v>35.945917137099606</v>
      </c>
      <c r="T14" s="58">
        <f t="shared" si="10"/>
        <v>50.420245615481541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10849.34228717973</v>
      </c>
      <c r="F15" s="56">
        <v>7748.0291043497782</v>
      </c>
      <c r="G15" s="57">
        <f t="shared" si="2"/>
        <v>18597.371391529508</v>
      </c>
      <c r="H15" s="56">
        <v>166</v>
      </c>
      <c r="I15" s="56">
        <v>183</v>
      </c>
      <c r="J15" s="57">
        <f t="shared" si="3"/>
        <v>349</v>
      </c>
      <c r="K15" s="56">
        <v>98</v>
      </c>
      <c r="L15" s="56">
        <v>130</v>
      </c>
      <c r="M15" s="57">
        <f t="shared" si="4"/>
        <v>228</v>
      </c>
      <c r="N15" s="32">
        <f t="shared" si="5"/>
        <v>0.1803414608906205</v>
      </c>
      <c r="O15" s="32">
        <f t="shared" si="6"/>
        <v>0.10795938446591487</v>
      </c>
      <c r="P15" s="33">
        <f t="shared" si="7"/>
        <v>0.14096606779098833</v>
      </c>
      <c r="Q15" s="41"/>
      <c r="R15" s="58">
        <f t="shared" si="8"/>
        <v>41.09599351204443</v>
      </c>
      <c r="S15" s="58">
        <f t="shared" si="9"/>
        <v>24.754086595366704</v>
      </c>
      <c r="T15" s="58">
        <f t="shared" si="10"/>
        <v>32.231146259149931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22442.786695920902</v>
      </c>
      <c r="F16" s="56">
        <v>14608.815423459393</v>
      </c>
      <c r="G16" s="57">
        <f t="shared" si="2"/>
        <v>37051.602119380295</v>
      </c>
      <c r="H16" s="56">
        <v>164</v>
      </c>
      <c r="I16" s="56">
        <v>222</v>
      </c>
      <c r="J16" s="57">
        <f t="shared" si="3"/>
        <v>386</v>
      </c>
      <c r="K16" s="56">
        <v>217</v>
      </c>
      <c r="L16" s="56">
        <v>243</v>
      </c>
      <c r="M16" s="57">
        <f t="shared" si="4"/>
        <v>460</v>
      </c>
      <c r="N16" s="32">
        <f t="shared" si="5"/>
        <v>0.25148797283640634</v>
      </c>
      <c r="O16" s="32">
        <f t="shared" si="6"/>
        <v>0.13499681584478629</v>
      </c>
      <c r="P16" s="33">
        <f t="shared" si="7"/>
        <v>0.18764485312869852</v>
      </c>
      <c r="Q16" s="41"/>
      <c r="R16" s="58">
        <f t="shared" si="8"/>
        <v>58.904951957797643</v>
      </c>
      <c r="S16" s="58">
        <f t="shared" si="9"/>
        <v>31.416807362278263</v>
      </c>
      <c r="T16" s="58">
        <f t="shared" si="10"/>
        <v>43.796219999267485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24115.109425277064</v>
      </c>
      <c r="F17" s="56">
        <v>15848.627967501145</v>
      </c>
      <c r="G17" s="57">
        <f t="shared" si="2"/>
        <v>39963.73739277821</v>
      </c>
      <c r="H17" s="56">
        <v>144</v>
      </c>
      <c r="I17" s="56">
        <v>218</v>
      </c>
      <c r="J17" s="57">
        <f t="shared" si="3"/>
        <v>362</v>
      </c>
      <c r="K17" s="56">
        <v>217</v>
      </c>
      <c r="L17" s="56">
        <v>246</v>
      </c>
      <c r="M17" s="57">
        <f t="shared" si="4"/>
        <v>463</v>
      </c>
      <c r="N17" s="32">
        <f t="shared" ref="N17:N81" si="11">+E17/(H17*216+K17*248)</f>
        <v>0.28397443977010201</v>
      </c>
      <c r="O17" s="32">
        <f t="shared" si="0"/>
        <v>0.14661622971711391</v>
      </c>
      <c r="P17" s="33">
        <f t="shared" ref="P17:P80" si="12">+G17/(J17*216+M17*248)</f>
        <v>0.20704883218374751</v>
      </c>
      <c r="Q17" s="41"/>
      <c r="R17" s="58">
        <f t="shared" si="8"/>
        <v>66.800857133731483</v>
      </c>
      <c r="S17" s="58">
        <f t="shared" si="9"/>
        <v>34.156525792028326</v>
      </c>
      <c r="T17" s="58">
        <f t="shared" si="10"/>
        <v>48.440893809428132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30853.726777929533</v>
      </c>
      <c r="F18" s="56">
        <v>19637.830676769048</v>
      </c>
      <c r="G18" s="57">
        <f t="shared" si="2"/>
        <v>50491.557454698581</v>
      </c>
      <c r="H18" s="56">
        <v>170</v>
      </c>
      <c r="I18" s="56">
        <v>216</v>
      </c>
      <c r="J18" s="57">
        <f t="shared" si="3"/>
        <v>386</v>
      </c>
      <c r="K18" s="56">
        <v>217</v>
      </c>
      <c r="L18" s="56">
        <v>233</v>
      </c>
      <c r="M18" s="57">
        <f t="shared" si="4"/>
        <v>450</v>
      </c>
      <c r="N18" s="32">
        <f t="shared" si="11"/>
        <v>0.34078959505533196</v>
      </c>
      <c r="O18" s="32">
        <f t="shared" si="0"/>
        <v>0.18802978434286718</v>
      </c>
      <c r="P18" s="33">
        <f t="shared" si="12"/>
        <v>0.25896293623163147</v>
      </c>
      <c r="Q18" s="41"/>
      <c r="R18" s="58">
        <f t="shared" si="8"/>
        <v>79.725392191032384</v>
      </c>
      <c r="S18" s="58">
        <f t="shared" si="9"/>
        <v>43.736816652046876</v>
      </c>
      <c r="T18" s="58">
        <f t="shared" si="10"/>
        <v>60.396599826194475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34453.287331781947</v>
      </c>
      <c r="F19" s="56">
        <v>27531.972498405077</v>
      </c>
      <c r="G19" s="57">
        <f t="shared" si="2"/>
        <v>61985.259830187024</v>
      </c>
      <c r="H19" s="56">
        <v>172</v>
      </c>
      <c r="I19" s="56">
        <v>216</v>
      </c>
      <c r="J19" s="57">
        <f t="shared" si="3"/>
        <v>388</v>
      </c>
      <c r="K19" s="56">
        <v>217</v>
      </c>
      <c r="L19" s="56">
        <v>233</v>
      </c>
      <c r="M19" s="57">
        <f t="shared" si="4"/>
        <v>450</v>
      </c>
      <c r="N19" s="32">
        <f t="shared" si="11"/>
        <v>0.37874073665225078</v>
      </c>
      <c r="O19" s="32">
        <f t="shared" si="0"/>
        <v>0.26361520967450286</v>
      </c>
      <c r="P19" s="33">
        <f t="shared" si="12"/>
        <v>0.31720942760883397</v>
      </c>
      <c r="Q19" s="41"/>
      <c r="R19" s="58">
        <f t="shared" si="8"/>
        <v>88.568862035429163</v>
      </c>
      <c r="S19" s="58">
        <f t="shared" si="9"/>
        <v>61.318424272617101</v>
      </c>
      <c r="T19" s="58">
        <f t="shared" si="10"/>
        <v>73.968090489483316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39277.781528042193</v>
      </c>
      <c r="F20" s="56">
        <v>40060.050150087358</v>
      </c>
      <c r="G20" s="57">
        <f t="shared" si="2"/>
        <v>79337.831678129558</v>
      </c>
      <c r="H20" s="56">
        <v>308</v>
      </c>
      <c r="I20" s="56">
        <v>322</v>
      </c>
      <c r="J20" s="57">
        <f t="shared" si="3"/>
        <v>630</v>
      </c>
      <c r="K20" s="56">
        <v>217</v>
      </c>
      <c r="L20" s="56">
        <v>232</v>
      </c>
      <c r="M20" s="57">
        <f t="shared" si="4"/>
        <v>449</v>
      </c>
      <c r="N20" s="32">
        <f t="shared" si="11"/>
        <v>0.32637922562024024</v>
      </c>
      <c r="O20" s="32">
        <f t="shared" si="0"/>
        <v>0.31521504902183806</v>
      </c>
      <c r="P20" s="33">
        <f t="shared" si="12"/>
        <v>0.32064499207107228</v>
      </c>
      <c r="Q20" s="41"/>
      <c r="R20" s="58">
        <f t="shared" si="8"/>
        <v>74.8148219581756</v>
      </c>
      <c r="S20" s="58">
        <f t="shared" si="9"/>
        <v>72.310559837702812</v>
      </c>
      <c r="T20" s="58">
        <f t="shared" si="10"/>
        <v>73.529037699842036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37020.459815575567</v>
      </c>
      <c r="F21" s="56">
        <v>39867.873950965281</v>
      </c>
      <c r="G21" s="57">
        <f t="shared" si="2"/>
        <v>76888.333766540847</v>
      </c>
      <c r="H21" s="56">
        <v>308</v>
      </c>
      <c r="I21" s="56">
        <v>320</v>
      </c>
      <c r="J21" s="57">
        <f t="shared" si="3"/>
        <v>628</v>
      </c>
      <c r="K21" s="56">
        <v>217</v>
      </c>
      <c r="L21" s="56">
        <v>227</v>
      </c>
      <c r="M21" s="57">
        <f t="shared" si="4"/>
        <v>444</v>
      </c>
      <c r="N21" s="32">
        <f t="shared" si="11"/>
        <v>0.30762198211440178</v>
      </c>
      <c r="O21" s="32">
        <f t="shared" si="0"/>
        <v>0.31788507009444794</v>
      </c>
      <c r="P21" s="33">
        <f t="shared" si="12"/>
        <v>0.31285943101619812</v>
      </c>
      <c r="Q21" s="41"/>
      <c r="R21" s="58">
        <f t="shared" si="8"/>
        <v>70.51516155347727</v>
      </c>
      <c r="S21" s="58">
        <f t="shared" si="9"/>
        <v>72.884595888419156</v>
      </c>
      <c r="T21" s="58">
        <f t="shared" si="10"/>
        <v>71.72419194640004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35064.862711799033</v>
      </c>
      <c r="F22" s="56">
        <v>37497.011183642047</v>
      </c>
      <c r="G22" s="57">
        <f t="shared" si="2"/>
        <v>72561.87389544108</v>
      </c>
      <c r="H22" s="56">
        <v>305</v>
      </c>
      <c r="I22" s="56">
        <v>322</v>
      </c>
      <c r="J22" s="57">
        <f t="shared" si="3"/>
        <v>627</v>
      </c>
      <c r="K22" s="56">
        <v>217</v>
      </c>
      <c r="L22" s="56">
        <v>209</v>
      </c>
      <c r="M22" s="57">
        <f t="shared" si="4"/>
        <v>426</v>
      </c>
      <c r="N22" s="32">
        <f t="shared" si="11"/>
        <v>0.29294932756148101</v>
      </c>
      <c r="O22" s="32">
        <f t="shared" si="0"/>
        <v>0.30891230461709984</v>
      </c>
      <c r="P22" s="33">
        <f t="shared" si="12"/>
        <v>0.30098670107616177</v>
      </c>
      <c r="Q22" s="41"/>
      <c r="R22" s="58">
        <f t="shared" si="8"/>
        <v>67.1740664976993</v>
      </c>
      <c r="S22" s="58">
        <f t="shared" si="9"/>
        <v>70.615840270512336</v>
      </c>
      <c r="T22" s="58">
        <f t="shared" si="10"/>
        <v>68.909661819032365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29906.115251943011</v>
      </c>
      <c r="F23" s="56">
        <v>31444.415665819739</v>
      </c>
      <c r="G23" s="57">
        <f t="shared" si="2"/>
        <v>61350.53091776275</v>
      </c>
      <c r="H23" s="56">
        <v>313</v>
      </c>
      <c r="I23" s="56">
        <v>307</v>
      </c>
      <c r="J23" s="57">
        <f t="shared" si="3"/>
        <v>620</v>
      </c>
      <c r="K23" s="56">
        <v>217</v>
      </c>
      <c r="L23" s="56">
        <v>207</v>
      </c>
      <c r="M23" s="57">
        <f t="shared" si="4"/>
        <v>424</v>
      </c>
      <c r="N23" s="32">
        <f t="shared" si="11"/>
        <v>0.24629492729561711</v>
      </c>
      <c r="O23" s="32">
        <f t="shared" si="0"/>
        <v>0.26727539495630814</v>
      </c>
      <c r="P23" s="33">
        <f t="shared" si="12"/>
        <v>0.25661947412395741</v>
      </c>
      <c r="Q23" s="41"/>
      <c r="R23" s="58">
        <f t="shared" si="8"/>
        <v>56.426632550835869</v>
      </c>
      <c r="S23" s="58">
        <f t="shared" si="9"/>
        <v>61.175905964629841</v>
      </c>
      <c r="T23" s="58">
        <f t="shared" si="10"/>
        <v>58.764876358010298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27901.675956551098</v>
      </c>
      <c r="F24" s="56">
        <v>29338.70631889769</v>
      </c>
      <c r="G24" s="57">
        <f t="shared" si="2"/>
        <v>57240.382275448792</v>
      </c>
      <c r="H24" s="56">
        <v>324</v>
      </c>
      <c r="I24" s="56">
        <v>322</v>
      </c>
      <c r="J24" s="57">
        <f t="shared" si="3"/>
        <v>646</v>
      </c>
      <c r="K24" s="56">
        <v>220</v>
      </c>
      <c r="L24" s="56">
        <v>207</v>
      </c>
      <c r="M24" s="57">
        <f t="shared" si="4"/>
        <v>427</v>
      </c>
      <c r="N24" s="32">
        <f t="shared" si="11"/>
        <v>0.22403067154219472</v>
      </c>
      <c r="O24" s="32">
        <f t="shared" si="0"/>
        <v>0.24269328898565357</v>
      </c>
      <c r="P24" s="33">
        <f t="shared" si="12"/>
        <v>0.23322297938104564</v>
      </c>
      <c r="Q24" s="41"/>
      <c r="R24" s="58">
        <f t="shared" si="8"/>
        <v>51.289845508365993</v>
      </c>
      <c r="S24" s="58">
        <f t="shared" si="9"/>
        <v>55.460692474286752</v>
      </c>
      <c r="T24" s="58">
        <f t="shared" si="10"/>
        <v>53.346115820548732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27230.621444590302</v>
      </c>
      <c r="F25" s="56">
        <v>27739.69502282664</v>
      </c>
      <c r="G25" s="57">
        <f t="shared" si="2"/>
        <v>54970.316467416938</v>
      </c>
      <c r="H25" s="56">
        <v>328</v>
      </c>
      <c r="I25" s="56">
        <v>327</v>
      </c>
      <c r="J25" s="57">
        <f t="shared" si="3"/>
        <v>655</v>
      </c>
      <c r="K25" s="56">
        <v>228</v>
      </c>
      <c r="L25" s="56">
        <v>207</v>
      </c>
      <c r="M25" s="57">
        <f t="shared" si="4"/>
        <v>435</v>
      </c>
      <c r="N25" s="32">
        <f t="shared" si="11"/>
        <v>0.21375456421588721</v>
      </c>
      <c r="O25" s="32">
        <f t="shared" si="0"/>
        <v>0.22743420424067493</v>
      </c>
      <c r="P25" s="33">
        <f t="shared" si="12"/>
        <v>0.22044560662262166</v>
      </c>
      <c r="Q25" s="41"/>
      <c r="R25" s="58">
        <f t="shared" si="8"/>
        <v>48.975937849982557</v>
      </c>
      <c r="S25" s="58">
        <f t="shared" si="9"/>
        <v>51.946994424768988</v>
      </c>
      <c r="T25" s="58">
        <f t="shared" si="10"/>
        <v>50.431482997630219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25868.375255822582</v>
      </c>
      <c r="F26" s="56">
        <v>26139.647645762794</v>
      </c>
      <c r="G26" s="57">
        <f t="shared" si="2"/>
        <v>52008.022901585377</v>
      </c>
      <c r="H26" s="56">
        <v>336</v>
      </c>
      <c r="I26" s="56">
        <v>320</v>
      </c>
      <c r="J26" s="57">
        <f t="shared" si="3"/>
        <v>656</v>
      </c>
      <c r="K26" s="56">
        <v>219</v>
      </c>
      <c r="L26" s="56">
        <v>207</v>
      </c>
      <c r="M26" s="57">
        <f t="shared" si="4"/>
        <v>426</v>
      </c>
      <c r="N26" s="32">
        <f t="shared" si="11"/>
        <v>0.20386778305137274</v>
      </c>
      <c r="O26" s="32">
        <f t="shared" si="0"/>
        <v>0.21700577510263327</v>
      </c>
      <c r="P26" s="33">
        <f t="shared" si="12"/>
        <v>0.21026595713494314</v>
      </c>
      <c r="Q26" s="41"/>
      <c r="R26" s="58">
        <f t="shared" si="8"/>
        <v>46.609685145626273</v>
      </c>
      <c r="S26" s="58">
        <f t="shared" si="9"/>
        <v>49.600849422699802</v>
      </c>
      <c r="T26" s="58">
        <f t="shared" si="10"/>
        <v>48.066564604053028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22033.390829592361</v>
      </c>
      <c r="F27" s="56">
        <v>25332.277698692535</v>
      </c>
      <c r="G27" s="57">
        <f t="shared" si="2"/>
        <v>47365.668528284892</v>
      </c>
      <c r="H27" s="56">
        <v>349</v>
      </c>
      <c r="I27" s="56">
        <v>318</v>
      </c>
      <c r="J27" s="57">
        <f t="shared" si="3"/>
        <v>667</v>
      </c>
      <c r="K27" s="56">
        <v>207</v>
      </c>
      <c r="L27" s="56">
        <v>201</v>
      </c>
      <c r="M27" s="57">
        <f t="shared" si="4"/>
        <v>408</v>
      </c>
      <c r="N27" s="32">
        <f t="shared" si="11"/>
        <v>0.17387461197594983</v>
      </c>
      <c r="O27" s="32">
        <f t="shared" si="0"/>
        <v>0.21370957092100742</v>
      </c>
      <c r="P27" s="33">
        <f t="shared" si="12"/>
        <v>0.19312746080945989</v>
      </c>
      <c r="Q27" s="41"/>
      <c r="R27" s="58">
        <f t="shared" si="8"/>
        <v>39.628400772648135</v>
      </c>
      <c r="S27" s="58">
        <f t="shared" si="9"/>
        <v>48.809783619831471</v>
      </c>
      <c r="T27" s="58">
        <f t="shared" si="10"/>
        <v>44.061087003055711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10491.613449874123</v>
      </c>
      <c r="F28" s="56">
        <v>8607.9235268629309</v>
      </c>
      <c r="G28" s="57">
        <f t="shared" si="2"/>
        <v>19099.536976737054</v>
      </c>
      <c r="H28" s="56">
        <v>178</v>
      </c>
      <c r="I28" s="56">
        <v>151</v>
      </c>
      <c r="J28" s="57">
        <f t="shared" si="3"/>
        <v>329</v>
      </c>
      <c r="K28" s="56">
        <v>0</v>
      </c>
      <c r="L28" s="56">
        <v>0</v>
      </c>
      <c r="M28" s="57">
        <f t="shared" si="4"/>
        <v>0</v>
      </c>
      <c r="N28" s="32">
        <f t="shared" si="11"/>
        <v>0.2728780027536965</v>
      </c>
      <c r="O28" s="32">
        <f t="shared" si="0"/>
        <v>0.263917204036759</v>
      </c>
      <c r="P28" s="33">
        <f t="shared" si="12"/>
        <v>0.2687652957437951</v>
      </c>
      <c r="Q28" s="41"/>
      <c r="R28" s="58">
        <f t="shared" si="8"/>
        <v>58.941648594798444</v>
      </c>
      <c r="S28" s="58">
        <f t="shared" si="9"/>
        <v>57.006116071939942</v>
      </c>
      <c r="T28" s="58">
        <f t="shared" si="10"/>
        <v>58.05330388065974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10605.875196911764</v>
      </c>
      <c r="F29" s="56">
        <v>8295.3773013489226</v>
      </c>
      <c r="G29" s="57">
        <f t="shared" si="2"/>
        <v>18901.252498260685</v>
      </c>
      <c r="H29" s="56">
        <v>177</v>
      </c>
      <c r="I29" s="56">
        <v>147</v>
      </c>
      <c r="J29" s="57">
        <f t="shared" si="3"/>
        <v>324</v>
      </c>
      <c r="K29" s="56">
        <v>0</v>
      </c>
      <c r="L29" s="56">
        <v>0</v>
      </c>
      <c r="M29" s="57">
        <f t="shared" si="4"/>
        <v>0</v>
      </c>
      <c r="N29" s="32">
        <f t="shared" si="11"/>
        <v>0.27740832802133719</v>
      </c>
      <c r="O29" s="32">
        <f t="shared" si="0"/>
        <v>0.2612552690019187</v>
      </c>
      <c r="P29" s="33">
        <f t="shared" si="12"/>
        <v>0.27007962531808249</v>
      </c>
      <c r="Q29" s="41"/>
      <c r="R29" s="58">
        <f t="shared" si="8"/>
        <v>59.920198852608834</v>
      </c>
      <c r="S29" s="58">
        <f t="shared" si="9"/>
        <v>56.431138104414437</v>
      </c>
      <c r="T29" s="58">
        <f t="shared" si="10"/>
        <v>58.337199068705814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10378.231579729922</v>
      </c>
      <c r="F30" s="56">
        <v>8159.5140339783375</v>
      </c>
      <c r="G30" s="57">
        <f t="shared" si="2"/>
        <v>18537.745613708259</v>
      </c>
      <c r="H30" s="56">
        <v>189</v>
      </c>
      <c r="I30" s="56">
        <v>151</v>
      </c>
      <c r="J30" s="57">
        <f t="shared" si="3"/>
        <v>340</v>
      </c>
      <c r="K30" s="56">
        <v>0</v>
      </c>
      <c r="L30" s="56">
        <v>0</v>
      </c>
      <c r="M30" s="57">
        <f t="shared" si="4"/>
        <v>0</v>
      </c>
      <c r="N30" s="32">
        <f t="shared" si="11"/>
        <v>0.25421888055383896</v>
      </c>
      <c r="O30" s="32">
        <f t="shared" si="0"/>
        <v>0.25016905917274768</v>
      </c>
      <c r="P30" s="33">
        <f t="shared" si="12"/>
        <v>0.25242028341106015</v>
      </c>
      <c r="Q30" s="41"/>
      <c r="R30" s="58">
        <f t="shared" si="8"/>
        <v>54.911278199629216</v>
      </c>
      <c r="S30" s="58">
        <f t="shared" si="9"/>
        <v>54.036516781313495</v>
      </c>
      <c r="T30" s="58">
        <f t="shared" si="10"/>
        <v>54.522781216788999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9704.7989347990351</v>
      </c>
      <c r="F31" s="56">
        <v>7277.2316046775595</v>
      </c>
      <c r="G31" s="57">
        <f t="shared" si="2"/>
        <v>16982.030539476596</v>
      </c>
      <c r="H31" s="56">
        <v>189</v>
      </c>
      <c r="I31" s="56">
        <v>153</v>
      </c>
      <c r="J31" s="57">
        <f t="shared" si="3"/>
        <v>342</v>
      </c>
      <c r="K31" s="56">
        <v>0</v>
      </c>
      <c r="L31" s="56">
        <v>0</v>
      </c>
      <c r="M31" s="57">
        <f t="shared" si="4"/>
        <v>0</v>
      </c>
      <c r="N31" s="32">
        <f t="shared" si="11"/>
        <v>0.23772288200076022</v>
      </c>
      <c r="O31" s="32">
        <f t="shared" si="0"/>
        <v>0.22020187620060397</v>
      </c>
      <c r="P31" s="33">
        <f t="shared" si="12"/>
        <v>0.22988453730069033</v>
      </c>
      <c r="Q31" s="41"/>
      <c r="R31" s="58">
        <f t="shared" si="8"/>
        <v>51.348142512164209</v>
      </c>
      <c r="S31" s="58">
        <f t="shared" si="9"/>
        <v>47.563605259330451</v>
      </c>
      <c r="T31" s="58">
        <f t="shared" si="10"/>
        <v>49.655060056949111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9410.2497444401924</v>
      </c>
      <c r="F32" s="56">
        <v>6931.9331888961442</v>
      </c>
      <c r="G32" s="57">
        <f t="shared" si="2"/>
        <v>16342.182933336337</v>
      </c>
      <c r="H32" s="56">
        <v>190</v>
      </c>
      <c r="I32" s="56">
        <v>156</v>
      </c>
      <c r="J32" s="57">
        <f t="shared" si="3"/>
        <v>346</v>
      </c>
      <c r="K32" s="56">
        <v>0</v>
      </c>
      <c r="L32" s="56">
        <v>0</v>
      </c>
      <c r="M32" s="57">
        <f t="shared" si="4"/>
        <v>0</v>
      </c>
      <c r="N32" s="32">
        <f t="shared" si="11"/>
        <v>0.22929458441618403</v>
      </c>
      <c r="O32" s="32">
        <f t="shared" si="0"/>
        <v>0.20571976462773459</v>
      </c>
      <c r="P32" s="33">
        <f t="shared" si="12"/>
        <v>0.21866547491618948</v>
      </c>
      <c r="Q32" s="41"/>
      <c r="R32" s="58">
        <f t="shared" si="8"/>
        <v>49.527630233895749</v>
      </c>
      <c r="S32" s="58">
        <f t="shared" si="9"/>
        <v>44.435469159590667</v>
      </c>
      <c r="T32" s="58">
        <f t="shared" si="10"/>
        <v>47.231742581896924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7708.9547328263052</v>
      </c>
      <c r="F33" s="56">
        <v>5265.463128133867</v>
      </c>
      <c r="G33" s="57">
        <f t="shared" si="2"/>
        <v>12974.417860960173</v>
      </c>
      <c r="H33" s="56">
        <v>189</v>
      </c>
      <c r="I33" s="56">
        <v>161</v>
      </c>
      <c r="J33" s="57">
        <f t="shared" si="3"/>
        <v>350</v>
      </c>
      <c r="K33" s="56">
        <v>0</v>
      </c>
      <c r="L33" s="56">
        <v>0</v>
      </c>
      <c r="M33" s="57">
        <f t="shared" si="4"/>
        <v>0</v>
      </c>
      <c r="N33" s="32">
        <f t="shared" si="11"/>
        <v>0.1888338901828901</v>
      </c>
      <c r="O33" s="32">
        <f t="shared" si="0"/>
        <v>0.15141083299211719</v>
      </c>
      <c r="P33" s="33">
        <f t="shared" si="12"/>
        <v>0.17161928387513456</v>
      </c>
      <c r="Q33" s="41"/>
      <c r="R33" s="58">
        <f t="shared" si="8"/>
        <v>40.788120279504263</v>
      </c>
      <c r="S33" s="58">
        <f t="shared" si="9"/>
        <v>32.704739926297307</v>
      </c>
      <c r="T33" s="58">
        <f t="shared" si="10"/>
        <v>37.069765317029066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3237.5835441187451</v>
      </c>
      <c r="F34" s="56">
        <v>3306.9281730429661</v>
      </c>
      <c r="G34" s="57">
        <f t="shared" si="2"/>
        <v>6544.5117171617112</v>
      </c>
      <c r="H34" s="56">
        <v>172</v>
      </c>
      <c r="I34" s="56">
        <v>162</v>
      </c>
      <c r="J34" s="57">
        <f t="shared" si="3"/>
        <v>334</v>
      </c>
      <c r="K34" s="56">
        <v>0</v>
      </c>
      <c r="L34" s="56">
        <v>0</v>
      </c>
      <c r="M34" s="57">
        <f t="shared" si="4"/>
        <v>0</v>
      </c>
      <c r="N34" s="32">
        <f t="shared" si="11"/>
        <v>8.7144259908450289E-2</v>
      </c>
      <c r="O34" s="32">
        <f t="shared" si="0"/>
        <v>9.4505263289979602E-2</v>
      </c>
      <c r="P34" s="33">
        <f t="shared" si="12"/>
        <v>9.0714566937814808E-2</v>
      </c>
      <c r="Q34" s="41"/>
      <c r="R34" s="58">
        <f t="shared" si="8"/>
        <v>18.823160140225262</v>
      </c>
      <c r="S34" s="58">
        <f t="shared" si="9"/>
        <v>20.413136870635594</v>
      </c>
      <c r="T34" s="58">
        <f t="shared" si="10"/>
        <v>19.594346458567998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1578.9253878830455</v>
      </c>
      <c r="F35" s="56">
        <v>1803.6468173773644</v>
      </c>
      <c r="G35" s="57">
        <f t="shared" si="2"/>
        <v>3382.5722052604096</v>
      </c>
      <c r="H35" s="56">
        <v>178</v>
      </c>
      <c r="I35" s="56">
        <v>158</v>
      </c>
      <c r="J35" s="57">
        <f t="shared" si="3"/>
        <v>336</v>
      </c>
      <c r="K35" s="56">
        <v>0</v>
      </c>
      <c r="L35" s="56">
        <v>0</v>
      </c>
      <c r="M35" s="57">
        <f t="shared" si="4"/>
        <v>0</v>
      </c>
      <c r="N35" s="32">
        <f t="shared" si="11"/>
        <v>4.1066515498414627E-2</v>
      </c>
      <c r="O35" s="32">
        <f t="shared" si="0"/>
        <v>5.2849473083021695E-2</v>
      </c>
      <c r="P35" s="33">
        <f t="shared" si="12"/>
        <v>4.6607311029271514E-2</v>
      </c>
      <c r="Q35" s="41"/>
      <c r="R35" s="58">
        <f t="shared" si="8"/>
        <v>8.8703673476575595</v>
      </c>
      <c r="S35" s="58">
        <f t="shared" si="9"/>
        <v>11.415486185932686</v>
      </c>
      <c r="T35" s="58">
        <f t="shared" si="10"/>
        <v>10.067179182322647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346.65590487375448</v>
      </c>
      <c r="F36" s="61">
        <v>335.99999999952706</v>
      </c>
      <c r="G36" s="62">
        <f t="shared" si="2"/>
        <v>682.65590487328154</v>
      </c>
      <c r="H36" s="61">
        <v>176</v>
      </c>
      <c r="I36" s="61">
        <v>159</v>
      </c>
      <c r="J36" s="62">
        <f t="shared" si="3"/>
        <v>335</v>
      </c>
      <c r="K36" s="61">
        <v>0</v>
      </c>
      <c r="L36" s="61">
        <v>0</v>
      </c>
      <c r="M36" s="62">
        <f t="shared" si="4"/>
        <v>0</v>
      </c>
      <c r="N36" s="34">
        <f t="shared" si="11"/>
        <v>9.118684366418205E-3</v>
      </c>
      <c r="O36" s="34">
        <f t="shared" si="0"/>
        <v>9.7833682739205414E-3</v>
      </c>
      <c r="P36" s="35">
        <f t="shared" si="12"/>
        <v>9.4341612060984178E-3</v>
      </c>
      <c r="Q36" s="41"/>
      <c r="R36" s="58">
        <f t="shared" si="8"/>
        <v>1.9696358231463322</v>
      </c>
      <c r="S36" s="58">
        <f t="shared" si="9"/>
        <v>2.1132075471668368</v>
      </c>
      <c r="T36" s="58">
        <f t="shared" si="10"/>
        <v>2.0377788205172584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8778.2788899391253</v>
      </c>
      <c r="F37" s="56">
        <v>11833.939120995306</v>
      </c>
      <c r="G37" s="65">
        <f t="shared" si="2"/>
        <v>20612.218010934434</v>
      </c>
      <c r="H37" s="64">
        <v>112</v>
      </c>
      <c r="I37" s="64">
        <v>125</v>
      </c>
      <c r="J37" s="65">
        <f t="shared" si="3"/>
        <v>237</v>
      </c>
      <c r="K37" s="64">
        <v>124</v>
      </c>
      <c r="L37" s="64">
        <v>101</v>
      </c>
      <c r="M37" s="65">
        <f t="shared" si="4"/>
        <v>225</v>
      </c>
      <c r="N37" s="30">
        <f t="shared" si="11"/>
        <v>0.15976774333756416</v>
      </c>
      <c r="O37" s="30">
        <f t="shared" si="0"/>
        <v>0.22736587613347883</v>
      </c>
      <c r="P37" s="31">
        <f t="shared" si="12"/>
        <v>0.19265195538857516</v>
      </c>
      <c r="Q37" s="41"/>
      <c r="R37" s="58">
        <f t="shared" si="8"/>
        <v>37.196096991267481</v>
      </c>
      <c r="S37" s="58">
        <f t="shared" si="9"/>
        <v>52.362562482280119</v>
      </c>
      <c r="T37" s="58">
        <f t="shared" si="10"/>
        <v>44.61519049985808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8422.7671036195243</v>
      </c>
      <c r="F38" s="56">
        <v>11489.651115386832</v>
      </c>
      <c r="G38" s="57">
        <f t="shared" si="2"/>
        <v>19912.418219006358</v>
      </c>
      <c r="H38" s="56">
        <v>124</v>
      </c>
      <c r="I38" s="56">
        <v>125</v>
      </c>
      <c r="J38" s="57">
        <f t="shared" si="3"/>
        <v>249</v>
      </c>
      <c r="K38" s="56">
        <v>124</v>
      </c>
      <c r="L38" s="56">
        <v>89</v>
      </c>
      <c r="M38" s="57">
        <f t="shared" si="4"/>
        <v>213</v>
      </c>
      <c r="N38" s="32">
        <f t="shared" si="11"/>
        <v>0.14639125249616805</v>
      </c>
      <c r="O38" s="32">
        <f t="shared" si="0"/>
        <v>0.23413863538039681</v>
      </c>
      <c r="P38" s="33">
        <f t="shared" si="12"/>
        <v>0.18678165071107569</v>
      </c>
      <c r="Q38" s="41"/>
      <c r="R38" s="58">
        <f t="shared" si="8"/>
        <v>33.962770579110988</v>
      </c>
      <c r="S38" s="58">
        <f t="shared" si="9"/>
        <v>53.689958483116037</v>
      </c>
      <c r="T38" s="58">
        <f t="shared" si="10"/>
        <v>43.100472335511597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8195.9077890254684</v>
      </c>
      <c r="F39" s="56">
        <v>11219.048932826172</v>
      </c>
      <c r="G39" s="57">
        <f t="shared" si="2"/>
        <v>19414.956721851639</v>
      </c>
      <c r="H39" s="56">
        <v>124</v>
      </c>
      <c r="I39" s="56">
        <v>125</v>
      </c>
      <c r="J39" s="57">
        <f t="shared" si="3"/>
        <v>249</v>
      </c>
      <c r="K39" s="56">
        <v>124</v>
      </c>
      <c r="L39" s="56">
        <v>88</v>
      </c>
      <c r="M39" s="57">
        <f t="shared" si="4"/>
        <v>212</v>
      </c>
      <c r="N39" s="32">
        <f t="shared" si="11"/>
        <v>0.14244834171693319</v>
      </c>
      <c r="O39" s="32">
        <f t="shared" si="0"/>
        <v>0.22978553442622832</v>
      </c>
      <c r="P39" s="33">
        <f t="shared" si="12"/>
        <v>0.18254002183012072</v>
      </c>
      <c r="Q39" s="41"/>
      <c r="R39" s="58">
        <f t="shared" si="8"/>
        <v>33.048015278328499</v>
      </c>
      <c r="S39" s="58">
        <f t="shared" si="9"/>
        <v>52.671591233925689</v>
      </c>
      <c r="T39" s="58">
        <f t="shared" si="10"/>
        <v>42.114873583192278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8122.9204934897252</v>
      </c>
      <c r="F40" s="56">
        <v>11134.191372491216</v>
      </c>
      <c r="G40" s="57">
        <f t="shared" si="2"/>
        <v>19257.11186598094</v>
      </c>
      <c r="H40" s="56">
        <v>124</v>
      </c>
      <c r="I40" s="56">
        <v>122</v>
      </c>
      <c r="J40" s="57">
        <f t="shared" si="3"/>
        <v>246</v>
      </c>
      <c r="K40" s="56">
        <v>134</v>
      </c>
      <c r="L40" s="56">
        <v>89</v>
      </c>
      <c r="M40" s="57">
        <f t="shared" si="4"/>
        <v>223</v>
      </c>
      <c r="N40" s="32">
        <f t="shared" si="11"/>
        <v>0.13534591598056728</v>
      </c>
      <c r="O40" s="32">
        <f t="shared" si="0"/>
        <v>0.22993126078992268</v>
      </c>
      <c r="P40" s="33">
        <f t="shared" si="12"/>
        <v>0.17758310462911231</v>
      </c>
      <c r="Q40" s="41"/>
      <c r="R40" s="58">
        <f t="shared" si="8"/>
        <v>31.484187959262499</v>
      </c>
      <c r="S40" s="58">
        <f t="shared" si="9"/>
        <v>52.768679490479691</v>
      </c>
      <c r="T40" s="58">
        <f t="shared" si="10"/>
        <v>41.059940012752534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8033.8837073349905</v>
      </c>
      <c r="F41" s="56">
        <v>11009.28514079564</v>
      </c>
      <c r="G41" s="57">
        <f t="shared" si="2"/>
        <v>19043.16884813063</v>
      </c>
      <c r="H41" s="56">
        <v>124</v>
      </c>
      <c r="I41" s="56">
        <v>134</v>
      </c>
      <c r="J41" s="57">
        <f t="shared" si="3"/>
        <v>258</v>
      </c>
      <c r="K41" s="56">
        <v>143</v>
      </c>
      <c r="L41" s="56">
        <v>89</v>
      </c>
      <c r="M41" s="57">
        <f t="shared" si="4"/>
        <v>232</v>
      </c>
      <c r="N41" s="32">
        <f t="shared" si="11"/>
        <v>0.12906251939556276</v>
      </c>
      <c r="O41" s="32">
        <f t="shared" si="0"/>
        <v>0.21580063393436649</v>
      </c>
      <c r="P41" s="33">
        <f t="shared" si="12"/>
        <v>0.16813081692444756</v>
      </c>
      <c r="Q41" s="41"/>
      <c r="R41" s="58">
        <f t="shared" si="8"/>
        <v>30.089452087396968</v>
      </c>
      <c r="S41" s="58">
        <f t="shared" si="9"/>
        <v>49.36899166276072</v>
      </c>
      <c r="T41" s="58">
        <f t="shared" si="10"/>
        <v>38.86360989414414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4965.456750157271</v>
      </c>
      <c r="F42" s="56">
        <v>6975.3634308985211</v>
      </c>
      <c r="G42" s="57">
        <f t="shared" si="2"/>
        <v>11940.820181055791</v>
      </c>
      <c r="H42" s="56">
        <v>0</v>
      </c>
      <c r="I42" s="56">
        <v>0</v>
      </c>
      <c r="J42" s="57">
        <f t="shared" si="3"/>
        <v>0</v>
      </c>
      <c r="K42" s="56">
        <v>143</v>
      </c>
      <c r="L42" s="56">
        <v>89</v>
      </c>
      <c r="M42" s="57">
        <f t="shared" si="4"/>
        <v>232</v>
      </c>
      <c r="N42" s="32">
        <f t="shared" si="11"/>
        <v>0.14001400716662732</v>
      </c>
      <c r="O42" s="32">
        <f t="shared" si="0"/>
        <v>0.31602770165361188</v>
      </c>
      <c r="P42" s="33">
        <f t="shared" si="12"/>
        <v>0.20753650203447913</v>
      </c>
      <c r="Q42" s="41"/>
      <c r="R42" s="58">
        <f t="shared" si="8"/>
        <v>34.723473777323576</v>
      </c>
      <c r="S42" s="58">
        <f t="shared" si="9"/>
        <v>78.374870010095748</v>
      </c>
      <c r="T42" s="58">
        <f t="shared" si="10"/>
        <v>51.469052504550824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4523.8402667907922</v>
      </c>
      <c r="F43" s="56">
        <v>6216.6958944932294</v>
      </c>
      <c r="G43" s="57">
        <f t="shared" si="2"/>
        <v>10740.536161284021</v>
      </c>
      <c r="H43" s="56">
        <v>0</v>
      </c>
      <c r="I43" s="56">
        <v>0</v>
      </c>
      <c r="J43" s="57">
        <f t="shared" si="3"/>
        <v>0</v>
      </c>
      <c r="K43" s="56">
        <v>143</v>
      </c>
      <c r="L43" s="56">
        <v>89</v>
      </c>
      <c r="M43" s="57">
        <f t="shared" si="4"/>
        <v>232</v>
      </c>
      <c r="N43" s="32">
        <f t="shared" si="11"/>
        <v>0.12756147831013964</v>
      </c>
      <c r="O43" s="32">
        <f t="shared" si="0"/>
        <v>0.28165530511477116</v>
      </c>
      <c r="P43" s="33">
        <f t="shared" si="12"/>
        <v>0.18667505842053705</v>
      </c>
      <c r="Q43" s="41"/>
      <c r="R43" s="58">
        <f t="shared" si="8"/>
        <v>31.635246620914632</v>
      </c>
      <c r="S43" s="58">
        <f t="shared" si="9"/>
        <v>69.850515668463245</v>
      </c>
      <c r="T43" s="58">
        <f t="shared" si="10"/>
        <v>46.29541448829319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4411.6616574203417</v>
      </c>
      <c r="F44" s="56">
        <v>5968.3774943616654</v>
      </c>
      <c r="G44" s="57">
        <f t="shared" si="2"/>
        <v>10380.039151782006</v>
      </c>
      <c r="H44" s="56">
        <v>0</v>
      </c>
      <c r="I44" s="56">
        <v>0</v>
      </c>
      <c r="J44" s="57">
        <f t="shared" si="3"/>
        <v>0</v>
      </c>
      <c r="K44" s="56">
        <v>143</v>
      </c>
      <c r="L44" s="56">
        <v>89</v>
      </c>
      <c r="M44" s="57">
        <f t="shared" si="4"/>
        <v>232</v>
      </c>
      <c r="N44" s="32">
        <f t="shared" si="11"/>
        <v>0.12439830976258577</v>
      </c>
      <c r="O44" s="32">
        <f t="shared" si="0"/>
        <v>0.27040492453613924</v>
      </c>
      <c r="P44" s="33">
        <f t="shared" si="12"/>
        <v>0.18040946801623342</v>
      </c>
      <c r="Q44" s="41"/>
      <c r="R44" s="58">
        <f t="shared" si="8"/>
        <v>30.850780821121269</v>
      </c>
      <c r="S44" s="58">
        <f t="shared" si="9"/>
        <v>67.06042128496253</v>
      </c>
      <c r="T44" s="58">
        <f t="shared" si="10"/>
        <v>44.741548068025892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4316.6928986765533</v>
      </c>
      <c r="F45" s="56">
        <v>5799.9788396832364</v>
      </c>
      <c r="G45" s="57">
        <f t="shared" si="2"/>
        <v>10116.67173835979</v>
      </c>
      <c r="H45" s="56">
        <v>0</v>
      </c>
      <c r="I45" s="56">
        <v>0</v>
      </c>
      <c r="J45" s="57">
        <f t="shared" si="3"/>
        <v>0</v>
      </c>
      <c r="K45" s="56">
        <v>143</v>
      </c>
      <c r="L45" s="56">
        <v>88</v>
      </c>
      <c r="M45" s="57">
        <f t="shared" si="4"/>
        <v>231</v>
      </c>
      <c r="N45" s="32">
        <f t="shared" si="11"/>
        <v>0.12172041785124502</v>
      </c>
      <c r="O45" s="32">
        <f t="shared" si="0"/>
        <v>0.26576149375381397</v>
      </c>
      <c r="P45" s="33">
        <f t="shared" si="12"/>
        <v>0.17659320867127129</v>
      </c>
      <c r="Q45" s="41"/>
      <c r="R45" s="58">
        <f t="shared" si="8"/>
        <v>30.186663627108764</v>
      </c>
      <c r="S45" s="58">
        <f t="shared" si="9"/>
        <v>65.908850450945863</v>
      </c>
      <c r="T45" s="58">
        <f t="shared" si="10"/>
        <v>43.795115750475283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4299.9510579287335</v>
      </c>
      <c r="F46" s="56">
        <v>5743.5400018999017</v>
      </c>
      <c r="G46" s="57">
        <f t="shared" si="2"/>
        <v>10043.491059828635</v>
      </c>
      <c r="H46" s="56">
        <v>0</v>
      </c>
      <c r="I46" s="56">
        <v>0</v>
      </c>
      <c r="J46" s="57">
        <f t="shared" si="3"/>
        <v>0</v>
      </c>
      <c r="K46" s="56">
        <v>143</v>
      </c>
      <c r="L46" s="56">
        <v>83</v>
      </c>
      <c r="M46" s="57">
        <f t="shared" si="4"/>
        <v>226</v>
      </c>
      <c r="N46" s="32">
        <f t="shared" si="11"/>
        <v>0.12124833797453004</v>
      </c>
      <c r="O46" s="32">
        <f t="shared" si="0"/>
        <v>0.27902934327146822</v>
      </c>
      <c r="P46" s="33">
        <f t="shared" si="12"/>
        <v>0.17919445938889228</v>
      </c>
      <c r="Q46" s="41"/>
      <c r="R46" s="58">
        <f t="shared" si="8"/>
        <v>30.069587817683452</v>
      </c>
      <c r="S46" s="58">
        <f t="shared" si="9"/>
        <v>69.199277131324109</v>
      </c>
      <c r="T46" s="58">
        <f t="shared" si="10"/>
        <v>44.440225928445287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4275.4564221300443</v>
      </c>
      <c r="F47" s="56">
        <v>5684.8759797613548</v>
      </c>
      <c r="G47" s="57">
        <f t="shared" si="2"/>
        <v>9960.3324018913991</v>
      </c>
      <c r="H47" s="56">
        <v>0</v>
      </c>
      <c r="I47" s="56">
        <v>0</v>
      </c>
      <c r="J47" s="57">
        <f t="shared" si="3"/>
        <v>0</v>
      </c>
      <c r="K47" s="56">
        <v>143</v>
      </c>
      <c r="L47" s="56">
        <v>82</v>
      </c>
      <c r="M47" s="57">
        <f t="shared" si="4"/>
        <v>225</v>
      </c>
      <c r="N47" s="32">
        <f t="shared" si="11"/>
        <v>0.12055764781553249</v>
      </c>
      <c r="O47" s="32">
        <f t="shared" si="0"/>
        <v>0.27954740262398481</v>
      </c>
      <c r="P47" s="33">
        <f t="shared" si="12"/>
        <v>0.17850058067905733</v>
      </c>
      <c r="Q47" s="41"/>
      <c r="R47" s="58">
        <f t="shared" si="8"/>
        <v>29.898296658252058</v>
      </c>
      <c r="S47" s="58">
        <f t="shared" si="9"/>
        <v>69.327755850748233</v>
      </c>
      <c r="T47" s="58">
        <f t="shared" si="10"/>
        <v>44.268144008406217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3522.336152242985</v>
      </c>
      <c r="F48" s="56">
        <v>5380.4954876183428</v>
      </c>
      <c r="G48" s="57">
        <f t="shared" si="2"/>
        <v>8902.8316398613279</v>
      </c>
      <c r="H48" s="56">
        <v>0</v>
      </c>
      <c r="I48" s="56">
        <v>0</v>
      </c>
      <c r="J48" s="57">
        <f t="shared" ref="J48:J58" si="13">+H48+I48</f>
        <v>0</v>
      </c>
      <c r="K48" s="56">
        <v>143</v>
      </c>
      <c r="L48" s="56">
        <v>84</v>
      </c>
      <c r="M48" s="57">
        <f t="shared" ref="M48:M58" si="14">+K48+L48</f>
        <v>227</v>
      </c>
      <c r="N48" s="32">
        <f t="shared" ref="N48" si="15">+E48/(H48*216+K48*248)</f>
        <v>9.9321457033695715E-2</v>
      </c>
      <c r="O48" s="32">
        <f t="shared" ref="O48" si="16">+F48/(I48*216+L48*248)</f>
        <v>0.25828031334573459</v>
      </c>
      <c r="P48" s="33">
        <f t="shared" ref="P48" si="17">+G48/(J48*216+M48*248)</f>
        <v>0.15814323646193917</v>
      </c>
      <c r="Q48" s="41"/>
      <c r="R48" s="58">
        <f t="shared" ref="R48" si="18">+E48/(H48+K48)</f>
        <v>24.631721344356539</v>
      </c>
      <c r="S48" s="58">
        <f t="shared" ref="S48" si="19">+F48/(I48+L48)</f>
        <v>64.053517709742181</v>
      </c>
      <c r="T48" s="58">
        <f t="shared" ref="T48" si="20">+G48/(J48+M48)</f>
        <v>39.219522642560918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3501.3462421297263</v>
      </c>
      <c r="F49" s="56">
        <v>5180.1618473737562</v>
      </c>
      <c r="G49" s="57">
        <f t="shared" si="2"/>
        <v>8681.5080895034826</v>
      </c>
      <c r="H49" s="56">
        <v>0</v>
      </c>
      <c r="I49" s="56">
        <v>0</v>
      </c>
      <c r="J49" s="57">
        <f t="shared" si="13"/>
        <v>0</v>
      </c>
      <c r="K49" s="56">
        <v>143</v>
      </c>
      <c r="L49" s="56">
        <v>84</v>
      </c>
      <c r="M49" s="57">
        <f t="shared" si="14"/>
        <v>227</v>
      </c>
      <c r="N49" s="32">
        <f t="shared" si="11"/>
        <v>9.872959175867714E-2</v>
      </c>
      <c r="O49" s="32">
        <f t="shared" si="0"/>
        <v>0.24866368314966189</v>
      </c>
      <c r="P49" s="33">
        <f t="shared" si="12"/>
        <v>0.15421181059939396</v>
      </c>
      <c r="Q49" s="41"/>
      <c r="R49" s="58">
        <f t="shared" si="8"/>
        <v>24.484938756151934</v>
      </c>
      <c r="S49" s="58">
        <f t="shared" si="9"/>
        <v>61.668593421116142</v>
      </c>
      <c r="T49" s="58">
        <f t="shared" si="10"/>
        <v>38.244529028649701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3448.6229803228912</v>
      </c>
      <c r="F50" s="56">
        <v>5171.4242327353932</v>
      </c>
      <c r="G50" s="57">
        <f t="shared" si="2"/>
        <v>8620.0472130582839</v>
      </c>
      <c r="H50" s="56">
        <v>0</v>
      </c>
      <c r="I50" s="56">
        <v>0</v>
      </c>
      <c r="J50" s="57">
        <f t="shared" si="13"/>
        <v>0</v>
      </c>
      <c r="K50" s="56">
        <v>139</v>
      </c>
      <c r="L50" s="56">
        <v>84</v>
      </c>
      <c r="M50" s="57">
        <f t="shared" si="14"/>
        <v>223</v>
      </c>
      <c r="N50" s="32">
        <f t="shared" si="11"/>
        <v>0.1000412793085081</v>
      </c>
      <c r="O50" s="32">
        <f t="shared" si="0"/>
        <v>0.24824425080335027</v>
      </c>
      <c r="P50" s="33">
        <f t="shared" si="12"/>
        <v>0.15586661386261905</v>
      </c>
      <c r="Q50" s="41"/>
      <c r="R50" s="58">
        <f t="shared" si="8"/>
        <v>24.810237268510008</v>
      </c>
      <c r="S50" s="58">
        <f t="shared" si="9"/>
        <v>61.564574199230869</v>
      </c>
      <c r="T50" s="58">
        <f t="shared" si="10"/>
        <v>38.654920237929524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3405.9212222480814</v>
      </c>
      <c r="F51" s="56">
        <v>4836.557685384867</v>
      </c>
      <c r="G51" s="57">
        <f t="shared" si="2"/>
        <v>8242.4789076329489</v>
      </c>
      <c r="H51" s="56">
        <v>0</v>
      </c>
      <c r="I51" s="56">
        <v>0</v>
      </c>
      <c r="J51" s="57">
        <f t="shared" si="13"/>
        <v>0</v>
      </c>
      <c r="K51" s="56">
        <v>135</v>
      </c>
      <c r="L51" s="56">
        <v>84</v>
      </c>
      <c r="M51" s="57">
        <f t="shared" si="14"/>
        <v>219</v>
      </c>
      <c r="N51" s="32">
        <f t="shared" si="11"/>
        <v>0.10173002455938117</v>
      </c>
      <c r="O51" s="32">
        <f t="shared" si="0"/>
        <v>0.23216962775464992</v>
      </c>
      <c r="P51" s="33">
        <f t="shared" si="12"/>
        <v>0.15176165318222398</v>
      </c>
      <c r="Q51" s="41"/>
      <c r="R51" s="58">
        <f t="shared" si="8"/>
        <v>25.229046090726531</v>
      </c>
      <c r="S51" s="58">
        <f t="shared" si="9"/>
        <v>57.578067683153179</v>
      </c>
      <c r="T51" s="58">
        <f t="shared" si="10"/>
        <v>37.636889989191545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3417.8540082240911</v>
      </c>
      <c r="F52" s="56">
        <v>4806.2145012144865</v>
      </c>
      <c r="G52" s="57">
        <f t="shared" si="2"/>
        <v>8224.0685094385772</v>
      </c>
      <c r="H52" s="56">
        <v>0</v>
      </c>
      <c r="I52" s="56">
        <v>0</v>
      </c>
      <c r="J52" s="57">
        <f t="shared" si="13"/>
        <v>0</v>
      </c>
      <c r="K52" s="56">
        <v>130</v>
      </c>
      <c r="L52" s="56">
        <v>84</v>
      </c>
      <c r="M52" s="57">
        <f t="shared" si="14"/>
        <v>214</v>
      </c>
      <c r="N52" s="32">
        <f t="shared" si="11"/>
        <v>0.10601284144615668</v>
      </c>
      <c r="O52" s="32">
        <f t="shared" si="0"/>
        <v>0.23071306169424377</v>
      </c>
      <c r="P52" s="33">
        <f t="shared" si="12"/>
        <v>0.15496059145007871</v>
      </c>
      <c r="Q52" s="41"/>
      <c r="R52" s="58">
        <f t="shared" si="8"/>
        <v>26.291184678646854</v>
      </c>
      <c r="S52" s="58">
        <f t="shared" si="9"/>
        <v>57.21683930017246</v>
      </c>
      <c r="T52" s="58">
        <f t="shared" si="10"/>
        <v>38.430226679619523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3390.4414594737577</v>
      </c>
      <c r="F53" s="56">
        <v>4749.0859320436894</v>
      </c>
      <c r="G53" s="57">
        <f t="shared" si="2"/>
        <v>8139.5273915174475</v>
      </c>
      <c r="H53" s="56">
        <v>0</v>
      </c>
      <c r="I53" s="56">
        <v>0</v>
      </c>
      <c r="J53" s="57">
        <f t="shared" si="13"/>
        <v>0</v>
      </c>
      <c r="K53" s="56">
        <v>124</v>
      </c>
      <c r="L53" s="56">
        <v>85</v>
      </c>
      <c r="M53" s="57">
        <f t="shared" si="14"/>
        <v>209</v>
      </c>
      <c r="N53" s="32">
        <f t="shared" si="11"/>
        <v>0.11025108804220075</v>
      </c>
      <c r="O53" s="32">
        <f t="shared" si="0"/>
        <v>0.22528870645368546</v>
      </c>
      <c r="P53" s="33">
        <f t="shared" si="12"/>
        <v>0.15703672232438354</v>
      </c>
      <c r="Q53" s="41"/>
      <c r="R53" s="58">
        <f t="shared" si="8"/>
        <v>27.342269834465789</v>
      </c>
      <c r="S53" s="58">
        <f t="shared" si="9"/>
        <v>55.871599200513991</v>
      </c>
      <c r="T53" s="58">
        <f t="shared" si="10"/>
        <v>38.94510713644712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3253.1638060756986</v>
      </c>
      <c r="F54" s="56">
        <v>4500.917492846821</v>
      </c>
      <c r="G54" s="57">
        <f t="shared" si="2"/>
        <v>7754.0812989225196</v>
      </c>
      <c r="H54" s="56">
        <v>0</v>
      </c>
      <c r="I54" s="56">
        <v>0</v>
      </c>
      <c r="J54" s="57">
        <f t="shared" si="13"/>
        <v>0</v>
      </c>
      <c r="K54" s="56">
        <v>127</v>
      </c>
      <c r="L54" s="56">
        <v>84</v>
      </c>
      <c r="M54" s="57">
        <f t="shared" si="14"/>
        <v>211</v>
      </c>
      <c r="N54" s="32">
        <f t="shared" si="11"/>
        <v>0.10328815741921828</v>
      </c>
      <c r="O54" s="32">
        <f t="shared" si="0"/>
        <v>0.21605786736015845</v>
      </c>
      <c r="P54" s="33">
        <f t="shared" si="12"/>
        <v>0.14818225995494802</v>
      </c>
      <c r="Q54" s="41"/>
      <c r="R54" s="58">
        <f t="shared" si="8"/>
        <v>25.61546303996613</v>
      </c>
      <c r="S54" s="58">
        <f t="shared" si="9"/>
        <v>53.582351105319297</v>
      </c>
      <c r="T54" s="58">
        <f t="shared" si="10"/>
        <v>36.749200468827105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2573.2769364134779</v>
      </c>
      <c r="F55" s="56">
        <v>3435.0585979596212</v>
      </c>
      <c r="G55" s="57">
        <f t="shared" si="2"/>
        <v>6008.3355343730991</v>
      </c>
      <c r="H55" s="56">
        <v>0</v>
      </c>
      <c r="I55" s="56">
        <v>0</v>
      </c>
      <c r="J55" s="57">
        <f t="shared" si="13"/>
        <v>0</v>
      </c>
      <c r="K55" s="56">
        <v>131</v>
      </c>
      <c r="L55" s="56">
        <v>84</v>
      </c>
      <c r="M55" s="57">
        <f t="shared" si="14"/>
        <v>215</v>
      </c>
      <c r="N55" s="32">
        <f t="shared" si="11"/>
        <v>7.920699755027942E-2</v>
      </c>
      <c r="O55" s="32">
        <f t="shared" si="0"/>
        <v>0.16489336587747797</v>
      </c>
      <c r="P55" s="33">
        <f t="shared" si="12"/>
        <v>0.11268446238509189</v>
      </c>
      <c r="Q55" s="41"/>
      <c r="R55" s="58">
        <f t="shared" si="8"/>
        <v>19.643335392469297</v>
      </c>
      <c r="S55" s="58">
        <f t="shared" si="9"/>
        <v>40.893554737614537</v>
      </c>
      <c r="T55" s="58">
        <f t="shared" si="10"/>
        <v>27.945746671502786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2449.9866542351256</v>
      </c>
      <c r="F56" s="56">
        <v>3336.26132760071</v>
      </c>
      <c r="G56" s="57">
        <f t="shared" si="2"/>
        <v>5786.2479818358352</v>
      </c>
      <c r="H56" s="56">
        <v>0</v>
      </c>
      <c r="I56" s="56">
        <v>0</v>
      </c>
      <c r="J56" s="57">
        <f t="shared" si="13"/>
        <v>0</v>
      </c>
      <c r="K56" s="56">
        <v>134</v>
      </c>
      <c r="L56" s="56">
        <v>84</v>
      </c>
      <c r="M56" s="57">
        <f t="shared" si="14"/>
        <v>218</v>
      </c>
      <c r="N56" s="32">
        <f t="shared" si="11"/>
        <v>7.3723719735048321E-2</v>
      </c>
      <c r="O56" s="32">
        <f t="shared" si="0"/>
        <v>0.16015079337561011</v>
      </c>
      <c r="P56" s="33">
        <f t="shared" si="12"/>
        <v>0.10702589489930148</v>
      </c>
      <c r="Q56" s="41"/>
      <c r="R56" s="58">
        <f t="shared" si="8"/>
        <v>18.283482494291981</v>
      </c>
      <c r="S56" s="58">
        <f t="shared" si="9"/>
        <v>39.717396757151313</v>
      </c>
      <c r="T56" s="58">
        <f t="shared" si="10"/>
        <v>26.542421935026766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2113.3728498076916</v>
      </c>
      <c r="F57" s="56">
        <v>2834.8904164269011</v>
      </c>
      <c r="G57" s="57">
        <f t="shared" si="2"/>
        <v>4948.2632662345932</v>
      </c>
      <c r="H57" s="56">
        <v>0</v>
      </c>
      <c r="I57" s="56">
        <v>0</v>
      </c>
      <c r="J57" s="57">
        <f t="shared" si="13"/>
        <v>0</v>
      </c>
      <c r="K57" s="56">
        <v>151</v>
      </c>
      <c r="L57" s="56">
        <v>86</v>
      </c>
      <c r="M57" s="57">
        <f t="shared" si="14"/>
        <v>237</v>
      </c>
      <c r="N57" s="32">
        <f t="shared" si="11"/>
        <v>5.6434865675274823E-2</v>
      </c>
      <c r="O57" s="32">
        <f t="shared" si="0"/>
        <v>0.13291871794949836</v>
      </c>
      <c r="P57" s="33">
        <f t="shared" si="12"/>
        <v>8.4188499833853833E-2</v>
      </c>
      <c r="Q57" s="41"/>
      <c r="R57" s="58">
        <f t="shared" si="8"/>
        <v>13.995846687468157</v>
      </c>
      <c r="S57" s="58">
        <f t="shared" si="9"/>
        <v>32.963842051475595</v>
      </c>
      <c r="T57" s="58">
        <f t="shared" si="10"/>
        <v>20.878747958795753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2040.7319585803777</v>
      </c>
      <c r="F58" s="61">
        <v>2718.0000000022173</v>
      </c>
      <c r="G58" s="62">
        <f t="shared" si="2"/>
        <v>4758.7319585825953</v>
      </c>
      <c r="H58" s="56">
        <v>0</v>
      </c>
      <c r="I58" s="56">
        <v>0</v>
      </c>
      <c r="J58" s="57">
        <f t="shared" si="13"/>
        <v>0</v>
      </c>
      <c r="K58" s="56">
        <v>154</v>
      </c>
      <c r="L58" s="56">
        <v>85</v>
      </c>
      <c r="M58" s="57">
        <f t="shared" si="14"/>
        <v>239</v>
      </c>
      <c r="N58" s="34">
        <f t="shared" si="11"/>
        <v>5.3433492840918979E-2</v>
      </c>
      <c r="O58" s="34">
        <f t="shared" si="0"/>
        <v>0.12893738140427977</v>
      </c>
      <c r="P58" s="35">
        <f t="shared" si="12"/>
        <v>8.0286340237930146E-2</v>
      </c>
      <c r="Q58" s="41"/>
      <c r="R58" s="58">
        <f t="shared" si="8"/>
        <v>13.251506224547908</v>
      </c>
      <c r="S58" s="58">
        <f t="shared" si="9"/>
        <v>31.976470588261382</v>
      </c>
      <c r="T58" s="58">
        <f t="shared" si="10"/>
        <v>19.911012379006674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5357.8663425826526</v>
      </c>
      <c r="F59" s="56">
        <v>6171.6527322274324</v>
      </c>
      <c r="G59" s="57">
        <f t="shared" si="2"/>
        <v>11529.519074810085</v>
      </c>
      <c r="H59" s="66">
        <v>31</v>
      </c>
      <c r="I59" s="64">
        <v>35</v>
      </c>
      <c r="J59" s="65">
        <f t="shared" si="3"/>
        <v>66</v>
      </c>
      <c r="K59" s="66">
        <v>84</v>
      </c>
      <c r="L59" s="64">
        <v>99</v>
      </c>
      <c r="M59" s="65">
        <f t="shared" si="4"/>
        <v>183</v>
      </c>
      <c r="N59" s="30">
        <f t="shared" si="11"/>
        <v>0.1946333312475535</v>
      </c>
      <c r="O59" s="30">
        <f t="shared" si="0"/>
        <v>0.19219147771012182</v>
      </c>
      <c r="P59" s="31">
        <f t="shared" si="12"/>
        <v>0.19331856262257016</v>
      </c>
      <c r="Q59" s="41"/>
      <c r="R59" s="58">
        <f t="shared" si="8"/>
        <v>46.590142109414373</v>
      </c>
      <c r="S59" s="58">
        <f t="shared" si="9"/>
        <v>46.057109941995762</v>
      </c>
      <c r="T59" s="58">
        <f t="shared" si="10"/>
        <v>46.303289457068615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5244.2694434770283</v>
      </c>
      <c r="F60" s="56">
        <v>6044.9642037621816</v>
      </c>
      <c r="G60" s="57">
        <f t="shared" si="2"/>
        <v>11289.233647239209</v>
      </c>
      <c r="H60" s="55">
        <v>31</v>
      </c>
      <c r="I60" s="56">
        <v>35</v>
      </c>
      <c r="J60" s="57">
        <f t="shared" ref="J60:J84" si="21">+H60+I60</f>
        <v>66</v>
      </c>
      <c r="K60" s="55">
        <v>84</v>
      </c>
      <c r="L60" s="56">
        <v>99</v>
      </c>
      <c r="M60" s="57">
        <f t="shared" ref="M60:M84" si="22">+K60+L60</f>
        <v>183</v>
      </c>
      <c r="N60" s="32">
        <f t="shared" si="11"/>
        <v>0.19050673654014197</v>
      </c>
      <c r="O60" s="32">
        <f t="shared" si="0"/>
        <v>0.18824626942458214</v>
      </c>
      <c r="P60" s="33">
        <f t="shared" si="12"/>
        <v>0.18928963191212625</v>
      </c>
      <c r="Q60" s="41"/>
      <c r="R60" s="58">
        <f t="shared" si="8"/>
        <v>45.602342986756767</v>
      </c>
      <c r="S60" s="58">
        <f t="shared" si="9"/>
        <v>45.111673162404337</v>
      </c>
      <c r="T60" s="58">
        <f t="shared" si="10"/>
        <v>45.338287739916503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5047.4840534505265</v>
      </c>
      <c r="F61" s="56">
        <v>5796.9919129097716</v>
      </c>
      <c r="G61" s="57">
        <f t="shared" si="2"/>
        <v>10844.475966360298</v>
      </c>
      <c r="H61" s="55">
        <v>31</v>
      </c>
      <c r="I61" s="56">
        <v>35</v>
      </c>
      <c r="J61" s="57">
        <f t="shared" si="21"/>
        <v>66</v>
      </c>
      <c r="K61" s="55">
        <v>85</v>
      </c>
      <c r="L61" s="56">
        <v>99</v>
      </c>
      <c r="M61" s="57">
        <f t="shared" si="22"/>
        <v>184</v>
      </c>
      <c r="N61" s="32">
        <f t="shared" si="11"/>
        <v>0.18172105607180755</v>
      </c>
      <c r="O61" s="32">
        <f t="shared" si="0"/>
        <v>0.18052416270894905</v>
      </c>
      <c r="P61" s="33">
        <f t="shared" si="12"/>
        <v>0.18107928076343005</v>
      </c>
      <c r="Q61" s="41"/>
      <c r="R61" s="58">
        <f t="shared" si="8"/>
        <v>43.51279356422868</v>
      </c>
      <c r="S61" s="58">
        <f t="shared" si="9"/>
        <v>43.261133678431129</v>
      </c>
      <c r="T61" s="58">
        <f t="shared" si="10"/>
        <v>43.377903865441191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4905.5455616699146</v>
      </c>
      <c r="F62" s="56">
        <v>5567.1711753304398</v>
      </c>
      <c r="G62" s="57">
        <f t="shared" si="2"/>
        <v>10472.716737000355</v>
      </c>
      <c r="H62" s="55">
        <v>31</v>
      </c>
      <c r="I62" s="56">
        <v>35</v>
      </c>
      <c r="J62" s="57">
        <f t="shared" si="21"/>
        <v>66</v>
      </c>
      <c r="K62" s="55">
        <v>85</v>
      </c>
      <c r="L62" s="56">
        <v>99</v>
      </c>
      <c r="M62" s="57">
        <f t="shared" si="22"/>
        <v>184</v>
      </c>
      <c r="N62" s="32">
        <f t="shared" si="11"/>
        <v>0.17661094332048943</v>
      </c>
      <c r="O62" s="32">
        <f t="shared" si="0"/>
        <v>0.17336731363136645</v>
      </c>
      <c r="P62" s="33">
        <f t="shared" si="12"/>
        <v>0.17487170613479086</v>
      </c>
      <c r="Q62" s="41"/>
      <c r="R62" s="58">
        <f t="shared" si="8"/>
        <v>42.289185876464778</v>
      </c>
      <c r="S62" s="58">
        <f t="shared" si="9"/>
        <v>41.546053547242089</v>
      </c>
      <c r="T62" s="58">
        <f t="shared" si="10"/>
        <v>41.890866948001424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4876.1056858416432</v>
      </c>
      <c r="F63" s="56">
        <v>5315.7859149706128</v>
      </c>
      <c r="G63" s="57">
        <f t="shared" si="2"/>
        <v>10191.891600812256</v>
      </c>
      <c r="H63" s="55">
        <v>37</v>
      </c>
      <c r="I63" s="56">
        <v>35</v>
      </c>
      <c r="J63" s="57">
        <f t="shared" si="21"/>
        <v>72</v>
      </c>
      <c r="K63" s="55">
        <v>85</v>
      </c>
      <c r="L63" s="56">
        <v>99</v>
      </c>
      <c r="M63" s="57">
        <f t="shared" si="22"/>
        <v>184</v>
      </c>
      <c r="N63" s="32">
        <f t="shared" si="11"/>
        <v>0.16772515430110221</v>
      </c>
      <c r="O63" s="32">
        <f t="shared" si="0"/>
        <v>0.16553892361019595</v>
      </c>
      <c r="P63" s="33">
        <f t="shared" si="12"/>
        <v>0.16657772621620451</v>
      </c>
      <c r="Q63" s="41"/>
      <c r="R63" s="58">
        <f t="shared" si="8"/>
        <v>39.968079392144617</v>
      </c>
      <c r="S63" s="58">
        <f t="shared" si="9"/>
        <v>39.670044141571736</v>
      </c>
      <c r="T63" s="58">
        <f t="shared" si="10"/>
        <v>39.812076565672875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4818.2331367889128</v>
      </c>
      <c r="F64" s="56">
        <v>4963.8018691480202</v>
      </c>
      <c r="G64" s="57">
        <f t="shared" si="2"/>
        <v>9782.0350059369339</v>
      </c>
      <c r="H64" s="55">
        <v>45</v>
      </c>
      <c r="I64" s="56">
        <v>35</v>
      </c>
      <c r="J64" s="57">
        <f t="shared" si="21"/>
        <v>80</v>
      </c>
      <c r="K64" s="55">
        <v>84</v>
      </c>
      <c r="L64" s="56">
        <v>83</v>
      </c>
      <c r="M64" s="57">
        <f t="shared" si="22"/>
        <v>167</v>
      </c>
      <c r="N64" s="3">
        <f t="shared" si="11"/>
        <v>0.15770598117271906</v>
      </c>
      <c r="O64" s="3">
        <f t="shared" si="0"/>
        <v>0.17637158432163233</v>
      </c>
      <c r="P64" s="4">
        <f t="shared" si="12"/>
        <v>0.16665590510319159</v>
      </c>
      <c r="Q64" s="41"/>
      <c r="R64" s="58">
        <f t="shared" si="8"/>
        <v>37.350644471231881</v>
      </c>
      <c r="S64" s="58">
        <f t="shared" si="9"/>
        <v>42.066117535152713</v>
      </c>
      <c r="T64" s="58">
        <f t="shared" si="10"/>
        <v>39.603380590837787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4505.1778870224671</v>
      </c>
      <c r="F65" s="56">
        <v>4354.2560958761933</v>
      </c>
      <c r="G65" s="57">
        <f t="shared" si="2"/>
        <v>8859.4339828986595</v>
      </c>
      <c r="H65" s="55">
        <v>61</v>
      </c>
      <c r="I65" s="56">
        <v>36</v>
      </c>
      <c r="J65" s="57">
        <f t="shared" si="21"/>
        <v>97</v>
      </c>
      <c r="K65" s="55">
        <v>68</v>
      </c>
      <c r="L65" s="56">
        <v>83</v>
      </c>
      <c r="M65" s="57">
        <f t="shared" si="22"/>
        <v>151</v>
      </c>
      <c r="N65" s="3">
        <f t="shared" si="11"/>
        <v>0.14997263272378386</v>
      </c>
      <c r="O65" s="3">
        <f t="shared" si="0"/>
        <v>0.15353512326784885</v>
      </c>
      <c r="P65" s="4">
        <f t="shared" si="12"/>
        <v>0.1517026366934702</v>
      </c>
      <c r="Q65" s="41"/>
      <c r="R65" s="58">
        <f t="shared" si="8"/>
        <v>34.923859589321452</v>
      </c>
      <c r="S65" s="58">
        <f t="shared" si="9"/>
        <v>36.590387360304142</v>
      </c>
      <c r="T65" s="58">
        <f t="shared" si="10"/>
        <v>35.723524124591371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2745.6862413555518</v>
      </c>
      <c r="F66" s="56">
        <v>1714.9976248182095</v>
      </c>
      <c r="G66" s="57">
        <f t="shared" si="2"/>
        <v>4460.6838661737611</v>
      </c>
      <c r="H66" s="55">
        <v>31</v>
      </c>
      <c r="I66" s="56">
        <v>6</v>
      </c>
      <c r="J66" s="57">
        <f t="shared" si="21"/>
        <v>37</v>
      </c>
      <c r="K66" s="55">
        <v>42</v>
      </c>
      <c r="L66" s="56">
        <v>57</v>
      </c>
      <c r="M66" s="57">
        <f t="shared" si="22"/>
        <v>99</v>
      </c>
      <c r="N66" s="3">
        <f t="shared" si="11"/>
        <v>0.1604538476715493</v>
      </c>
      <c r="O66" s="3">
        <f t="shared" si="0"/>
        <v>0.11113255733658693</v>
      </c>
      <c r="P66" s="4">
        <f t="shared" si="12"/>
        <v>0.1370662446587316</v>
      </c>
      <c r="Q66" s="41"/>
      <c r="R66" s="58">
        <f t="shared" si="8"/>
        <v>37.612140292541802</v>
      </c>
      <c r="S66" s="58">
        <f t="shared" si="9"/>
        <v>27.22218452092396</v>
      </c>
      <c r="T66" s="58">
        <f t="shared" si="10"/>
        <v>32.799146074807069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2656.9774491274329</v>
      </c>
      <c r="F67" s="56">
        <v>1641.059411321891</v>
      </c>
      <c r="G67" s="57">
        <f t="shared" si="2"/>
        <v>4298.0368604493242</v>
      </c>
      <c r="H67" s="55">
        <v>32</v>
      </c>
      <c r="I67" s="56">
        <v>6</v>
      </c>
      <c r="J67" s="57">
        <f t="shared" si="21"/>
        <v>38</v>
      </c>
      <c r="K67" s="55">
        <v>44</v>
      </c>
      <c r="L67" s="56">
        <v>57</v>
      </c>
      <c r="M67" s="57">
        <f t="shared" si="22"/>
        <v>101</v>
      </c>
      <c r="N67" s="3">
        <f t="shared" si="11"/>
        <v>0.14906740625714951</v>
      </c>
      <c r="O67" s="3">
        <f t="shared" si="0"/>
        <v>0.10634133043817334</v>
      </c>
      <c r="P67" s="4">
        <f t="shared" si="12"/>
        <v>0.12924094480542833</v>
      </c>
      <c r="Q67" s="41"/>
      <c r="R67" s="58">
        <f t="shared" si="8"/>
        <v>34.96022959378201</v>
      </c>
      <c r="S67" s="58">
        <f t="shared" si="9"/>
        <v>26.048562084474462</v>
      </c>
      <c r="T67" s="58">
        <f t="shared" si="10"/>
        <v>30.921128492441181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2570.1737830022953</v>
      </c>
      <c r="F68" s="56">
        <v>1590.1485943154612</v>
      </c>
      <c r="G68" s="57">
        <f t="shared" si="2"/>
        <v>4160.322377317756</v>
      </c>
      <c r="H68" s="55">
        <v>35</v>
      </c>
      <c r="I68" s="56">
        <v>4</v>
      </c>
      <c r="J68" s="57">
        <f t="shared" si="21"/>
        <v>39</v>
      </c>
      <c r="K68" s="55">
        <v>60</v>
      </c>
      <c r="L68" s="56">
        <v>38</v>
      </c>
      <c r="M68" s="57">
        <f t="shared" si="22"/>
        <v>98</v>
      </c>
      <c r="N68" s="3">
        <f t="shared" si="11"/>
        <v>0.11453537357407734</v>
      </c>
      <c r="O68" s="3">
        <f t="shared" si="0"/>
        <v>0.1545634325734313</v>
      </c>
      <c r="P68" s="4">
        <f t="shared" si="12"/>
        <v>0.12711813668167185</v>
      </c>
      <c r="Q68" s="41"/>
      <c r="R68" s="58">
        <f t="shared" si="8"/>
        <v>27.054460873708372</v>
      </c>
      <c r="S68" s="58">
        <f t="shared" si="9"/>
        <v>37.86068081703479</v>
      </c>
      <c r="T68" s="58">
        <f t="shared" si="10"/>
        <v>30.367316622757343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2105.4252104805873</v>
      </c>
      <c r="F69" s="61">
        <v>980.0000000020716</v>
      </c>
      <c r="G69" s="62">
        <f t="shared" si="2"/>
        <v>3085.4252104826592</v>
      </c>
      <c r="H69" s="67">
        <v>35</v>
      </c>
      <c r="I69" s="61">
        <v>4</v>
      </c>
      <c r="J69" s="62">
        <f t="shared" si="21"/>
        <v>39</v>
      </c>
      <c r="K69" s="67">
        <v>75</v>
      </c>
      <c r="L69" s="61">
        <v>38</v>
      </c>
      <c r="M69" s="62">
        <f t="shared" si="22"/>
        <v>113</v>
      </c>
      <c r="N69" s="6">
        <f t="shared" si="11"/>
        <v>8.0482615079533151E-2</v>
      </c>
      <c r="O69" s="6">
        <f t="shared" si="0"/>
        <v>9.5256609642503071E-2</v>
      </c>
      <c r="P69" s="7">
        <f t="shared" si="12"/>
        <v>8.4652798795068568E-2</v>
      </c>
      <c r="Q69" s="41"/>
      <c r="R69" s="58">
        <f t="shared" si="8"/>
        <v>19.140229186187156</v>
      </c>
      <c r="S69" s="58">
        <f t="shared" si="9"/>
        <v>23.333333333382658</v>
      </c>
      <c r="T69" s="58">
        <f t="shared" si="10"/>
        <v>20.298850068964864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9470.9999999425854</v>
      </c>
      <c r="F70" s="56">
        <v>4806.5808783450821</v>
      </c>
      <c r="G70" s="65">
        <f t="shared" si="2"/>
        <v>14277.580878287667</v>
      </c>
      <c r="H70" s="66">
        <v>390</v>
      </c>
      <c r="I70" s="64">
        <v>412</v>
      </c>
      <c r="J70" s="65">
        <f t="shared" si="21"/>
        <v>802</v>
      </c>
      <c r="K70" s="66">
        <v>0</v>
      </c>
      <c r="L70" s="64">
        <v>0</v>
      </c>
      <c r="M70" s="65">
        <f t="shared" si="22"/>
        <v>0</v>
      </c>
      <c r="N70" s="15">
        <f t="shared" si="11"/>
        <v>0.11242877492809338</v>
      </c>
      <c r="O70" s="15">
        <f t="shared" si="0"/>
        <v>5.4011381678634958E-2</v>
      </c>
      <c r="P70" s="16">
        <f t="shared" si="12"/>
        <v>8.2418842236351639E-2</v>
      </c>
      <c r="Q70" s="41"/>
      <c r="R70" s="58">
        <f t="shared" si="8"/>
        <v>24.284615384468168</v>
      </c>
      <c r="S70" s="58">
        <f t="shared" si="9"/>
        <v>11.666458442585151</v>
      </c>
      <c r="T70" s="58">
        <f t="shared" si="10"/>
        <v>17.802469923051952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12769.369628876224</v>
      </c>
      <c r="F71" s="56">
        <v>7108.1235140524386</v>
      </c>
      <c r="G71" s="57">
        <f t="shared" ref="G71:G84" si="23">+E71+F71</f>
        <v>19877.493142928663</v>
      </c>
      <c r="H71" s="55">
        <v>392</v>
      </c>
      <c r="I71" s="56">
        <v>404</v>
      </c>
      <c r="J71" s="57">
        <f t="shared" si="21"/>
        <v>796</v>
      </c>
      <c r="K71" s="55">
        <v>0</v>
      </c>
      <c r="L71" s="56">
        <v>0</v>
      </c>
      <c r="M71" s="57">
        <f t="shared" si="22"/>
        <v>0</v>
      </c>
      <c r="N71" s="3">
        <f t="shared" si="11"/>
        <v>0.15080982649371957</v>
      </c>
      <c r="O71" s="3">
        <f t="shared" si="0"/>
        <v>8.145539413793132E-2</v>
      </c>
      <c r="P71" s="4">
        <f t="shared" si="12"/>
        <v>0.11560983821264112</v>
      </c>
      <c r="Q71" s="41"/>
      <c r="R71" s="58">
        <f t="shared" ref="R71:R86" si="24">+E71/(H71+K71)</f>
        <v>32.574922522643426</v>
      </c>
      <c r="S71" s="58">
        <f t="shared" ref="S71:S85" si="25">+F71/(I71+L71)</f>
        <v>17.594365133793165</v>
      </c>
      <c r="T71" s="58">
        <f t="shared" ref="T71:T86" si="26">+G71/(J71+M71)</f>
        <v>24.971725053930481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19639.926714051682</v>
      </c>
      <c r="F72" s="56">
        <v>11911.149196780569</v>
      </c>
      <c r="G72" s="57">
        <f t="shared" si="23"/>
        <v>31551.075910832253</v>
      </c>
      <c r="H72" s="55">
        <v>394</v>
      </c>
      <c r="I72" s="56">
        <v>422</v>
      </c>
      <c r="J72" s="57">
        <f t="shared" si="21"/>
        <v>816</v>
      </c>
      <c r="K72" s="55">
        <v>0</v>
      </c>
      <c r="L72" s="56">
        <v>0</v>
      </c>
      <c r="M72" s="57">
        <f t="shared" si="22"/>
        <v>0</v>
      </c>
      <c r="N72" s="3">
        <f t="shared" si="11"/>
        <v>0.23077560060692426</v>
      </c>
      <c r="O72" s="3">
        <f t="shared" si="0"/>
        <v>0.13067348162169309</v>
      </c>
      <c r="P72" s="4">
        <f t="shared" si="12"/>
        <v>0.17900710279838561</v>
      </c>
      <c r="Q72" s="41"/>
      <c r="R72" s="58">
        <f t="shared" si="24"/>
        <v>49.847529731095641</v>
      </c>
      <c r="S72" s="58">
        <f t="shared" si="25"/>
        <v>28.225472030285708</v>
      </c>
      <c r="T72" s="58">
        <f t="shared" si="26"/>
        <v>38.665534204451291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22863.069545572649</v>
      </c>
      <c r="F73" s="56">
        <v>13635.328291744914</v>
      </c>
      <c r="G73" s="57">
        <f t="shared" si="23"/>
        <v>36498.397837317563</v>
      </c>
      <c r="H73" s="55">
        <v>394</v>
      </c>
      <c r="I73" s="56">
        <v>412</v>
      </c>
      <c r="J73" s="57">
        <f t="shared" si="21"/>
        <v>806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0.26864858932097962</v>
      </c>
      <c r="O73" s="3">
        <f t="shared" ref="O73" si="28">+F73/(I73*216+L73*248)</f>
        <v>0.15321970842036267</v>
      </c>
      <c r="P73" s="4">
        <f t="shared" ref="P73" si="29">+G73/(J73*216+M73*248)</f>
        <v>0.2096452407712846</v>
      </c>
      <c r="Q73" s="41"/>
      <c r="R73" s="58">
        <f t="shared" si="24"/>
        <v>58.028095293331596</v>
      </c>
      <c r="S73" s="58">
        <f t="shared" si="25"/>
        <v>33.095457018798335</v>
      </c>
      <c r="T73" s="58">
        <f t="shared" si="26"/>
        <v>45.283372006597475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26561.444850603399</v>
      </c>
      <c r="F74" s="56">
        <v>14661.445148035255</v>
      </c>
      <c r="G74" s="57">
        <f t="shared" si="23"/>
        <v>41222.889998638653</v>
      </c>
      <c r="H74" s="55">
        <v>394</v>
      </c>
      <c r="I74" s="56">
        <v>404</v>
      </c>
      <c r="J74" s="57">
        <f t="shared" si="21"/>
        <v>798</v>
      </c>
      <c r="K74" s="55">
        <v>0</v>
      </c>
      <c r="L74" s="56">
        <v>0</v>
      </c>
      <c r="M74" s="57">
        <f t="shared" si="22"/>
        <v>0</v>
      </c>
      <c r="N74" s="3">
        <f t="shared" si="11"/>
        <v>0.31210571595463665</v>
      </c>
      <c r="O74" s="3">
        <f t="shared" si="0"/>
        <v>0.16801252690726134</v>
      </c>
      <c r="P74" s="4">
        <f t="shared" si="12"/>
        <v>0.23915628190057697</v>
      </c>
      <c r="Q74" s="41"/>
      <c r="R74" s="58">
        <f t="shared" si="24"/>
        <v>67.414834646201513</v>
      </c>
      <c r="S74" s="58">
        <f t="shared" si="25"/>
        <v>36.290705811968451</v>
      </c>
      <c r="T74" s="58">
        <f t="shared" si="26"/>
        <v>51.657756890524631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26929.805202302217</v>
      </c>
      <c r="F75" s="56">
        <v>16454.949098505829</v>
      </c>
      <c r="G75" s="57">
        <f t="shared" si="23"/>
        <v>43384.754300808047</v>
      </c>
      <c r="H75" s="55">
        <v>390</v>
      </c>
      <c r="I75" s="56">
        <v>422</v>
      </c>
      <c r="J75" s="57">
        <f t="shared" si="21"/>
        <v>812</v>
      </c>
      <c r="K75" s="55">
        <v>0</v>
      </c>
      <c r="L75" s="56">
        <v>0</v>
      </c>
      <c r="M75" s="57">
        <f t="shared" si="22"/>
        <v>0</v>
      </c>
      <c r="N75" s="3">
        <f t="shared" si="11"/>
        <v>0.3196795489352115</v>
      </c>
      <c r="O75" s="3">
        <f t="shared" si="0"/>
        <v>0.18052208507225107</v>
      </c>
      <c r="P75" s="4">
        <f t="shared" si="12"/>
        <v>0.24735879801135768</v>
      </c>
      <c r="Q75" s="41"/>
      <c r="R75" s="58">
        <f t="shared" si="24"/>
        <v>69.05078257000568</v>
      </c>
      <c r="S75" s="58">
        <f t="shared" si="25"/>
        <v>38.992770375606227</v>
      </c>
      <c r="T75" s="58">
        <f t="shared" si="26"/>
        <v>53.429500370453262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29777.155018911395</v>
      </c>
      <c r="F76" s="56">
        <v>25835.105756128138</v>
      </c>
      <c r="G76" s="57">
        <f t="shared" si="23"/>
        <v>55612.260775039533</v>
      </c>
      <c r="H76" s="55">
        <v>392</v>
      </c>
      <c r="I76" s="56">
        <v>406</v>
      </c>
      <c r="J76" s="57">
        <f t="shared" si="21"/>
        <v>798</v>
      </c>
      <c r="K76" s="55">
        <v>0</v>
      </c>
      <c r="L76" s="56">
        <v>0</v>
      </c>
      <c r="M76" s="57">
        <f t="shared" si="22"/>
        <v>0</v>
      </c>
      <c r="N76" s="3">
        <f t="shared" si="11"/>
        <v>0.35167652847353781</v>
      </c>
      <c r="O76" s="3">
        <f t="shared" si="0"/>
        <v>0.29459845096843801</v>
      </c>
      <c r="P76" s="4">
        <f t="shared" si="12"/>
        <v>0.32263680483059232</v>
      </c>
      <c r="Q76" s="41"/>
      <c r="R76" s="58">
        <f t="shared" si="24"/>
        <v>75.962130150284167</v>
      </c>
      <c r="S76" s="58">
        <f t="shared" si="25"/>
        <v>63.633265409182606</v>
      </c>
      <c r="T76" s="58">
        <f t="shared" si="26"/>
        <v>69.689549843407931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30401.462244485043</v>
      </c>
      <c r="F77" s="56">
        <v>29403.770590149099</v>
      </c>
      <c r="G77" s="57">
        <f t="shared" si="23"/>
        <v>59805.232834634138</v>
      </c>
      <c r="H77" s="55">
        <v>390</v>
      </c>
      <c r="I77" s="56">
        <v>398</v>
      </c>
      <c r="J77" s="57">
        <f t="shared" si="21"/>
        <v>788</v>
      </c>
      <c r="K77" s="55">
        <v>0</v>
      </c>
      <c r="L77" s="56">
        <v>0</v>
      </c>
      <c r="M77" s="57">
        <f t="shared" si="22"/>
        <v>0</v>
      </c>
      <c r="N77" s="3">
        <f t="shared" si="11"/>
        <v>0.36089105228496016</v>
      </c>
      <c r="O77" s="3">
        <f t="shared" si="0"/>
        <v>0.34203157675122253</v>
      </c>
      <c r="P77" s="4">
        <f t="shared" si="12"/>
        <v>0.35136558113974747</v>
      </c>
      <c r="Q77" s="41"/>
      <c r="R77" s="58">
        <f t="shared" si="24"/>
        <v>77.952467293551393</v>
      </c>
      <c r="S77" s="58">
        <f t="shared" si="25"/>
        <v>73.878820578264069</v>
      </c>
      <c r="T77" s="58">
        <f t="shared" si="26"/>
        <v>75.894965526185459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25562.23327202112</v>
      </c>
      <c r="F78" s="56">
        <v>24959.60369843329</v>
      </c>
      <c r="G78" s="57">
        <f t="shared" si="23"/>
        <v>50521.836970454409</v>
      </c>
      <c r="H78" s="55">
        <v>396</v>
      </c>
      <c r="I78" s="56">
        <v>412</v>
      </c>
      <c r="J78" s="57">
        <f t="shared" si="21"/>
        <v>808</v>
      </c>
      <c r="K78" s="55">
        <v>0</v>
      </c>
      <c r="L78" s="56">
        <v>0</v>
      </c>
      <c r="M78" s="57">
        <f t="shared" si="22"/>
        <v>0</v>
      </c>
      <c r="N78" s="3">
        <f t="shared" si="11"/>
        <v>0.29884765796882157</v>
      </c>
      <c r="O78" s="3">
        <f t="shared" si="0"/>
        <v>0.28047019617980595</v>
      </c>
      <c r="P78" s="4">
        <f t="shared" si="12"/>
        <v>0.28947697200709577</v>
      </c>
      <c r="Q78" s="41"/>
      <c r="R78" s="58">
        <f t="shared" si="24"/>
        <v>64.55109412126545</v>
      </c>
      <c r="S78" s="58">
        <f t="shared" si="25"/>
        <v>60.581562374838079</v>
      </c>
      <c r="T78" s="58">
        <f t="shared" si="26"/>
        <v>62.527025953532686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24446.804347234287</v>
      </c>
      <c r="F79" s="56">
        <v>23235.93371700824</v>
      </c>
      <c r="G79" s="57">
        <f t="shared" si="23"/>
        <v>47682.738064242527</v>
      </c>
      <c r="H79" s="55">
        <v>390</v>
      </c>
      <c r="I79" s="56">
        <v>404</v>
      </c>
      <c r="J79" s="57">
        <f t="shared" si="21"/>
        <v>794</v>
      </c>
      <c r="K79" s="55">
        <v>0</v>
      </c>
      <c r="L79" s="56">
        <v>0</v>
      </c>
      <c r="M79" s="57">
        <f t="shared" si="22"/>
        <v>0</v>
      </c>
      <c r="N79" s="3">
        <f t="shared" si="11"/>
        <v>0.29020423014285718</v>
      </c>
      <c r="O79" s="3">
        <f t="shared" si="0"/>
        <v>0.26627170101082048</v>
      </c>
      <c r="P79" s="4">
        <f t="shared" si="12"/>
        <v>0.27802697350640526</v>
      </c>
      <c r="Q79" s="41"/>
      <c r="R79" s="58">
        <f t="shared" si="24"/>
        <v>62.684113710857147</v>
      </c>
      <c r="S79" s="58">
        <f t="shared" si="25"/>
        <v>57.514687418337225</v>
      </c>
      <c r="T79" s="58">
        <f t="shared" si="26"/>
        <v>60.053826277383536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20989.709531501656</v>
      </c>
      <c r="F80" s="56">
        <v>17721.91233336506</v>
      </c>
      <c r="G80" s="57">
        <f t="shared" si="23"/>
        <v>38711.621864866713</v>
      </c>
      <c r="H80" s="55">
        <v>388</v>
      </c>
      <c r="I80" s="56">
        <v>396</v>
      </c>
      <c r="J80" s="57">
        <f t="shared" si="21"/>
        <v>784</v>
      </c>
      <c r="K80" s="55">
        <v>0</v>
      </c>
      <c r="L80" s="56">
        <v>0</v>
      </c>
      <c r="M80" s="57">
        <f t="shared" si="22"/>
        <v>0</v>
      </c>
      <c r="N80" s="3">
        <f t="shared" si="11"/>
        <v>0.25044995145453486</v>
      </c>
      <c r="O80" s="3">
        <f t="shared" si="0"/>
        <v>0.20718659200062034</v>
      </c>
      <c r="P80" s="4">
        <f t="shared" si="12"/>
        <v>0.22859754030179227</v>
      </c>
      <c r="Q80" s="41"/>
      <c r="R80" s="58">
        <f t="shared" si="24"/>
        <v>54.097189514179526</v>
      </c>
      <c r="S80" s="58">
        <f t="shared" si="25"/>
        <v>44.752303872133993</v>
      </c>
      <c r="T80" s="58">
        <f t="shared" si="26"/>
        <v>49.377068705187135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19419.034047461726</v>
      </c>
      <c r="F81" s="56">
        <v>15151.026302632372</v>
      </c>
      <c r="G81" s="57">
        <f t="shared" si="23"/>
        <v>34570.0603500941</v>
      </c>
      <c r="H81" s="55">
        <v>394</v>
      </c>
      <c r="I81" s="56">
        <v>394</v>
      </c>
      <c r="J81" s="57">
        <f t="shared" si="21"/>
        <v>788</v>
      </c>
      <c r="K81" s="55">
        <v>0</v>
      </c>
      <c r="L81" s="56">
        <v>0</v>
      </c>
      <c r="M81" s="57">
        <f t="shared" si="22"/>
        <v>0</v>
      </c>
      <c r="N81" s="3">
        <f t="shared" si="11"/>
        <v>0.22818003909877005</v>
      </c>
      <c r="O81" s="3">
        <f t="shared" ref="O81:O85" si="30">+F81/(I81*216+L81*248)</f>
        <v>0.17802954388315909</v>
      </c>
      <c r="P81" s="4">
        <f t="shared" ref="P81:P86" si="31">+G81/(J81*216+M81*248)</f>
        <v>0.20310479149096458</v>
      </c>
      <c r="Q81" s="41"/>
      <c r="R81" s="58">
        <f t="shared" si="24"/>
        <v>49.286888445334327</v>
      </c>
      <c r="S81" s="58">
        <f t="shared" si="25"/>
        <v>38.454381478762365</v>
      </c>
      <c r="T81" s="58">
        <f t="shared" si="26"/>
        <v>43.870634962048349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18366.065240388802</v>
      </c>
      <c r="F82" s="56">
        <v>13234.13314028272</v>
      </c>
      <c r="G82" s="57">
        <f t="shared" si="23"/>
        <v>31600.198380671522</v>
      </c>
      <c r="H82" s="55">
        <v>400</v>
      </c>
      <c r="I82" s="56">
        <v>412</v>
      </c>
      <c r="J82" s="57">
        <f t="shared" si="21"/>
        <v>812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0.21257019954153705</v>
      </c>
      <c r="O82" s="3">
        <f t="shared" si="30"/>
        <v>0.1487114924968842</v>
      </c>
      <c r="P82" s="4">
        <f t="shared" si="31"/>
        <v>0.18016898365188561</v>
      </c>
      <c r="Q82" s="41"/>
      <c r="R82" s="58">
        <f t="shared" si="24"/>
        <v>45.915163100972002</v>
      </c>
      <c r="S82" s="58">
        <f t="shared" si="25"/>
        <v>32.121682379326991</v>
      </c>
      <c r="T82" s="58">
        <f t="shared" si="26"/>
        <v>38.916500468807293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13916.611805506171</v>
      </c>
      <c r="F83" s="56">
        <v>11263.143424785596</v>
      </c>
      <c r="G83" s="57">
        <f t="shared" si="23"/>
        <v>25179.755230291768</v>
      </c>
      <c r="H83" s="55">
        <v>392</v>
      </c>
      <c r="I83" s="56">
        <v>400</v>
      </c>
      <c r="J83" s="57">
        <f t="shared" si="21"/>
        <v>792</v>
      </c>
      <c r="K83" s="55">
        <v>0</v>
      </c>
      <c r="L83" s="56">
        <v>0</v>
      </c>
      <c r="M83" s="57">
        <f t="shared" si="22"/>
        <v>0</v>
      </c>
      <c r="N83" s="3">
        <f t="shared" si="32"/>
        <v>0.1643590774459818</v>
      </c>
      <c r="O83" s="3">
        <f t="shared" si="30"/>
        <v>0.13036045630538884</v>
      </c>
      <c r="P83" s="4">
        <f t="shared" si="31"/>
        <v>0.14718805666790455</v>
      </c>
      <c r="Q83" s="41"/>
      <c r="R83" s="58">
        <f t="shared" si="24"/>
        <v>35.501560728332066</v>
      </c>
      <c r="S83" s="58">
        <f t="shared" si="25"/>
        <v>28.157858561963991</v>
      </c>
      <c r="T83" s="58">
        <f t="shared" si="26"/>
        <v>31.792620240267386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5076.9268523190049</v>
      </c>
      <c r="F84" s="61">
        <v>6630.999999961844</v>
      </c>
      <c r="G84" s="62">
        <f t="shared" si="23"/>
        <v>11707.926852280849</v>
      </c>
      <c r="H84" s="67">
        <v>400</v>
      </c>
      <c r="I84" s="61">
        <v>398</v>
      </c>
      <c r="J84" s="62">
        <f t="shared" si="21"/>
        <v>798</v>
      </c>
      <c r="K84" s="67">
        <v>0</v>
      </c>
      <c r="L84" s="61">
        <v>0</v>
      </c>
      <c r="M84" s="62">
        <f t="shared" si="22"/>
        <v>0</v>
      </c>
      <c r="N84" s="6">
        <f t="shared" si="32"/>
        <v>5.8760727457395891E-2</v>
      </c>
      <c r="O84" s="6">
        <f t="shared" si="30"/>
        <v>7.7133351944465897E-2</v>
      </c>
      <c r="P84" s="7">
        <f t="shared" si="31"/>
        <v>6.7924016361974662E-2</v>
      </c>
      <c r="Q84" s="41"/>
      <c r="R84" s="58">
        <f t="shared" si="24"/>
        <v>12.692317130797512</v>
      </c>
      <c r="S84" s="58">
        <f t="shared" si="25"/>
        <v>16.660804020004633</v>
      </c>
      <c r="T84" s="58">
        <f t="shared" si="26"/>
        <v>14.671587534186527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3267.6427024429931</v>
      </c>
      <c r="F85" s="56">
        <v>4207.9584901206099</v>
      </c>
      <c r="G85" s="65">
        <f t="shared" ref="G85:G86" si="33">+E85+F85</f>
        <v>7475.601192563603</v>
      </c>
      <c r="H85" s="71">
        <v>124</v>
      </c>
      <c r="I85" s="64">
        <v>134</v>
      </c>
      <c r="J85" s="65">
        <f t="shared" ref="J85:J86" si="34">+H85+I85</f>
        <v>258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0.12199980221187998</v>
      </c>
      <c r="O85" s="3">
        <f t="shared" si="30"/>
        <v>0.14538275601577563</v>
      </c>
      <c r="P85" s="4">
        <f t="shared" si="31"/>
        <v>0.13414443713328314</v>
      </c>
      <c r="Q85" s="41"/>
      <c r="R85" s="58">
        <f t="shared" si="24"/>
        <v>26.351957277766072</v>
      </c>
      <c r="S85" s="58">
        <f t="shared" si="25"/>
        <v>31.402675299407537</v>
      </c>
      <c r="T85" s="58">
        <f t="shared" si="26"/>
        <v>28.975198420789159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3036.7798130347483</v>
      </c>
      <c r="F86" s="61">
        <v>3868.9999999963088</v>
      </c>
      <c r="G86" s="62">
        <f t="shared" si="33"/>
        <v>6905.7798130310566</v>
      </c>
      <c r="H86" s="72">
        <v>124</v>
      </c>
      <c r="I86" s="61">
        <v>134</v>
      </c>
      <c r="J86" s="62">
        <f t="shared" si="34"/>
        <v>258</v>
      </c>
      <c r="K86" s="72">
        <v>0</v>
      </c>
      <c r="L86" s="61">
        <v>0</v>
      </c>
      <c r="M86" s="62">
        <f t="shared" si="35"/>
        <v>0</v>
      </c>
      <c r="N86" s="6">
        <f t="shared" si="32"/>
        <v>0.11338036936360321</v>
      </c>
      <c r="O86" s="6">
        <f>+F86/(I86*216+L86*248)</f>
        <v>0.13367191818671603</v>
      </c>
      <c r="P86" s="7">
        <f t="shared" si="31"/>
        <v>0.12391939084537497</v>
      </c>
      <c r="Q86" s="41"/>
      <c r="R86" s="58">
        <f t="shared" si="24"/>
        <v>24.490159782538292</v>
      </c>
      <c r="S86" s="58">
        <f>+F86/(I86+L86)</f>
        <v>28.873134328330664</v>
      </c>
      <c r="T86" s="58">
        <f t="shared" si="26"/>
        <v>26.766588422600993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1303315.2698110971</v>
      </c>
    </row>
    <row r="91" spans="2:20" x14ac:dyDescent="0.25">
      <c r="C91" t="s">
        <v>112</v>
      </c>
      <c r="D91" s="78">
        <f>SUMPRODUCT(((((J5:J86)*216)+((M5:M86)*248))*((D5:D86))/1000))</f>
        <v>6571978.6426399983</v>
      </c>
    </row>
    <row r="92" spans="2:20" x14ac:dyDescent="0.25">
      <c r="C92" t="s">
        <v>111</v>
      </c>
      <c r="D92" s="39">
        <f>+D90/D91</f>
        <v>0.19831398436918055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2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v>0.20408882466458766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637.99999999765123</v>
      </c>
      <c r="F5" s="56">
        <v>832.69863014021882</v>
      </c>
      <c r="G5" s="57">
        <f>+E5+F5</f>
        <v>1470.6986301378702</v>
      </c>
      <c r="H5" s="56">
        <v>88</v>
      </c>
      <c r="I5" s="56">
        <v>89</v>
      </c>
      <c r="J5" s="57">
        <f>+H5+I5</f>
        <v>177</v>
      </c>
      <c r="K5" s="56">
        <v>0</v>
      </c>
      <c r="L5" s="56">
        <v>0</v>
      </c>
      <c r="M5" s="57">
        <f>+K5+L5</f>
        <v>0</v>
      </c>
      <c r="N5" s="32">
        <f>+E5/(H5*216+K5*248)</f>
        <v>3.356481481469125E-2</v>
      </c>
      <c r="O5" s="32">
        <f t="shared" ref="O5:O80" si="0">+F5/(I5*216+L5*248)</f>
        <v>4.3315575849990573E-2</v>
      </c>
      <c r="P5" s="33">
        <f>+G5/(J5*216+M5*248)</f>
        <v>3.8467739855039498E-2</v>
      </c>
      <c r="Q5" s="41"/>
      <c r="R5" s="58">
        <f>+E5/(H5+K5)</f>
        <v>7.2499999999733094</v>
      </c>
      <c r="S5" s="58">
        <f t="shared" ref="S5" si="1">+F5/(I5+L5)</f>
        <v>9.3561643835979638</v>
      </c>
      <c r="T5" s="58">
        <f t="shared" ref="T5" si="2">+G5/(J5+M5)</f>
        <v>8.3090318086885322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1145.8685550921698</v>
      </c>
      <c r="F6" s="56">
        <v>1484.7691715525186</v>
      </c>
      <c r="G6" s="57">
        <f t="shared" ref="G6:G70" si="3">+E6+F6</f>
        <v>2630.6377266446884</v>
      </c>
      <c r="H6" s="56">
        <v>86</v>
      </c>
      <c r="I6" s="56">
        <v>90</v>
      </c>
      <c r="J6" s="57">
        <f t="shared" ref="J6:J59" si="4">+H6+I6</f>
        <v>176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6.1685430399018616E-2</v>
      </c>
      <c r="O6" s="32">
        <f t="shared" ref="O6:O16" si="7">+F6/(I6*216+L6*248)</f>
        <v>7.6377014997557544E-2</v>
      </c>
      <c r="P6" s="33">
        <f t="shared" ref="P6:P16" si="8">+G6/(J6*216+M6*248)</f>
        <v>6.919817252327147E-2</v>
      </c>
      <c r="Q6" s="41"/>
      <c r="R6" s="58">
        <f t="shared" ref="R6:R70" si="9">+E6/(H6+K6)</f>
        <v>13.32405296618802</v>
      </c>
      <c r="S6" s="58">
        <f t="shared" ref="S6:S70" si="10">+F6/(I6+L6)</f>
        <v>16.497435239472431</v>
      </c>
      <c r="T6" s="58">
        <f t="shared" ref="T6:T70" si="11">+G6/(J6+M6)</f>
        <v>14.946805265026638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1459.9785651472198</v>
      </c>
      <c r="F7" s="56">
        <v>1800.7026559742103</v>
      </c>
      <c r="G7" s="57">
        <f t="shared" si="3"/>
        <v>3260.6812211214301</v>
      </c>
      <c r="H7" s="56">
        <v>83</v>
      </c>
      <c r="I7" s="56">
        <v>89</v>
      </c>
      <c r="J7" s="57">
        <f t="shared" si="4"/>
        <v>172</v>
      </c>
      <c r="K7" s="56">
        <v>0</v>
      </c>
      <c r="L7" s="56">
        <v>0</v>
      </c>
      <c r="M7" s="57">
        <f t="shared" si="5"/>
        <v>0</v>
      </c>
      <c r="N7" s="32">
        <f t="shared" si="6"/>
        <v>8.1435662937707487E-2</v>
      </c>
      <c r="O7" s="32">
        <f t="shared" si="7"/>
        <v>9.3669509778100832E-2</v>
      </c>
      <c r="P7" s="33">
        <f t="shared" si="8"/>
        <v>8.7765967407445897E-2</v>
      </c>
      <c r="Q7" s="41"/>
      <c r="R7" s="58">
        <f t="shared" si="9"/>
        <v>17.590103194544817</v>
      </c>
      <c r="S7" s="58">
        <f t="shared" si="10"/>
        <v>20.232614112069779</v>
      </c>
      <c r="T7" s="58">
        <f t="shared" si="11"/>
        <v>18.957448960008314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1715.1300302863137</v>
      </c>
      <c r="F8" s="56">
        <v>1972.4615787288428</v>
      </c>
      <c r="G8" s="57">
        <f t="shared" si="3"/>
        <v>3687.5916090151568</v>
      </c>
      <c r="H8" s="56">
        <v>83</v>
      </c>
      <c r="I8" s="56">
        <v>89</v>
      </c>
      <c r="J8" s="57">
        <f t="shared" si="4"/>
        <v>172</v>
      </c>
      <c r="K8" s="56">
        <v>0</v>
      </c>
      <c r="L8" s="56">
        <v>0</v>
      </c>
      <c r="M8" s="57">
        <f t="shared" si="5"/>
        <v>0</v>
      </c>
      <c r="N8" s="32">
        <f t="shared" si="6"/>
        <v>9.5667672372061224E-2</v>
      </c>
      <c r="O8" s="32">
        <f t="shared" si="7"/>
        <v>0.10260411874369761</v>
      </c>
      <c r="P8" s="33">
        <f t="shared" si="8"/>
        <v>9.9256880087617266E-2</v>
      </c>
      <c r="Q8" s="41"/>
      <c r="R8" s="58">
        <f t="shared" si="9"/>
        <v>20.664217232365225</v>
      </c>
      <c r="S8" s="58">
        <f t="shared" si="10"/>
        <v>22.162489648638683</v>
      </c>
      <c r="T8" s="58">
        <f t="shared" si="11"/>
        <v>21.439486098925329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2304.6504785455172</v>
      </c>
      <c r="F9" s="56">
        <v>2474.6614521381121</v>
      </c>
      <c r="G9" s="57">
        <f t="shared" si="3"/>
        <v>4779.3119306836288</v>
      </c>
      <c r="H9" s="56">
        <v>83</v>
      </c>
      <c r="I9" s="56">
        <v>89</v>
      </c>
      <c r="J9" s="57">
        <f t="shared" si="4"/>
        <v>172</v>
      </c>
      <c r="K9" s="56">
        <v>0</v>
      </c>
      <c r="L9" s="56">
        <v>0</v>
      </c>
      <c r="M9" s="57">
        <f t="shared" si="5"/>
        <v>0</v>
      </c>
      <c r="N9" s="32">
        <f t="shared" si="6"/>
        <v>0.12855033905318591</v>
      </c>
      <c r="O9" s="32">
        <f t="shared" si="7"/>
        <v>0.12872770766427966</v>
      </c>
      <c r="P9" s="33">
        <f t="shared" si="8"/>
        <v>0.12864211699729836</v>
      </c>
      <c r="Q9" s="41"/>
      <c r="R9" s="58">
        <f t="shared" si="9"/>
        <v>27.766873235488159</v>
      </c>
      <c r="S9" s="58">
        <f t="shared" si="10"/>
        <v>27.805184855484406</v>
      </c>
      <c r="T9" s="58">
        <f t="shared" si="11"/>
        <v>27.786697271416447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2650.6021732878521</v>
      </c>
      <c r="F10" s="56">
        <v>2732.0461418417194</v>
      </c>
      <c r="G10" s="57">
        <f t="shared" si="3"/>
        <v>5382.6483151295715</v>
      </c>
      <c r="H10" s="56">
        <v>83</v>
      </c>
      <c r="I10" s="56">
        <v>89</v>
      </c>
      <c r="J10" s="57">
        <f t="shared" si="4"/>
        <v>172</v>
      </c>
      <c r="K10" s="56">
        <v>0</v>
      </c>
      <c r="L10" s="56">
        <v>0</v>
      </c>
      <c r="M10" s="57">
        <f t="shared" si="5"/>
        <v>0</v>
      </c>
      <c r="N10" s="32">
        <f t="shared" si="6"/>
        <v>0.14784706455197746</v>
      </c>
      <c r="O10" s="32">
        <f t="shared" si="7"/>
        <v>0.14211642435714311</v>
      </c>
      <c r="P10" s="33">
        <f t="shared" si="8"/>
        <v>0.14488179142790622</v>
      </c>
      <c r="Q10" s="41"/>
      <c r="R10" s="58">
        <f t="shared" si="9"/>
        <v>31.934965943227134</v>
      </c>
      <c r="S10" s="58">
        <f t="shared" si="10"/>
        <v>30.697147661142914</v>
      </c>
      <c r="T10" s="58">
        <f t="shared" si="11"/>
        <v>31.29446694842774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3499.311152405845</v>
      </c>
      <c r="F11" s="56">
        <v>3594.5512485884005</v>
      </c>
      <c r="G11" s="57">
        <f t="shared" si="3"/>
        <v>7093.862400994245</v>
      </c>
      <c r="H11" s="56">
        <v>83</v>
      </c>
      <c r="I11" s="56">
        <v>89</v>
      </c>
      <c r="J11" s="57">
        <f t="shared" si="4"/>
        <v>172</v>
      </c>
      <c r="K11" s="56">
        <v>0</v>
      </c>
      <c r="L11" s="56">
        <v>0</v>
      </c>
      <c r="M11" s="57">
        <f t="shared" si="5"/>
        <v>0</v>
      </c>
      <c r="N11" s="32">
        <f t="shared" si="6"/>
        <v>0.19518692282495789</v>
      </c>
      <c r="O11" s="32">
        <f t="shared" si="7"/>
        <v>0.18698248276052853</v>
      </c>
      <c r="P11" s="33">
        <f t="shared" si="8"/>
        <v>0.19094160209394501</v>
      </c>
      <c r="Q11" s="41"/>
      <c r="R11" s="58">
        <f t="shared" si="9"/>
        <v>42.160375330190902</v>
      </c>
      <c r="S11" s="58">
        <f t="shared" si="10"/>
        <v>40.388216276274164</v>
      </c>
      <c r="T11" s="58">
        <f t="shared" si="11"/>
        <v>41.243386052292124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3691.1191729270877</v>
      </c>
      <c r="F12" s="56">
        <v>3711.432342145682</v>
      </c>
      <c r="G12" s="57">
        <f t="shared" si="3"/>
        <v>7402.5515150727697</v>
      </c>
      <c r="H12" s="56">
        <v>86</v>
      </c>
      <c r="I12" s="56">
        <v>89</v>
      </c>
      <c r="J12" s="57">
        <f t="shared" si="4"/>
        <v>175</v>
      </c>
      <c r="K12" s="56">
        <v>0</v>
      </c>
      <c r="L12" s="56">
        <v>0</v>
      </c>
      <c r="M12" s="57">
        <f t="shared" si="5"/>
        <v>0</v>
      </c>
      <c r="N12" s="32">
        <f t="shared" si="6"/>
        <v>0.1987036591799681</v>
      </c>
      <c r="O12" s="32">
        <f t="shared" si="7"/>
        <v>0.19306243977037463</v>
      </c>
      <c r="P12" s="33">
        <f t="shared" si="8"/>
        <v>0.19583469616594629</v>
      </c>
      <c r="Q12" s="41"/>
      <c r="R12" s="58">
        <f t="shared" si="9"/>
        <v>42.91999038287311</v>
      </c>
      <c r="S12" s="58">
        <f t="shared" si="10"/>
        <v>41.701486990400923</v>
      </c>
      <c r="T12" s="58">
        <f t="shared" si="11"/>
        <v>42.300294371844402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3775.8468021025637</v>
      </c>
      <c r="F13" s="56">
        <v>3763.7911314631428</v>
      </c>
      <c r="G13" s="57">
        <f t="shared" si="3"/>
        <v>7539.6379335657066</v>
      </c>
      <c r="H13" s="56">
        <v>90</v>
      </c>
      <c r="I13" s="56">
        <v>101</v>
      </c>
      <c r="J13" s="57">
        <f t="shared" si="4"/>
        <v>191</v>
      </c>
      <c r="K13" s="56">
        <v>0</v>
      </c>
      <c r="L13" s="56">
        <v>0</v>
      </c>
      <c r="M13" s="57">
        <f t="shared" si="5"/>
        <v>0</v>
      </c>
      <c r="N13" s="32">
        <f t="shared" si="6"/>
        <v>0.19423080257729236</v>
      </c>
      <c r="O13" s="32">
        <f t="shared" si="7"/>
        <v>0.17252434595999006</v>
      </c>
      <c r="P13" s="33">
        <f t="shared" si="8"/>
        <v>0.18275251923515867</v>
      </c>
      <c r="Q13" s="41"/>
      <c r="R13" s="58">
        <f t="shared" si="9"/>
        <v>41.953853356695156</v>
      </c>
      <c r="S13" s="58">
        <f t="shared" si="10"/>
        <v>37.265258727357853</v>
      </c>
      <c r="T13" s="58">
        <f t="shared" si="11"/>
        <v>39.474544154794273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4492.1758334804636</v>
      </c>
      <c r="F14" s="56">
        <v>4654.048103285565</v>
      </c>
      <c r="G14" s="57">
        <f t="shared" si="3"/>
        <v>9146.2239367660295</v>
      </c>
      <c r="H14" s="56">
        <v>88</v>
      </c>
      <c r="I14" s="56">
        <v>95</v>
      </c>
      <c r="J14" s="57">
        <f t="shared" si="4"/>
        <v>183</v>
      </c>
      <c r="K14" s="56">
        <v>0</v>
      </c>
      <c r="L14" s="56">
        <v>0</v>
      </c>
      <c r="M14" s="57">
        <f t="shared" si="5"/>
        <v>0</v>
      </c>
      <c r="N14" s="32">
        <f t="shared" si="6"/>
        <v>0.23633079932031059</v>
      </c>
      <c r="O14" s="32">
        <f t="shared" si="7"/>
        <v>0.22680546312307823</v>
      </c>
      <c r="P14" s="33">
        <f t="shared" si="8"/>
        <v>0.23138595266054518</v>
      </c>
      <c r="Q14" s="41"/>
      <c r="R14" s="58">
        <f t="shared" si="9"/>
        <v>51.047452653187086</v>
      </c>
      <c r="S14" s="58">
        <f t="shared" si="10"/>
        <v>48.989980034584896</v>
      </c>
      <c r="T14" s="58">
        <f t="shared" si="11"/>
        <v>49.97936577467776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8629.0917213968751</v>
      </c>
      <c r="F15" s="56">
        <v>8067.2882872038008</v>
      </c>
      <c r="G15" s="57">
        <f t="shared" si="3"/>
        <v>16696.380008600674</v>
      </c>
      <c r="H15" s="56">
        <v>161</v>
      </c>
      <c r="I15" s="56">
        <v>167</v>
      </c>
      <c r="J15" s="57">
        <f t="shared" si="4"/>
        <v>328</v>
      </c>
      <c r="K15" s="56">
        <v>84</v>
      </c>
      <c r="L15" s="56">
        <v>82</v>
      </c>
      <c r="M15" s="57">
        <f t="shared" si="5"/>
        <v>166</v>
      </c>
      <c r="N15" s="32">
        <f t="shared" si="6"/>
        <v>0.15517716374257076</v>
      </c>
      <c r="O15" s="32">
        <f t="shared" si="7"/>
        <v>0.1430167403064069</v>
      </c>
      <c r="P15" s="33">
        <f t="shared" si="8"/>
        <v>0.1490535281441997</v>
      </c>
      <c r="Q15" s="41"/>
      <c r="R15" s="58">
        <f t="shared" si="9"/>
        <v>35.220782536313777</v>
      </c>
      <c r="S15" s="58">
        <f t="shared" si="10"/>
        <v>32.398748141380729</v>
      </c>
      <c r="T15" s="58">
        <f t="shared" si="11"/>
        <v>33.798340098381928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16619.201591995228</v>
      </c>
      <c r="F16" s="56">
        <v>15444.170212279247</v>
      </c>
      <c r="G16" s="57">
        <f t="shared" si="3"/>
        <v>32063.371804274473</v>
      </c>
      <c r="H16" s="56">
        <v>167</v>
      </c>
      <c r="I16" s="56">
        <v>169</v>
      </c>
      <c r="J16" s="57">
        <f t="shared" si="4"/>
        <v>336</v>
      </c>
      <c r="K16" s="56">
        <v>178</v>
      </c>
      <c r="L16" s="56">
        <v>182</v>
      </c>
      <c r="M16" s="57">
        <f t="shared" si="5"/>
        <v>360</v>
      </c>
      <c r="N16" s="32">
        <f t="shared" si="6"/>
        <v>0.20718063219301919</v>
      </c>
      <c r="O16" s="32">
        <f t="shared" si="7"/>
        <v>0.18917405943507162</v>
      </c>
      <c r="P16" s="33">
        <f t="shared" si="8"/>
        <v>0.19809813540600579</v>
      </c>
      <c r="Q16" s="41"/>
      <c r="R16" s="58">
        <f t="shared" si="9"/>
        <v>48.171598817377472</v>
      </c>
      <c r="S16" s="58">
        <f t="shared" si="10"/>
        <v>44.00048493526851</v>
      </c>
      <c r="T16" s="58">
        <f t="shared" si="11"/>
        <v>46.068062937175966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18120.299734538428</v>
      </c>
      <c r="F17" s="56">
        <v>16606.695968411048</v>
      </c>
      <c r="G17" s="57">
        <f t="shared" si="3"/>
        <v>34726.995702949476</v>
      </c>
      <c r="H17" s="56">
        <v>193</v>
      </c>
      <c r="I17" s="56">
        <v>169</v>
      </c>
      <c r="J17" s="57">
        <f t="shared" si="4"/>
        <v>362</v>
      </c>
      <c r="K17" s="56">
        <v>164</v>
      </c>
      <c r="L17" s="56">
        <v>182</v>
      </c>
      <c r="M17" s="57">
        <f t="shared" si="5"/>
        <v>346</v>
      </c>
      <c r="N17" s="32">
        <f t="shared" ref="N17:N81" si="12">+E17/(H17*216+K17*248)</f>
        <v>0.22001335277487163</v>
      </c>
      <c r="O17" s="32">
        <f t="shared" si="0"/>
        <v>0.20341371837838129</v>
      </c>
      <c r="P17" s="33">
        <f t="shared" ref="P17:P80" si="13">+G17/(J17*216+M17*248)</f>
        <v>0.21174997379847241</v>
      </c>
      <c r="Q17" s="41"/>
      <c r="R17" s="58">
        <f t="shared" si="9"/>
        <v>50.757142113553023</v>
      </c>
      <c r="S17" s="58">
        <f t="shared" si="10"/>
        <v>47.312524126527201</v>
      </c>
      <c r="T17" s="58">
        <f t="shared" si="11"/>
        <v>49.049428958968186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24145.774519285431</v>
      </c>
      <c r="F18" s="56">
        <v>20067.378230936149</v>
      </c>
      <c r="G18" s="57">
        <f t="shared" si="3"/>
        <v>44213.152750221576</v>
      </c>
      <c r="H18" s="56">
        <v>167</v>
      </c>
      <c r="I18" s="56">
        <v>169</v>
      </c>
      <c r="J18" s="57">
        <f t="shared" si="4"/>
        <v>336</v>
      </c>
      <c r="K18" s="56">
        <v>164</v>
      </c>
      <c r="L18" s="56">
        <v>185</v>
      </c>
      <c r="M18" s="57">
        <f t="shared" si="5"/>
        <v>349</v>
      </c>
      <c r="N18" s="32">
        <f t="shared" si="12"/>
        <v>0.3146275216210444</v>
      </c>
      <c r="O18" s="32">
        <f t="shared" si="0"/>
        <v>0.24358344133492121</v>
      </c>
      <c r="P18" s="33">
        <f t="shared" si="13"/>
        <v>0.27784646793915324</v>
      </c>
      <c r="Q18" s="41"/>
      <c r="R18" s="58">
        <f t="shared" si="9"/>
        <v>72.947959272765658</v>
      </c>
      <c r="S18" s="58">
        <f t="shared" si="10"/>
        <v>56.687509126938274</v>
      </c>
      <c r="T18" s="58">
        <f t="shared" si="11"/>
        <v>64.544748540469456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29455.846990415757</v>
      </c>
      <c r="F19" s="56">
        <v>26546.088811046575</v>
      </c>
      <c r="G19" s="57">
        <f t="shared" si="3"/>
        <v>56001.935801462329</v>
      </c>
      <c r="H19" s="56">
        <v>164</v>
      </c>
      <c r="I19" s="56">
        <v>169</v>
      </c>
      <c r="J19" s="57">
        <f t="shared" si="4"/>
        <v>333</v>
      </c>
      <c r="K19" s="56">
        <v>164</v>
      </c>
      <c r="L19" s="56">
        <v>181</v>
      </c>
      <c r="M19" s="57">
        <f t="shared" si="5"/>
        <v>345</v>
      </c>
      <c r="N19" s="32">
        <f t="shared" si="12"/>
        <v>0.3870879808454552</v>
      </c>
      <c r="O19" s="32">
        <f t="shared" si="0"/>
        <v>0.32615108132306092</v>
      </c>
      <c r="P19" s="33">
        <f t="shared" si="13"/>
        <v>0.35559493930624764</v>
      </c>
      <c r="Q19" s="41"/>
      <c r="R19" s="58">
        <f t="shared" si="9"/>
        <v>89.804411556145595</v>
      </c>
      <c r="S19" s="58">
        <f t="shared" si="10"/>
        <v>75.84596803156164</v>
      </c>
      <c r="T19" s="58">
        <f t="shared" si="11"/>
        <v>82.598725370888388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35738.445605720321</v>
      </c>
      <c r="F20" s="56">
        <v>36967.962006636306</v>
      </c>
      <c r="G20" s="57">
        <f t="shared" si="3"/>
        <v>72706.407612356619</v>
      </c>
      <c r="H20" s="56">
        <v>289</v>
      </c>
      <c r="I20" s="56">
        <v>309</v>
      </c>
      <c r="J20" s="57">
        <f t="shared" si="4"/>
        <v>598</v>
      </c>
      <c r="K20" s="56">
        <v>163</v>
      </c>
      <c r="L20" s="56">
        <v>179</v>
      </c>
      <c r="M20" s="57">
        <f t="shared" si="5"/>
        <v>342</v>
      </c>
      <c r="N20" s="32">
        <f t="shared" si="12"/>
        <v>0.34748799787764778</v>
      </c>
      <c r="O20" s="32">
        <f t="shared" si="0"/>
        <v>0.3326371473387229</v>
      </c>
      <c r="P20" s="33">
        <f t="shared" si="13"/>
        <v>0.33977497201826595</v>
      </c>
      <c r="Q20" s="41"/>
      <c r="R20" s="58">
        <f t="shared" si="9"/>
        <v>79.067357534779475</v>
      </c>
      <c r="S20" s="58">
        <f t="shared" si="10"/>
        <v>75.754020505402266</v>
      </c>
      <c r="T20" s="58">
        <f t="shared" si="11"/>
        <v>77.347242140804909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33347.432557964421</v>
      </c>
      <c r="F21" s="56">
        <v>36753.726315320731</v>
      </c>
      <c r="G21" s="57">
        <f t="shared" si="3"/>
        <v>70101.158873285152</v>
      </c>
      <c r="H21" s="56">
        <v>285</v>
      </c>
      <c r="I21" s="56">
        <v>307</v>
      </c>
      <c r="J21" s="57">
        <f t="shared" si="4"/>
        <v>592</v>
      </c>
      <c r="K21" s="56">
        <v>162</v>
      </c>
      <c r="L21" s="56">
        <v>181</v>
      </c>
      <c r="M21" s="57">
        <f t="shared" si="5"/>
        <v>343</v>
      </c>
      <c r="N21" s="32">
        <f t="shared" si="12"/>
        <v>0.32778399541916747</v>
      </c>
      <c r="O21" s="32">
        <f t="shared" si="0"/>
        <v>0.33051912154065405</v>
      </c>
      <c r="P21" s="33">
        <f t="shared" si="13"/>
        <v>0.32921234020215068</v>
      </c>
      <c r="Q21" s="41"/>
      <c r="R21" s="58">
        <f t="shared" si="9"/>
        <v>74.602757400367835</v>
      </c>
      <c r="S21" s="58">
        <f t="shared" si="10"/>
        <v>75.315012941231004</v>
      </c>
      <c r="T21" s="58">
        <f t="shared" si="11"/>
        <v>74.97450146875417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32042.893979736211</v>
      </c>
      <c r="F22" s="56">
        <v>34720.02125684663</v>
      </c>
      <c r="G22" s="57">
        <f t="shared" si="3"/>
        <v>66762.915236582834</v>
      </c>
      <c r="H22" s="56">
        <v>289</v>
      </c>
      <c r="I22" s="56">
        <v>308</v>
      </c>
      <c r="J22" s="57">
        <f t="shared" si="4"/>
        <v>597</v>
      </c>
      <c r="K22" s="56">
        <v>162</v>
      </c>
      <c r="L22" s="56">
        <v>182</v>
      </c>
      <c r="M22" s="57">
        <f t="shared" si="5"/>
        <v>344</v>
      </c>
      <c r="N22" s="32">
        <f t="shared" si="12"/>
        <v>0.31230890818456347</v>
      </c>
      <c r="O22" s="32">
        <f t="shared" si="0"/>
        <v>0.31093298875955216</v>
      </c>
      <c r="P22" s="33">
        <f t="shared" si="13"/>
        <v>0.311591845744422</v>
      </c>
      <c r="Q22" s="41"/>
      <c r="R22" s="58">
        <f t="shared" si="9"/>
        <v>71.048545409614661</v>
      </c>
      <c r="S22" s="58">
        <f t="shared" si="10"/>
        <v>70.857186238462518</v>
      </c>
      <c r="T22" s="58">
        <f t="shared" si="11"/>
        <v>70.948900357686327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29562.604201415579</v>
      </c>
      <c r="F23" s="56">
        <v>28197.20161057694</v>
      </c>
      <c r="G23" s="57">
        <f t="shared" si="3"/>
        <v>57759.805811992519</v>
      </c>
      <c r="H23" s="56">
        <v>290</v>
      </c>
      <c r="I23" s="56">
        <v>318</v>
      </c>
      <c r="J23" s="57">
        <f t="shared" si="4"/>
        <v>608</v>
      </c>
      <c r="K23" s="56">
        <v>161</v>
      </c>
      <c r="L23" s="56">
        <v>182</v>
      </c>
      <c r="M23" s="57">
        <f t="shared" si="5"/>
        <v>343</v>
      </c>
      <c r="N23" s="32">
        <f t="shared" si="12"/>
        <v>0.28822443843514134</v>
      </c>
      <c r="O23" s="32">
        <f t="shared" si="0"/>
        <v>0.24772632845952469</v>
      </c>
      <c r="P23" s="33">
        <f t="shared" si="13"/>
        <v>0.26692209421786628</v>
      </c>
      <c r="Q23" s="41"/>
      <c r="R23" s="58">
        <f t="shared" si="9"/>
        <v>65.549011533072232</v>
      </c>
      <c r="S23" s="58">
        <f t="shared" si="10"/>
        <v>56.39440322115388</v>
      </c>
      <c r="T23" s="58">
        <f t="shared" si="11"/>
        <v>60.735863104093077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27510.977410527368</v>
      </c>
      <c r="F24" s="56">
        <v>26600.059923536748</v>
      </c>
      <c r="G24" s="57">
        <f t="shared" si="3"/>
        <v>54111.037334064116</v>
      </c>
      <c r="H24" s="56">
        <v>285</v>
      </c>
      <c r="I24" s="56">
        <v>296</v>
      </c>
      <c r="J24" s="57">
        <f t="shared" si="4"/>
        <v>581</v>
      </c>
      <c r="K24" s="56">
        <v>164</v>
      </c>
      <c r="L24" s="56">
        <v>182</v>
      </c>
      <c r="M24" s="57">
        <f t="shared" si="5"/>
        <v>346</v>
      </c>
      <c r="N24" s="32">
        <f t="shared" si="12"/>
        <v>0.26910338651818771</v>
      </c>
      <c r="O24" s="32">
        <f t="shared" si="0"/>
        <v>0.24387615449920005</v>
      </c>
      <c r="P24" s="33">
        <f t="shared" si="13"/>
        <v>0.25608146241464486</v>
      </c>
      <c r="Q24" s="41"/>
      <c r="R24" s="58">
        <f t="shared" si="9"/>
        <v>61.271664611419531</v>
      </c>
      <c r="S24" s="58">
        <f t="shared" si="10"/>
        <v>55.648660927901147</v>
      </c>
      <c r="T24" s="58">
        <f t="shared" si="11"/>
        <v>58.372208558860969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26545.649634526901</v>
      </c>
      <c r="F25" s="56">
        <v>25639.288839661862</v>
      </c>
      <c r="G25" s="57">
        <f t="shared" si="3"/>
        <v>52184.938474188762</v>
      </c>
      <c r="H25" s="56">
        <v>283</v>
      </c>
      <c r="I25" s="56">
        <v>290</v>
      </c>
      <c r="J25" s="57">
        <f t="shared" si="4"/>
        <v>573</v>
      </c>
      <c r="K25" s="56">
        <v>176</v>
      </c>
      <c r="L25" s="56">
        <v>182</v>
      </c>
      <c r="M25" s="57">
        <f t="shared" si="5"/>
        <v>358</v>
      </c>
      <c r="N25" s="32">
        <f t="shared" si="12"/>
        <v>0.25335620404030407</v>
      </c>
      <c r="O25" s="32">
        <f t="shared" si="0"/>
        <v>0.23789423285018799</v>
      </c>
      <c r="P25" s="33">
        <f t="shared" si="13"/>
        <v>0.24551610182067807</v>
      </c>
      <c r="Q25" s="41"/>
      <c r="R25" s="58">
        <f t="shared" si="9"/>
        <v>57.833659334481268</v>
      </c>
      <c r="S25" s="58">
        <f t="shared" si="10"/>
        <v>54.320527202673439</v>
      </c>
      <c r="T25" s="58">
        <f t="shared" si="11"/>
        <v>56.05256549322101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25201.074336422906</v>
      </c>
      <c r="F26" s="56">
        <v>24448.452211087173</v>
      </c>
      <c r="G26" s="57">
        <f t="shared" si="3"/>
        <v>49649.526547510075</v>
      </c>
      <c r="H26" s="56">
        <v>282</v>
      </c>
      <c r="I26" s="56">
        <v>295</v>
      </c>
      <c r="J26" s="57">
        <f t="shared" si="4"/>
        <v>577</v>
      </c>
      <c r="K26" s="56">
        <v>179</v>
      </c>
      <c r="L26" s="56">
        <v>182</v>
      </c>
      <c r="M26" s="57">
        <f t="shared" si="5"/>
        <v>361</v>
      </c>
      <c r="N26" s="32">
        <f t="shared" si="12"/>
        <v>0.23931735106380483</v>
      </c>
      <c r="O26" s="32">
        <f t="shared" si="0"/>
        <v>0.2245944386261407</v>
      </c>
      <c r="P26" s="33">
        <f t="shared" si="13"/>
        <v>0.23183379971754797</v>
      </c>
      <c r="Q26" s="41"/>
      <c r="R26" s="58">
        <f t="shared" si="9"/>
        <v>54.666104851242743</v>
      </c>
      <c r="S26" s="58">
        <f t="shared" si="10"/>
        <v>51.254616794732016</v>
      </c>
      <c r="T26" s="58">
        <f t="shared" si="11"/>
        <v>52.931264976023535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21380.556172459274</v>
      </c>
      <c r="F27" s="56">
        <v>23593.88513479312</v>
      </c>
      <c r="G27" s="57">
        <f t="shared" si="3"/>
        <v>44974.441307252389</v>
      </c>
      <c r="H27" s="56">
        <v>293</v>
      </c>
      <c r="I27" s="56">
        <v>299</v>
      </c>
      <c r="J27" s="57">
        <f t="shared" si="4"/>
        <v>592</v>
      </c>
      <c r="K27" s="56">
        <v>182</v>
      </c>
      <c r="L27" s="56">
        <v>187</v>
      </c>
      <c r="M27" s="57">
        <f t="shared" si="5"/>
        <v>369</v>
      </c>
      <c r="N27" s="32">
        <f t="shared" si="12"/>
        <v>0.19719394389119821</v>
      </c>
      <c r="O27" s="32">
        <f t="shared" si="0"/>
        <v>0.2126341486553093</v>
      </c>
      <c r="P27" s="33">
        <f t="shared" si="13"/>
        <v>0.20500328787538011</v>
      </c>
      <c r="Q27" s="41"/>
      <c r="R27" s="58">
        <f t="shared" si="9"/>
        <v>45.01169720517742</v>
      </c>
      <c r="S27" s="58">
        <f t="shared" si="10"/>
        <v>48.547088754718352</v>
      </c>
      <c r="T27" s="58">
        <f t="shared" si="11"/>
        <v>46.799626750522776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9060.1899205849786</v>
      </c>
      <c r="F28" s="56">
        <v>8571.1179475084118</v>
      </c>
      <c r="G28" s="57">
        <f t="shared" si="3"/>
        <v>17631.30786809339</v>
      </c>
      <c r="H28" s="56">
        <v>165</v>
      </c>
      <c r="I28" s="56">
        <v>172</v>
      </c>
      <c r="J28" s="57">
        <f t="shared" si="4"/>
        <v>337</v>
      </c>
      <c r="K28" s="56">
        <v>0</v>
      </c>
      <c r="L28" s="56">
        <v>0</v>
      </c>
      <c r="M28" s="57">
        <f t="shared" si="5"/>
        <v>0</v>
      </c>
      <c r="N28" s="32">
        <f t="shared" si="12"/>
        <v>0.25421408306916327</v>
      </c>
      <c r="O28" s="32">
        <f t="shared" si="0"/>
        <v>0.23070407912113511</v>
      </c>
      <c r="P28" s="33">
        <f t="shared" si="13"/>
        <v>0.24221491191468006</v>
      </c>
      <c r="Q28" s="41"/>
      <c r="R28" s="58">
        <f t="shared" si="9"/>
        <v>54.910241942939265</v>
      </c>
      <c r="S28" s="58">
        <f t="shared" si="10"/>
        <v>49.832081090165183</v>
      </c>
      <c r="T28" s="58">
        <f t="shared" si="11"/>
        <v>52.318420973570895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8827.4837532716774</v>
      </c>
      <c r="F29" s="56">
        <v>8600.5431425660881</v>
      </c>
      <c r="G29" s="57">
        <f t="shared" si="3"/>
        <v>17428.026895837764</v>
      </c>
      <c r="H29" s="56">
        <v>173</v>
      </c>
      <c r="I29" s="56">
        <v>180</v>
      </c>
      <c r="J29" s="57">
        <f t="shared" si="4"/>
        <v>353</v>
      </c>
      <c r="K29" s="56">
        <v>0</v>
      </c>
      <c r="L29" s="56">
        <v>0</v>
      </c>
      <c r="M29" s="57">
        <f t="shared" si="5"/>
        <v>0</v>
      </c>
      <c r="N29" s="32">
        <f t="shared" si="12"/>
        <v>0.23623110022670943</v>
      </c>
      <c r="O29" s="32">
        <f t="shared" si="0"/>
        <v>0.22120738535406606</v>
      </c>
      <c r="P29" s="33">
        <f t="shared" si="13"/>
        <v>0.22857028244462496</v>
      </c>
      <c r="Q29" s="41"/>
      <c r="R29" s="58">
        <f t="shared" si="9"/>
        <v>51.025917648969234</v>
      </c>
      <c r="S29" s="58">
        <f t="shared" si="10"/>
        <v>47.780795236478269</v>
      </c>
      <c r="T29" s="58">
        <f t="shared" si="11"/>
        <v>49.371181008038988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8595.4270702630183</v>
      </c>
      <c r="F30" s="56">
        <v>8483.3005466016057</v>
      </c>
      <c r="G30" s="57">
        <f t="shared" si="3"/>
        <v>17078.727616864624</v>
      </c>
      <c r="H30" s="56">
        <v>167</v>
      </c>
      <c r="I30" s="56">
        <v>171</v>
      </c>
      <c r="J30" s="57">
        <f t="shared" si="4"/>
        <v>338</v>
      </c>
      <c r="K30" s="56">
        <v>0</v>
      </c>
      <c r="L30" s="56">
        <v>0</v>
      </c>
      <c r="M30" s="57">
        <f t="shared" si="5"/>
        <v>0</v>
      </c>
      <c r="N30" s="32">
        <f t="shared" si="12"/>
        <v>0.23828529247790581</v>
      </c>
      <c r="O30" s="32">
        <f t="shared" si="0"/>
        <v>0.22967566998596506</v>
      </c>
      <c r="P30" s="33">
        <f t="shared" si="13"/>
        <v>0.2339295367201488</v>
      </c>
      <c r="Q30" s="41"/>
      <c r="R30" s="58">
        <f t="shared" si="9"/>
        <v>51.469623175227653</v>
      </c>
      <c r="S30" s="58">
        <f t="shared" si="10"/>
        <v>49.609944716968457</v>
      </c>
      <c r="T30" s="58">
        <f t="shared" si="11"/>
        <v>50.528779931552144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7994.4234856685644</v>
      </c>
      <c r="F31" s="56">
        <v>7730.6401409140863</v>
      </c>
      <c r="G31" s="57">
        <f t="shared" si="3"/>
        <v>15725.063626582651</v>
      </c>
      <c r="H31" s="56">
        <v>167</v>
      </c>
      <c r="I31" s="56">
        <v>169</v>
      </c>
      <c r="J31" s="57">
        <f t="shared" si="4"/>
        <v>336</v>
      </c>
      <c r="K31" s="56">
        <v>0</v>
      </c>
      <c r="L31" s="56">
        <v>0</v>
      </c>
      <c r="M31" s="57">
        <f t="shared" si="5"/>
        <v>0</v>
      </c>
      <c r="N31" s="32">
        <f t="shared" si="12"/>
        <v>0.22162407090453992</v>
      </c>
      <c r="O31" s="32">
        <f t="shared" si="0"/>
        <v>0.21177515178923095</v>
      </c>
      <c r="P31" s="33">
        <f t="shared" si="13"/>
        <v>0.21667029908761368</v>
      </c>
      <c r="Q31" s="41"/>
      <c r="R31" s="58">
        <f t="shared" si="9"/>
        <v>47.870799315380623</v>
      </c>
      <c r="S31" s="58">
        <f t="shared" si="10"/>
        <v>45.743432786473882</v>
      </c>
      <c r="T31" s="58">
        <f t="shared" si="11"/>
        <v>46.800784602924558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7724.3948742240036</v>
      </c>
      <c r="F32" s="56">
        <v>7420.4710510697369</v>
      </c>
      <c r="G32" s="57">
        <f t="shared" si="3"/>
        <v>15144.86592529374</v>
      </c>
      <c r="H32" s="56">
        <v>167</v>
      </c>
      <c r="I32" s="56">
        <v>168</v>
      </c>
      <c r="J32" s="57">
        <f t="shared" si="4"/>
        <v>335</v>
      </c>
      <c r="K32" s="56">
        <v>0</v>
      </c>
      <c r="L32" s="56">
        <v>0</v>
      </c>
      <c r="M32" s="57">
        <f t="shared" si="5"/>
        <v>0</v>
      </c>
      <c r="N32" s="32">
        <f t="shared" si="12"/>
        <v>0.21413824778842325</v>
      </c>
      <c r="O32" s="32">
        <f t="shared" si="0"/>
        <v>0.20448828954667483</v>
      </c>
      <c r="P32" s="33">
        <f t="shared" si="13"/>
        <v>0.20929886574480017</v>
      </c>
      <c r="Q32" s="41"/>
      <c r="R32" s="58">
        <f t="shared" si="9"/>
        <v>46.253861522299424</v>
      </c>
      <c r="S32" s="58">
        <f t="shared" si="10"/>
        <v>44.169470542081768</v>
      </c>
      <c r="T32" s="58">
        <f t="shared" si="11"/>
        <v>45.208555000876835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6342.1795584383181</v>
      </c>
      <c r="F33" s="56">
        <v>5497.4507589376799</v>
      </c>
      <c r="G33" s="57">
        <f t="shared" si="3"/>
        <v>11839.630317375999</v>
      </c>
      <c r="H33" s="56">
        <v>167</v>
      </c>
      <c r="I33" s="56">
        <v>168</v>
      </c>
      <c r="J33" s="57">
        <f t="shared" si="4"/>
        <v>335</v>
      </c>
      <c r="K33" s="56">
        <v>0</v>
      </c>
      <c r="L33" s="56">
        <v>0</v>
      </c>
      <c r="M33" s="57">
        <f t="shared" si="5"/>
        <v>0</v>
      </c>
      <c r="N33" s="32">
        <f t="shared" si="12"/>
        <v>0.17582001437231976</v>
      </c>
      <c r="O33" s="32">
        <f t="shared" si="0"/>
        <v>0.15149500548218914</v>
      </c>
      <c r="P33" s="33">
        <f t="shared" si="13"/>
        <v>0.16362120394383636</v>
      </c>
      <c r="Q33" s="41"/>
      <c r="R33" s="58">
        <f t="shared" si="9"/>
        <v>37.977123104421068</v>
      </c>
      <c r="S33" s="58">
        <f t="shared" si="10"/>
        <v>32.72292118415286</v>
      </c>
      <c r="T33" s="58">
        <f t="shared" si="11"/>
        <v>35.342180051868652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2785.5467387075137</v>
      </c>
      <c r="F34" s="56">
        <v>3028.9171517764057</v>
      </c>
      <c r="G34" s="57">
        <f t="shared" si="3"/>
        <v>5814.4638904839194</v>
      </c>
      <c r="H34" s="56">
        <v>174</v>
      </c>
      <c r="I34" s="56">
        <v>169</v>
      </c>
      <c r="J34" s="57">
        <f t="shared" si="4"/>
        <v>343</v>
      </c>
      <c r="K34" s="56">
        <v>0</v>
      </c>
      <c r="L34" s="56">
        <v>0</v>
      </c>
      <c r="M34" s="57">
        <f t="shared" si="5"/>
        <v>0</v>
      </c>
      <c r="N34" s="32">
        <f t="shared" si="12"/>
        <v>7.4115228254244186E-2</v>
      </c>
      <c r="O34" s="32">
        <f t="shared" si="0"/>
        <v>8.2974938411582447E-2</v>
      </c>
      <c r="P34" s="33">
        <f t="shared" si="13"/>
        <v>7.8480508185993947E-2</v>
      </c>
      <c r="Q34" s="41"/>
      <c r="R34" s="58">
        <f t="shared" si="9"/>
        <v>16.008889302916746</v>
      </c>
      <c r="S34" s="58">
        <f t="shared" si="10"/>
        <v>17.92258669690181</v>
      </c>
      <c r="T34" s="58">
        <f t="shared" si="11"/>
        <v>16.951789768174692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1498.2961262590584</v>
      </c>
      <c r="F35" s="56">
        <v>1564.5157170419118</v>
      </c>
      <c r="G35" s="57">
        <f t="shared" si="3"/>
        <v>3062.8118433009704</v>
      </c>
      <c r="H35" s="56">
        <v>172</v>
      </c>
      <c r="I35" s="56">
        <v>176</v>
      </c>
      <c r="J35" s="57">
        <f t="shared" si="4"/>
        <v>348</v>
      </c>
      <c r="K35" s="56">
        <v>0</v>
      </c>
      <c r="L35" s="56">
        <v>0</v>
      </c>
      <c r="M35" s="57">
        <f t="shared" si="5"/>
        <v>0</v>
      </c>
      <c r="N35" s="32">
        <f t="shared" si="12"/>
        <v>4.0328814767954843E-2</v>
      </c>
      <c r="O35" s="32">
        <f t="shared" si="0"/>
        <v>4.1154138179764092E-2</v>
      </c>
      <c r="P35" s="33">
        <f t="shared" si="13"/>
        <v>4.0746219711858378E-2</v>
      </c>
      <c r="Q35" s="41"/>
      <c r="R35" s="58">
        <f t="shared" si="9"/>
        <v>8.711023989878246</v>
      </c>
      <c r="S35" s="58">
        <f t="shared" si="10"/>
        <v>8.8892938468290446</v>
      </c>
      <c r="T35" s="58">
        <f t="shared" si="11"/>
        <v>8.8011834577614092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349.14042434966632</v>
      </c>
      <c r="F36" s="61">
        <v>315.00000000041524</v>
      </c>
      <c r="G36" s="62">
        <f t="shared" si="3"/>
        <v>664.1404243500815</v>
      </c>
      <c r="H36" s="61">
        <v>172</v>
      </c>
      <c r="I36" s="61">
        <v>173</v>
      </c>
      <c r="J36" s="62">
        <f t="shared" si="4"/>
        <v>345</v>
      </c>
      <c r="K36" s="61">
        <v>0</v>
      </c>
      <c r="L36" s="61">
        <v>0</v>
      </c>
      <c r="M36" s="62">
        <f t="shared" si="5"/>
        <v>0</v>
      </c>
      <c r="N36" s="34">
        <f t="shared" si="12"/>
        <v>9.3976212411085898E-3</v>
      </c>
      <c r="O36" s="34">
        <f t="shared" si="0"/>
        <v>8.4296724470246005E-3</v>
      </c>
      <c r="P36" s="35">
        <f t="shared" si="13"/>
        <v>8.912244019727341E-3</v>
      </c>
      <c r="Q36" s="41"/>
      <c r="R36" s="58">
        <f t="shared" si="9"/>
        <v>2.0298861880794554</v>
      </c>
      <c r="S36" s="58">
        <f t="shared" si="10"/>
        <v>1.8208092485573135</v>
      </c>
      <c r="T36" s="58">
        <f t="shared" si="11"/>
        <v>1.9250447082611057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8668.0005320750006</v>
      </c>
      <c r="F37" s="56">
        <v>11317.338511205937</v>
      </c>
      <c r="G37" s="65">
        <f t="shared" si="3"/>
        <v>19985.339043280939</v>
      </c>
      <c r="H37" s="64">
        <v>148</v>
      </c>
      <c r="I37" s="64">
        <v>124</v>
      </c>
      <c r="J37" s="65">
        <f t="shared" si="4"/>
        <v>272</v>
      </c>
      <c r="K37" s="64">
        <v>83</v>
      </c>
      <c r="L37" s="64">
        <v>94</v>
      </c>
      <c r="M37" s="65">
        <f t="shared" si="5"/>
        <v>177</v>
      </c>
      <c r="N37" s="30">
        <f t="shared" si="12"/>
        <v>0.16494140150850586</v>
      </c>
      <c r="O37" s="30">
        <f t="shared" si="0"/>
        <v>0.22591301723103516</v>
      </c>
      <c r="P37" s="31">
        <f t="shared" si="13"/>
        <v>0.19469779287741543</v>
      </c>
      <c r="Q37" s="41"/>
      <c r="R37" s="58">
        <f t="shared" si="9"/>
        <v>37.523811827164508</v>
      </c>
      <c r="S37" s="58">
        <f t="shared" si="10"/>
        <v>51.914396840394204</v>
      </c>
      <c r="T37" s="58">
        <f t="shared" si="11"/>
        <v>44.510777379244857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8178.5329329928327</v>
      </c>
      <c r="F38" s="56">
        <v>11017.005509554227</v>
      </c>
      <c r="G38" s="57">
        <f t="shared" si="3"/>
        <v>19195.538442547058</v>
      </c>
      <c r="H38" s="56">
        <v>133</v>
      </c>
      <c r="I38" s="56">
        <v>124</v>
      </c>
      <c r="J38" s="57">
        <f t="shared" si="4"/>
        <v>257</v>
      </c>
      <c r="K38" s="56">
        <v>83</v>
      </c>
      <c r="L38" s="56">
        <v>88</v>
      </c>
      <c r="M38" s="57">
        <f t="shared" si="5"/>
        <v>171</v>
      </c>
      <c r="N38" s="32">
        <f t="shared" si="12"/>
        <v>0.16585279309281378</v>
      </c>
      <c r="O38" s="32">
        <f t="shared" si="0"/>
        <v>0.22665004751387069</v>
      </c>
      <c r="P38" s="33">
        <f t="shared" si="13"/>
        <v>0.19603286808156717</v>
      </c>
      <c r="Q38" s="41"/>
      <c r="R38" s="58">
        <f t="shared" si="9"/>
        <v>37.863578393485334</v>
      </c>
      <c r="S38" s="58">
        <f t="shared" si="10"/>
        <v>51.967007120538803</v>
      </c>
      <c r="T38" s="58">
        <f t="shared" si="11"/>
        <v>44.849388884455742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7900.4074636041396</v>
      </c>
      <c r="F39" s="56">
        <v>10886.731414683885</v>
      </c>
      <c r="G39" s="57">
        <f t="shared" si="3"/>
        <v>18787.138878288024</v>
      </c>
      <c r="H39" s="56">
        <v>133</v>
      </c>
      <c r="I39" s="56">
        <v>124</v>
      </c>
      <c r="J39" s="57">
        <f t="shared" si="4"/>
        <v>257</v>
      </c>
      <c r="K39" s="56">
        <v>79</v>
      </c>
      <c r="L39" s="56">
        <v>84</v>
      </c>
      <c r="M39" s="57">
        <f t="shared" si="5"/>
        <v>163</v>
      </c>
      <c r="N39" s="32">
        <f t="shared" si="12"/>
        <v>0.16350181009114528</v>
      </c>
      <c r="O39" s="32">
        <f t="shared" si="0"/>
        <v>0.22863599241187596</v>
      </c>
      <c r="P39" s="33">
        <f t="shared" si="13"/>
        <v>0.19582991659322907</v>
      </c>
      <c r="Q39" s="41"/>
      <c r="R39" s="58">
        <f t="shared" si="9"/>
        <v>37.266072941528961</v>
      </c>
      <c r="S39" s="58">
        <f t="shared" si="10"/>
        <v>52.340054878287908</v>
      </c>
      <c r="T39" s="58">
        <f t="shared" si="11"/>
        <v>44.731283043542916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7823.5552921947547</v>
      </c>
      <c r="F40" s="56">
        <v>10840.311119481566</v>
      </c>
      <c r="G40" s="57">
        <f t="shared" si="3"/>
        <v>18663.866411676321</v>
      </c>
      <c r="H40" s="56">
        <v>132</v>
      </c>
      <c r="I40" s="56">
        <v>137</v>
      </c>
      <c r="J40" s="57">
        <f t="shared" si="4"/>
        <v>269</v>
      </c>
      <c r="K40" s="56">
        <v>76</v>
      </c>
      <c r="L40" s="56">
        <v>84</v>
      </c>
      <c r="M40" s="57">
        <f t="shared" si="5"/>
        <v>160</v>
      </c>
      <c r="N40" s="32">
        <f t="shared" si="12"/>
        <v>0.16519331275749061</v>
      </c>
      <c r="O40" s="32">
        <f t="shared" si="0"/>
        <v>0.21498316514916641</v>
      </c>
      <c r="P40" s="33">
        <f t="shared" si="13"/>
        <v>0.19086830577268593</v>
      </c>
      <c r="Q40" s="41"/>
      <c r="R40" s="58">
        <f t="shared" si="9"/>
        <v>37.613246597090168</v>
      </c>
      <c r="S40" s="58">
        <f t="shared" si="10"/>
        <v>49.051181536115685</v>
      </c>
      <c r="T40" s="58">
        <f t="shared" si="11"/>
        <v>43.505516111133616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7746.8218870767469</v>
      </c>
      <c r="F41" s="56">
        <v>10751.232509377867</v>
      </c>
      <c r="G41" s="57">
        <f t="shared" si="3"/>
        <v>18498.054396454616</v>
      </c>
      <c r="H41" s="56">
        <v>131</v>
      </c>
      <c r="I41" s="56">
        <v>125</v>
      </c>
      <c r="J41" s="57">
        <f t="shared" si="4"/>
        <v>256</v>
      </c>
      <c r="K41" s="56">
        <v>83</v>
      </c>
      <c r="L41" s="56">
        <v>83</v>
      </c>
      <c r="M41" s="57">
        <f t="shared" si="5"/>
        <v>166</v>
      </c>
      <c r="N41" s="32">
        <f t="shared" si="12"/>
        <v>0.1584865361513246</v>
      </c>
      <c r="O41" s="32">
        <f t="shared" si="0"/>
        <v>0.2259421761385732</v>
      </c>
      <c r="P41" s="33">
        <f t="shared" si="13"/>
        <v>0.1917612207295428</v>
      </c>
      <c r="Q41" s="41"/>
      <c r="R41" s="58">
        <f t="shared" si="9"/>
        <v>36.200102276059567</v>
      </c>
      <c r="S41" s="58">
        <f t="shared" si="10"/>
        <v>51.68861783354744</v>
      </c>
      <c r="T41" s="58">
        <f t="shared" si="11"/>
        <v>43.834252124300036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5210.5336090108476</v>
      </c>
      <c r="F42" s="56">
        <v>5468.3333721893887</v>
      </c>
      <c r="G42" s="57">
        <f t="shared" si="3"/>
        <v>10678.866981200237</v>
      </c>
      <c r="H42" s="56">
        <v>0</v>
      </c>
      <c r="I42" s="56">
        <v>0</v>
      </c>
      <c r="J42" s="57">
        <f t="shared" si="4"/>
        <v>0</v>
      </c>
      <c r="K42" s="56">
        <v>84</v>
      </c>
      <c r="L42" s="56">
        <v>84</v>
      </c>
      <c r="M42" s="57">
        <f t="shared" si="5"/>
        <v>168</v>
      </c>
      <c r="N42" s="32">
        <f t="shared" si="12"/>
        <v>0.25012162101626573</v>
      </c>
      <c r="O42" s="32">
        <f t="shared" si="0"/>
        <v>0.26249680166039691</v>
      </c>
      <c r="P42" s="33">
        <f t="shared" si="13"/>
        <v>0.25630921133833134</v>
      </c>
      <c r="Q42" s="41"/>
      <c r="R42" s="58">
        <f t="shared" si="9"/>
        <v>62.030162012033898</v>
      </c>
      <c r="S42" s="58">
        <f t="shared" si="10"/>
        <v>65.09920681177843</v>
      </c>
      <c r="T42" s="58">
        <f t="shared" si="11"/>
        <v>63.564684411906171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4659.5099960324078</v>
      </c>
      <c r="F43" s="56">
        <v>4882.2105764563521</v>
      </c>
      <c r="G43" s="57">
        <f t="shared" si="3"/>
        <v>9541.7205724887608</v>
      </c>
      <c r="H43" s="56">
        <v>0</v>
      </c>
      <c r="I43" s="56">
        <v>0</v>
      </c>
      <c r="J43" s="57">
        <f t="shared" si="4"/>
        <v>0</v>
      </c>
      <c r="K43" s="56">
        <v>84</v>
      </c>
      <c r="L43" s="56">
        <v>84</v>
      </c>
      <c r="M43" s="57">
        <f t="shared" si="5"/>
        <v>168</v>
      </c>
      <c r="N43" s="32">
        <f t="shared" si="12"/>
        <v>0.22367079474041895</v>
      </c>
      <c r="O43" s="32">
        <f t="shared" si="0"/>
        <v>0.23436110678073888</v>
      </c>
      <c r="P43" s="33">
        <f t="shared" si="13"/>
        <v>0.22901595076057893</v>
      </c>
      <c r="Q43" s="41"/>
      <c r="R43" s="58">
        <f t="shared" si="9"/>
        <v>55.470357095623903</v>
      </c>
      <c r="S43" s="58">
        <f t="shared" si="10"/>
        <v>58.121554481623242</v>
      </c>
      <c r="T43" s="58">
        <f t="shared" si="11"/>
        <v>56.795955788623573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4486.5905186953951</v>
      </c>
      <c r="F44" s="56">
        <v>4724.349786429867</v>
      </c>
      <c r="G44" s="57">
        <f t="shared" si="3"/>
        <v>9210.940305125263</v>
      </c>
      <c r="H44" s="56">
        <v>0</v>
      </c>
      <c r="I44" s="56">
        <v>0</v>
      </c>
      <c r="J44" s="57">
        <f t="shared" si="4"/>
        <v>0</v>
      </c>
      <c r="K44" s="56">
        <v>83</v>
      </c>
      <c r="L44" s="56">
        <v>84</v>
      </c>
      <c r="M44" s="57">
        <f t="shared" si="5"/>
        <v>167</v>
      </c>
      <c r="N44" s="32">
        <f t="shared" si="12"/>
        <v>0.21796494941194108</v>
      </c>
      <c r="O44" s="32">
        <f t="shared" si="0"/>
        <v>0.22678330388008194</v>
      </c>
      <c r="P44" s="33">
        <f t="shared" si="13"/>
        <v>0.22240052890489817</v>
      </c>
      <c r="Q44" s="41"/>
      <c r="R44" s="58">
        <f t="shared" si="9"/>
        <v>54.055307454161387</v>
      </c>
      <c r="S44" s="58">
        <f t="shared" si="10"/>
        <v>56.24225936226032</v>
      </c>
      <c r="T44" s="58">
        <f t="shared" si="11"/>
        <v>55.155331168414747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4351.7810107620844</v>
      </c>
      <c r="F45" s="56">
        <v>4657.9832478150011</v>
      </c>
      <c r="G45" s="57">
        <f t="shared" si="3"/>
        <v>9009.7642585770845</v>
      </c>
      <c r="H45" s="56">
        <v>0</v>
      </c>
      <c r="I45" s="56">
        <v>0</v>
      </c>
      <c r="J45" s="57">
        <f t="shared" si="4"/>
        <v>0</v>
      </c>
      <c r="K45" s="56">
        <v>83</v>
      </c>
      <c r="L45" s="56">
        <v>88</v>
      </c>
      <c r="M45" s="57">
        <f t="shared" si="5"/>
        <v>171</v>
      </c>
      <c r="N45" s="32">
        <f t="shared" si="12"/>
        <v>0.21141571175486223</v>
      </c>
      <c r="O45" s="32">
        <f t="shared" si="0"/>
        <v>0.21343398312935305</v>
      </c>
      <c r="P45" s="33">
        <f t="shared" si="13"/>
        <v>0.21245435433354756</v>
      </c>
      <c r="Q45" s="41"/>
      <c r="R45" s="58">
        <f t="shared" si="9"/>
        <v>52.431096515205837</v>
      </c>
      <c r="S45" s="58">
        <f t="shared" si="10"/>
        <v>52.931627816079555</v>
      </c>
      <c r="T45" s="58">
        <f t="shared" si="11"/>
        <v>52.688679874719796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4328.5864546203247</v>
      </c>
      <c r="F46" s="56">
        <v>4631.1017641485923</v>
      </c>
      <c r="G46" s="57">
        <f t="shared" si="3"/>
        <v>8959.6882187689171</v>
      </c>
      <c r="H46" s="56">
        <v>0</v>
      </c>
      <c r="I46" s="56">
        <v>0</v>
      </c>
      <c r="J46" s="57">
        <f t="shared" si="4"/>
        <v>0</v>
      </c>
      <c r="K46" s="56">
        <v>83</v>
      </c>
      <c r="L46" s="56">
        <v>86</v>
      </c>
      <c r="M46" s="57">
        <f t="shared" si="5"/>
        <v>169</v>
      </c>
      <c r="N46" s="32">
        <f t="shared" si="12"/>
        <v>0.2102888872240733</v>
      </c>
      <c r="O46" s="32">
        <f t="shared" si="0"/>
        <v>0.21713717948933761</v>
      </c>
      <c r="P46" s="33">
        <f t="shared" si="13"/>
        <v>0.21377381701586459</v>
      </c>
      <c r="Q46" s="41"/>
      <c r="R46" s="58">
        <f t="shared" si="9"/>
        <v>52.151644031570179</v>
      </c>
      <c r="S46" s="58">
        <f t="shared" si="10"/>
        <v>53.850020513355723</v>
      </c>
      <c r="T46" s="58">
        <f t="shared" si="11"/>
        <v>53.01590661993442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4310.080807964584</v>
      </c>
      <c r="F47" s="56">
        <v>4617.5772934918368</v>
      </c>
      <c r="G47" s="57">
        <f t="shared" si="3"/>
        <v>8927.6581014564217</v>
      </c>
      <c r="H47" s="56">
        <v>0</v>
      </c>
      <c r="I47" s="56">
        <v>0</v>
      </c>
      <c r="J47" s="57">
        <f t="shared" si="4"/>
        <v>0</v>
      </c>
      <c r="K47" s="56">
        <v>83</v>
      </c>
      <c r="L47" s="56">
        <v>86</v>
      </c>
      <c r="M47" s="57">
        <f t="shared" si="5"/>
        <v>169</v>
      </c>
      <c r="N47" s="32">
        <f t="shared" si="12"/>
        <v>0.20938985658592033</v>
      </c>
      <c r="O47" s="32">
        <f t="shared" si="0"/>
        <v>0.21650306139777931</v>
      </c>
      <c r="P47" s="33">
        <f t="shared" si="13"/>
        <v>0.21300959394580124</v>
      </c>
      <c r="Q47" s="41"/>
      <c r="R47" s="58">
        <f t="shared" si="9"/>
        <v>51.928684433308241</v>
      </c>
      <c r="S47" s="58">
        <f t="shared" si="10"/>
        <v>53.692759226649265</v>
      </c>
      <c r="T47" s="58">
        <f t="shared" si="11"/>
        <v>52.826379298558706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3567.759011529396</v>
      </c>
      <c r="F48" s="56">
        <v>4489.7846609289927</v>
      </c>
      <c r="G48" s="57">
        <f t="shared" si="3"/>
        <v>8057.5436724583888</v>
      </c>
      <c r="H48" s="56">
        <v>0</v>
      </c>
      <c r="I48" s="56">
        <v>0</v>
      </c>
      <c r="J48" s="57">
        <f t="shared" ref="J48:J58" si="14">+H48+I48</f>
        <v>0</v>
      </c>
      <c r="K48" s="56">
        <v>83</v>
      </c>
      <c r="L48" s="56">
        <v>84</v>
      </c>
      <c r="M48" s="57">
        <f t="shared" ref="M48:M58" si="15">+K48+L48</f>
        <v>167</v>
      </c>
      <c r="N48" s="32">
        <f t="shared" ref="N48" si="16">+E48/(H48*216+K48*248)</f>
        <v>0.17332680778903012</v>
      </c>
      <c r="O48" s="32">
        <f t="shared" ref="O48" si="17">+F48/(I48*216+L48*248)</f>
        <v>0.21552345722585411</v>
      </c>
      <c r="P48" s="33">
        <f t="shared" ref="P48" si="18">+G48/(J48*216+M48*248)</f>
        <v>0.19455146978120505</v>
      </c>
      <c r="Q48" s="41"/>
      <c r="R48" s="58">
        <f t="shared" ref="R48" si="19">+E48/(H48+K48)</f>
        <v>42.985048331679472</v>
      </c>
      <c r="S48" s="58">
        <f t="shared" ref="S48" si="20">+F48/(I48+L48)</f>
        <v>53.449817392011816</v>
      </c>
      <c r="T48" s="58">
        <f t="shared" ref="T48" si="21">+G48/(J48+M48)</f>
        <v>48.248764505738855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3411.0080897071402</v>
      </c>
      <c r="F49" s="56">
        <v>4331.3800216676609</v>
      </c>
      <c r="G49" s="57">
        <f t="shared" si="3"/>
        <v>7742.3881113748012</v>
      </c>
      <c r="H49" s="56">
        <v>0</v>
      </c>
      <c r="I49" s="56">
        <v>0</v>
      </c>
      <c r="J49" s="57">
        <f t="shared" si="14"/>
        <v>0</v>
      </c>
      <c r="K49" s="56">
        <v>83</v>
      </c>
      <c r="L49" s="56">
        <v>84</v>
      </c>
      <c r="M49" s="57">
        <f t="shared" si="15"/>
        <v>167</v>
      </c>
      <c r="N49" s="32">
        <f t="shared" si="12"/>
        <v>0.16571162503435388</v>
      </c>
      <c r="O49" s="32">
        <f t="shared" si="0"/>
        <v>0.20791954789111275</v>
      </c>
      <c r="P49" s="33">
        <f t="shared" si="13"/>
        <v>0.18694195748925055</v>
      </c>
      <c r="Q49" s="41"/>
      <c r="R49" s="58">
        <f t="shared" si="9"/>
        <v>41.096483008519762</v>
      </c>
      <c r="S49" s="58">
        <f t="shared" si="10"/>
        <v>51.564047876995964</v>
      </c>
      <c r="T49" s="58">
        <f t="shared" si="11"/>
        <v>46.361605457334136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3368.6411236300742</v>
      </c>
      <c r="F50" s="56">
        <v>4303.5603408462393</v>
      </c>
      <c r="G50" s="57">
        <f t="shared" si="3"/>
        <v>7672.201464476313</v>
      </c>
      <c r="H50" s="56">
        <v>0</v>
      </c>
      <c r="I50" s="56">
        <v>0</v>
      </c>
      <c r="J50" s="57">
        <f t="shared" si="14"/>
        <v>0</v>
      </c>
      <c r="K50" s="56">
        <v>86</v>
      </c>
      <c r="L50" s="56">
        <v>84</v>
      </c>
      <c r="M50" s="57">
        <f t="shared" si="15"/>
        <v>170</v>
      </c>
      <c r="N50" s="32">
        <f t="shared" si="12"/>
        <v>0.15794453880486095</v>
      </c>
      <c r="O50" s="32">
        <f t="shared" si="0"/>
        <v>0.20658411774415511</v>
      </c>
      <c r="P50" s="33">
        <f t="shared" si="13"/>
        <v>0.18197821310427686</v>
      </c>
      <c r="Q50" s="41"/>
      <c r="R50" s="58">
        <f t="shared" si="9"/>
        <v>39.170245623605517</v>
      </c>
      <c r="S50" s="58">
        <f t="shared" si="10"/>
        <v>51.232861200550467</v>
      </c>
      <c r="T50" s="58">
        <f t="shared" si="11"/>
        <v>45.130596849860666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3238.8771014214431</v>
      </c>
      <c r="F51" s="56">
        <v>4129.3220496296626</v>
      </c>
      <c r="G51" s="57">
        <f t="shared" si="3"/>
        <v>7368.1991510511052</v>
      </c>
      <c r="H51" s="56">
        <v>0</v>
      </c>
      <c r="I51" s="56">
        <v>0</v>
      </c>
      <c r="J51" s="57">
        <f t="shared" si="14"/>
        <v>0</v>
      </c>
      <c r="K51" s="56">
        <v>89</v>
      </c>
      <c r="L51" s="56">
        <v>84</v>
      </c>
      <c r="M51" s="57">
        <f t="shared" si="15"/>
        <v>173</v>
      </c>
      <c r="N51" s="32">
        <f t="shared" si="12"/>
        <v>0.14674144170992404</v>
      </c>
      <c r="O51" s="32">
        <f t="shared" si="0"/>
        <v>0.19822014447146999</v>
      </c>
      <c r="P51" s="33">
        <f t="shared" si="13"/>
        <v>0.17173688120107927</v>
      </c>
      <c r="Q51" s="41"/>
      <c r="R51" s="58">
        <f t="shared" si="9"/>
        <v>36.39187754406116</v>
      </c>
      <c r="S51" s="58">
        <f t="shared" si="10"/>
        <v>49.158595828924554</v>
      </c>
      <c r="T51" s="58">
        <f t="shared" si="11"/>
        <v>42.590746537867659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3236.2195055097422</v>
      </c>
      <c r="F52" s="56">
        <v>4108.4761402927807</v>
      </c>
      <c r="G52" s="57">
        <f t="shared" si="3"/>
        <v>7344.6956458025234</v>
      </c>
      <c r="H52" s="56">
        <v>0</v>
      </c>
      <c r="I52" s="56">
        <v>0</v>
      </c>
      <c r="J52" s="57">
        <f t="shared" si="14"/>
        <v>0</v>
      </c>
      <c r="K52" s="56">
        <v>91</v>
      </c>
      <c r="L52" s="56">
        <v>84</v>
      </c>
      <c r="M52" s="57">
        <f t="shared" si="15"/>
        <v>175</v>
      </c>
      <c r="N52" s="32">
        <f t="shared" si="12"/>
        <v>0.14339859560039622</v>
      </c>
      <c r="O52" s="32">
        <f t="shared" si="0"/>
        <v>0.19721947678056742</v>
      </c>
      <c r="P52" s="33">
        <f t="shared" si="13"/>
        <v>0.16923261856687841</v>
      </c>
      <c r="Q52" s="41"/>
      <c r="R52" s="58">
        <f t="shared" si="9"/>
        <v>35.562851708898265</v>
      </c>
      <c r="S52" s="58">
        <f t="shared" si="10"/>
        <v>48.91043024158072</v>
      </c>
      <c r="T52" s="58">
        <f t="shared" si="11"/>
        <v>41.96968940458585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3238.8737303049224</v>
      </c>
      <c r="F53" s="56">
        <v>4081.6498997270023</v>
      </c>
      <c r="G53" s="57">
        <f t="shared" si="3"/>
        <v>7320.5236300319248</v>
      </c>
      <c r="H53" s="56">
        <v>0</v>
      </c>
      <c r="I53" s="56">
        <v>0</v>
      </c>
      <c r="J53" s="57">
        <f t="shared" si="14"/>
        <v>0</v>
      </c>
      <c r="K53" s="56">
        <v>93</v>
      </c>
      <c r="L53" s="56">
        <v>83</v>
      </c>
      <c r="M53" s="57">
        <f t="shared" si="15"/>
        <v>176</v>
      </c>
      <c r="N53" s="32">
        <f t="shared" si="12"/>
        <v>0.14042983568786518</v>
      </c>
      <c r="O53" s="32">
        <f t="shared" si="0"/>
        <v>0.1982923581289838</v>
      </c>
      <c r="P53" s="33">
        <f t="shared" si="13"/>
        <v>0.16771727524816543</v>
      </c>
      <c r="Q53" s="41"/>
      <c r="R53" s="58">
        <f t="shared" si="9"/>
        <v>34.826599250590561</v>
      </c>
      <c r="S53" s="58">
        <f t="shared" si="10"/>
        <v>49.176504815987983</v>
      </c>
      <c r="T53" s="58">
        <f t="shared" si="11"/>
        <v>41.593884261545028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3130.8075336772076</v>
      </c>
      <c r="F54" s="56">
        <v>3829.3757141424803</v>
      </c>
      <c r="G54" s="57">
        <f t="shared" si="3"/>
        <v>6960.1832478196884</v>
      </c>
      <c r="H54" s="56">
        <v>0</v>
      </c>
      <c r="I54" s="56">
        <v>0</v>
      </c>
      <c r="J54" s="57">
        <f t="shared" si="14"/>
        <v>0</v>
      </c>
      <c r="K54" s="56">
        <v>100</v>
      </c>
      <c r="L54" s="56">
        <v>84</v>
      </c>
      <c r="M54" s="57">
        <f t="shared" si="15"/>
        <v>184</v>
      </c>
      <c r="N54" s="32">
        <f t="shared" si="12"/>
        <v>0.12624223926117772</v>
      </c>
      <c r="O54" s="32">
        <f t="shared" si="0"/>
        <v>0.18382179887396699</v>
      </c>
      <c r="P54" s="33">
        <f t="shared" si="13"/>
        <v>0.15252855995397283</v>
      </c>
      <c r="Q54" s="41"/>
      <c r="R54" s="58">
        <f t="shared" si="9"/>
        <v>31.308075336772077</v>
      </c>
      <c r="S54" s="58">
        <f t="shared" si="10"/>
        <v>45.587806120743814</v>
      </c>
      <c r="T54" s="58">
        <f t="shared" si="11"/>
        <v>37.827082868585265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2523.2277625569027</v>
      </c>
      <c r="F55" s="56">
        <v>2920.837394125283</v>
      </c>
      <c r="G55" s="57">
        <f t="shared" si="3"/>
        <v>5444.0651566821853</v>
      </c>
      <c r="H55" s="56">
        <v>0</v>
      </c>
      <c r="I55" s="56">
        <v>0</v>
      </c>
      <c r="J55" s="57">
        <f t="shared" si="14"/>
        <v>0</v>
      </c>
      <c r="K55" s="56">
        <v>95</v>
      </c>
      <c r="L55" s="56">
        <v>84</v>
      </c>
      <c r="M55" s="57">
        <f t="shared" si="15"/>
        <v>179</v>
      </c>
      <c r="N55" s="32">
        <f t="shared" si="12"/>
        <v>0.10709795257032693</v>
      </c>
      <c r="O55" s="32">
        <f t="shared" si="0"/>
        <v>0.14020916830478508</v>
      </c>
      <c r="P55" s="33">
        <f t="shared" si="13"/>
        <v>0.12263617671387153</v>
      </c>
      <c r="Q55" s="41"/>
      <c r="R55" s="58">
        <f t="shared" si="9"/>
        <v>26.560292237441082</v>
      </c>
      <c r="S55" s="58">
        <f t="shared" si="10"/>
        <v>34.771873739586702</v>
      </c>
      <c r="T55" s="58">
        <f t="shared" si="11"/>
        <v>30.41377182504014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2448.5893816751823</v>
      </c>
      <c r="F56" s="56">
        <v>2795.7870857700141</v>
      </c>
      <c r="G56" s="57">
        <f t="shared" si="3"/>
        <v>5244.3764674451959</v>
      </c>
      <c r="H56" s="56">
        <v>0</v>
      </c>
      <c r="I56" s="56">
        <v>0</v>
      </c>
      <c r="J56" s="57">
        <f t="shared" si="14"/>
        <v>0</v>
      </c>
      <c r="K56" s="56">
        <v>91</v>
      </c>
      <c r="L56" s="56">
        <v>84</v>
      </c>
      <c r="M56" s="57">
        <f t="shared" si="15"/>
        <v>175</v>
      </c>
      <c r="N56" s="32">
        <f t="shared" si="12"/>
        <v>0.10849828880162984</v>
      </c>
      <c r="O56" s="32">
        <f t="shared" si="0"/>
        <v>0.13420636932459745</v>
      </c>
      <c r="P56" s="33">
        <f t="shared" si="13"/>
        <v>0.12083816745265429</v>
      </c>
      <c r="Q56" s="41"/>
      <c r="R56" s="58">
        <f t="shared" si="9"/>
        <v>26.907575622804202</v>
      </c>
      <c r="S56" s="58">
        <f t="shared" si="10"/>
        <v>33.283179592500169</v>
      </c>
      <c r="T56" s="58">
        <f t="shared" si="11"/>
        <v>29.967865528258262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2077.9033548463967</v>
      </c>
      <c r="F57" s="56">
        <v>2381.9618010880845</v>
      </c>
      <c r="G57" s="57">
        <f t="shared" si="3"/>
        <v>4459.8651559344817</v>
      </c>
      <c r="H57" s="56">
        <v>0</v>
      </c>
      <c r="I57" s="56">
        <v>0</v>
      </c>
      <c r="J57" s="57">
        <f t="shared" si="14"/>
        <v>0</v>
      </c>
      <c r="K57" s="56">
        <v>91</v>
      </c>
      <c r="L57" s="56">
        <v>84</v>
      </c>
      <c r="M57" s="57">
        <f t="shared" si="15"/>
        <v>175</v>
      </c>
      <c r="N57" s="32">
        <f t="shared" si="12"/>
        <v>9.2072995163346188E-2</v>
      </c>
      <c r="O57" s="32">
        <f t="shared" si="0"/>
        <v>0.11434148430722371</v>
      </c>
      <c r="P57" s="33">
        <f t="shared" si="13"/>
        <v>0.10276186995240741</v>
      </c>
      <c r="Q57" s="41"/>
      <c r="R57" s="58">
        <f t="shared" si="9"/>
        <v>22.834102800509854</v>
      </c>
      <c r="S57" s="58">
        <f t="shared" si="10"/>
        <v>28.356688108191481</v>
      </c>
      <c r="T57" s="58">
        <f t="shared" si="11"/>
        <v>25.48494374819704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2007.9257320596023</v>
      </c>
      <c r="F58" s="61">
        <v>2302.0000000026625</v>
      </c>
      <c r="G58" s="62">
        <f t="shared" si="3"/>
        <v>4309.9257320622646</v>
      </c>
      <c r="H58" s="56">
        <v>0</v>
      </c>
      <c r="I58" s="56">
        <v>0</v>
      </c>
      <c r="J58" s="57">
        <f t="shared" si="14"/>
        <v>0</v>
      </c>
      <c r="K58" s="56">
        <v>100</v>
      </c>
      <c r="L58" s="56">
        <v>84</v>
      </c>
      <c r="M58" s="57">
        <f t="shared" si="15"/>
        <v>184</v>
      </c>
      <c r="N58" s="34">
        <f t="shared" si="12"/>
        <v>8.0964747260467831E-2</v>
      </c>
      <c r="O58" s="34">
        <f t="shared" si="0"/>
        <v>0.11050307219674839</v>
      </c>
      <c r="P58" s="35">
        <f t="shared" si="13"/>
        <v>9.4449634731378518E-2</v>
      </c>
      <c r="Q58" s="41"/>
      <c r="R58" s="58">
        <f t="shared" si="9"/>
        <v>20.079257320596025</v>
      </c>
      <c r="S58" s="58">
        <f t="shared" si="10"/>
        <v>27.404761904793602</v>
      </c>
      <c r="T58" s="58">
        <f t="shared" si="11"/>
        <v>23.423509413381872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5125.3324511167748</v>
      </c>
      <c r="F59" s="56">
        <v>5806.7122676597346</v>
      </c>
      <c r="G59" s="57">
        <f t="shared" si="3"/>
        <v>10932.044718776509</v>
      </c>
      <c r="H59" s="66">
        <v>3</v>
      </c>
      <c r="I59" s="64">
        <v>2</v>
      </c>
      <c r="J59" s="65">
        <f t="shared" si="4"/>
        <v>5</v>
      </c>
      <c r="K59" s="66">
        <v>96</v>
      </c>
      <c r="L59" s="64">
        <v>98</v>
      </c>
      <c r="M59" s="65">
        <f t="shared" si="5"/>
        <v>194</v>
      </c>
      <c r="N59" s="30">
        <f t="shared" si="12"/>
        <v>0.20957362001622404</v>
      </c>
      <c r="O59" s="30">
        <f t="shared" si="0"/>
        <v>0.23474742349853389</v>
      </c>
      <c r="P59" s="31">
        <f t="shared" si="13"/>
        <v>0.22223216618101541</v>
      </c>
      <c r="Q59" s="41"/>
      <c r="R59" s="58">
        <f t="shared" si="9"/>
        <v>51.7710348597654</v>
      </c>
      <c r="S59" s="58">
        <f t="shared" si="10"/>
        <v>58.067122676597343</v>
      </c>
      <c r="T59" s="58">
        <f t="shared" si="11"/>
        <v>54.934898084304066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4863.9725285430004</v>
      </c>
      <c r="F60" s="56">
        <v>5790.6925034549176</v>
      </c>
      <c r="G60" s="57">
        <f t="shared" si="3"/>
        <v>10654.665031997918</v>
      </c>
      <c r="H60" s="55">
        <v>3</v>
      </c>
      <c r="I60" s="56">
        <v>2</v>
      </c>
      <c r="J60" s="57">
        <f t="shared" ref="J60:J84" si="22">+H60+I60</f>
        <v>5</v>
      </c>
      <c r="K60" s="55">
        <v>96</v>
      </c>
      <c r="L60" s="56">
        <v>98</v>
      </c>
      <c r="M60" s="57">
        <f t="shared" ref="M60:M84" si="23">+K60+L60</f>
        <v>194</v>
      </c>
      <c r="N60" s="32">
        <f t="shared" si="12"/>
        <v>0.19888667519394015</v>
      </c>
      <c r="O60" s="32">
        <f t="shared" si="0"/>
        <v>0.23409979396244007</v>
      </c>
      <c r="P60" s="33">
        <f t="shared" si="13"/>
        <v>0.21659345080496661</v>
      </c>
      <c r="Q60" s="41"/>
      <c r="R60" s="58">
        <f t="shared" si="9"/>
        <v>49.131035641848491</v>
      </c>
      <c r="S60" s="58">
        <f t="shared" si="10"/>
        <v>57.906925034549175</v>
      </c>
      <c r="T60" s="58">
        <f t="shared" si="11"/>
        <v>53.541030311547324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4593.4324218450793</v>
      </c>
      <c r="F61" s="56">
        <v>5622.7640126252682</v>
      </c>
      <c r="G61" s="57">
        <f t="shared" si="3"/>
        <v>10216.196434470348</v>
      </c>
      <c r="H61" s="55">
        <v>3</v>
      </c>
      <c r="I61" s="56">
        <v>2</v>
      </c>
      <c r="J61" s="57">
        <f t="shared" si="22"/>
        <v>5</v>
      </c>
      <c r="K61" s="55">
        <v>96</v>
      </c>
      <c r="L61" s="56">
        <v>98</v>
      </c>
      <c r="M61" s="57">
        <f t="shared" si="23"/>
        <v>194</v>
      </c>
      <c r="N61" s="32">
        <f t="shared" si="12"/>
        <v>0.18782435483501306</v>
      </c>
      <c r="O61" s="32">
        <f t="shared" si="0"/>
        <v>0.22731096428789085</v>
      </c>
      <c r="P61" s="33">
        <f t="shared" si="13"/>
        <v>0.20768003810518679</v>
      </c>
      <c r="Q61" s="41"/>
      <c r="R61" s="58">
        <f t="shared" si="9"/>
        <v>46.398307291364439</v>
      </c>
      <c r="S61" s="58">
        <f t="shared" si="10"/>
        <v>56.22764012625268</v>
      </c>
      <c r="T61" s="58">
        <f t="shared" si="11"/>
        <v>51.337670524976623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4368.5944892158759</v>
      </c>
      <c r="F62" s="56">
        <v>5483.9307936207997</v>
      </c>
      <c r="G62" s="57">
        <f t="shared" si="3"/>
        <v>9852.5252828366756</v>
      </c>
      <c r="H62" s="55">
        <v>3</v>
      </c>
      <c r="I62" s="56">
        <v>2</v>
      </c>
      <c r="J62" s="57">
        <f t="shared" si="22"/>
        <v>5</v>
      </c>
      <c r="K62" s="55">
        <v>96</v>
      </c>
      <c r="L62" s="56">
        <v>98</v>
      </c>
      <c r="M62" s="57">
        <f t="shared" si="23"/>
        <v>194</v>
      </c>
      <c r="N62" s="32">
        <f>+E62/(H62*216+K62*248)</f>
        <v>0.17863078546025007</v>
      </c>
      <c r="O62" s="32">
        <f>+F62/(I62*216+L62*248)</f>
        <v>0.22169836649501939</v>
      </c>
      <c r="P62" s="33">
        <f>+G62/(J62*216+M62*248)</f>
        <v>0.20028714593504382</v>
      </c>
      <c r="Q62" s="41"/>
      <c r="R62" s="58">
        <f>+E62/(H62+K62)</f>
        <v>44.127217062786627</v>
      </c>
      <c r="S62" s="58">
        <f t="shared" si="10"/>
        <v>54.839307936207994</v>
      </c>
      <c r="T62" s="58">
        <f t="shared" si="11"/>
        <v>49.510177300686813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4246.9452502325157</v>
      </c>
      <c r="F63" s="56">
        <v>5398.7475270456571</v>
      </c>
      <c r="G63" s="57">
        <f t="shared" si="3"/>
        <v>9645.6927772781728</v>
      </c>
      <c r="H63" s="55">
        <v>3</v>
      </c>
      <c r="I63" s="56">
        <v>2</v>
      </c>
      <c r="J63" s="57">
        <f t="shared" si="22"/>
        <v>5</v>
      </c>
      <c r="K63" s="55">
        <v>97</v>
      </c>
      <c r="L63" s="56">
        <v>98</v>
      </c>
      <c r="M63" s="57">
        <f t="shared" si="23"/>
        <v>195</v>
      </c>
      <c r="N63" s="32">
        <f t="shared" si="12"/>
        <v>0.1719132630437385</v>
      </c>
      <c r="O63" s="32">
        <f t="shared" si="0"/>
        <v>0.21825467040126362</v>
      </c>
      <c r="P63" s="33">
        <f t="shared" si="13"/>
        <v>0.19509896394171061</v>
      </c>
      <c r="Q63" s="41"/>
      <c r="R63" s="58">
        <f t="shared" si="9"/>
        <v>42.469452502325154</v>
      </c>
      <c r="S63" s="58">
        <f t="shared" si="10"/>
        <v>53.987475270456571</v>
      </c>
      <c r="T63" s="58">
        <f t="shared" si="11"/>
        <v>48.228463886390863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4068.6824253109439</v>
      </c>
      <c r="F64" s="56">
        <v>5202.1240889521996</v>
      </c>
      <c r="G64" s="57">
        <f t="shared" si="3"/>
        <v>9270.806514263144</v>
      </c>
      <c r="H64" s="55">
        <v>3</v>
      </c>
      <c r="I64" s="56">
        <v>2</v>
      </c>
      <c r="J64" s="57">
        <f t="shared" si="22"/>
        <v>5</v>
      </c>
      <c r="K64" s="55">
        <v>98</v>
      </c>
      <c r="L64" s="56">
        <v>114</v>
      </c>
      <c r="M64" s="57">
        <f t="shared" si="23"/>
        <v>212</v>
      </c>
      <c r="N64" s="3">
        <f t="shared" si="12"/>
        <v>0.1630603729284604</v>
      </c>
      <c r="O64" s="3">
        <f t="shared" si="0"/>
        <v>0.18123342004432133</v>
      </c>
      <c r="P64" s="4">
        <f t="shared" si="13"/>
        <v>0.17278228929221603</v>
      </c>
      <c r="Q64" s="41"/>
      <c r="R64" s="58">
        <f t="shared" si="9"/>
        <v>40.283984409019247</v>
      </c>
      <c r="S64" s="58">
        <f t="shared" si="10"/>
        <v>44.845897318553448</v>
      </c>
      <c r="T64" s="58">
        <f t="shared" si="11"/>
        <v>42.722610664807114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3760.6572354392761</v>
      </c>
      <c r="F65" s="56">
        <v>4616.0589094087009</v>
      </c>
      <c r="G65" s="57">
        <f t="shared" si="3"/>
        <v>8376.7161448479765</v>
      </c>
      <c r="H65" s="55">
        <v>3</v>
      </c>
      <c r="I65" s="56">
        <v>1</v>
      </c>
      <c r="J65" s="57">
        <f t="shared" si="22"/>
        <v>4</v>
      </c>
      <c r="K65" s="55">
        <v>97</v>
      </c>
      <c r="L65" s="56">
        <v>115</v>
      </c>
      <c r="M65" s="57">
        <f t="shared" si="23"/>
        <v>212</v>
      </c>
      <c r="N65" s="3">
        <f t="shared" si="12"/>
        <v>0.15222867695269091</v>
      </c>
      <c r="O65" s="3">
        <f t="shared" si="0"/>
        <v>0.16063679389646091</v>
      </c>
      <c r="P65" s="4">
        <f t="shared" si="13"/>
        <v>0.15674992786017919</v>
      </c>
      <c r="Q65" s="41"/>
      <c r="R65" s="58">
        <f t="shared" si="9"/>
        <v>37.60657235439276</v>
      </c>
      <c r="S65" s="58">
        <f t="shared" si="10"/>
        <v>39.793611288006041</v>
      </c>
      <c r="T65" s="58">
        <f t="shared" si="11"/>
        <v>38.781093263185078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1821.0378070914262</v>
      </c>
      <c r="F66" s="56">
        <v>2435.1398032697421</v>
      </c>
      <c r="G66" s="57">
        <f t="shared" si="3"/>
        <v>4256.1776103611683</v>
      </c>
      <c r="H66" s="55">
        <v>3</v>
      </c>
      <c r="I66" s="56">
        <v>0</v>
      </c>
      <c r="J66" s="57">
        <f t="shared" si="22"/>
        <v>3</v>
      </c>
      <c r="K66" s="55">
        <v>55</v>
      </c>
      <c r="L66" s="56">
        <v>74</v>
      </c>
      <c r="M66" s="57">
        <f t="shared" si="23"/>
        <v>129</v>
      </c>
      <c r="N66" s="3">
        <f t="shared" si="12"/>
        <v>0.1274522541357381</v>
      </c>
      <c r="O66" s="3">
        <f t="shared" si="0"/>
        <v>0.13269070418863024</v>
      </c>
      <c r="P66" s="4">
        <f t="shared" si="13"/>
        <v>0.13039759835665343</v>
      </c>
      <c r="Q66" s="41"/>
      <c r="R66" s="58">
        <f t="shared" si="9"/>
        <v>31.39720357054183</v>
      </c>
      <c r="S66" s="58">
        <f t="shared" si="10"/>
        <v>32.9072946387803</v>
      </c>
      <c r="T66" s="58">
        <f t="shared" si="11"/>
        <v>32.243769775463399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1723.4969643521774</v>
      </c>
      <c r="F67" s="56">
        <v>2348.9540060477862</v>
      </c>
      <c r="G67" s="57">
        <f t="shared" si="3"/>
        <v>4072.4509703999638</v>
      </c>
      <c r="H67" s="55">
        <v>3</v>
      </c>
      <c r="I67" s="56">
        <v>0</v>
      </c>
      <c r="J67" s="57">
        <f t="shared" si="22"/>
        <v>3</v>
      </c>
      <c r="K67" s="55">
        <v>55</v>
      </c>
      <c r="L67" s="56">
        <v>74</v>
      </c>
      <c r="M67" s="57">
        <f t="shared" si="23"/>
        <v>129</v>
      </c>
      <c r="N67" s="3">
        <f t="shared" si="12"/>
        <v>0.12062548742666415</v>
      </c>
      <c r="O67" s="3">
        <f t="shared" si="0"/>
        <v>0.12799444235221155</v>
      </c>
      <c r="P67" s="4">
        <f t="shared" si="13"/>
        <v>0.12476871845588125</v>
      </c>
      <c r="Q67" s="41"/>
      <c r="R67" s="58">
        <f t="shared" si="9"/>
        <v>29.715464902623747</v>
      </c>
      <c r="S67" s="58">
        <f t="shared" si="10"/>
        <v>31.742621703348462</v>
      </c>
      <c r="T67" s="58">
        <f t="shared" si="11"/>
        <v>30.851901290908817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1620.2405378946369</v>
      </c>
      <c r="F68" s="56">
        <v>2301.2915616131959</v>
      </c>
      <c r="G68" s="57">
        <f t="shared" si="3"/>
        <v>3921.5320995078328</v>
      </c>
      <c r="H68" s="55">
        <v>3</v>
      </c>
      <c r="I68" s="56">
        <v>0</v>
      </c>
      <c r="J68" s="57">
        <f t="shared" si="22"/>
        <v>3</v>
      </c>
      <c r="K68" s="55">
        <v>55</v>
      </c>
      <c r="L68" s="56">
        <v>74</v>
      </c>
      <c r="M68" s="57">
        <f t="shared" si="23"/>
        <v>129</v>
      </c>
      <c r="N68" s="3">
        <f t="shared" si="12"/>
        <v>0.11339869386160673</v>
      </c>
      <c r="O68" s="3">
        <f t="shared" si="0"/>
        <v>0.12539731700159087</v>
      </c>
      <c r="P68" s="4">
        <f t="shared" si="13"/>
        <v>0.12014497853884291</v>
      </c>
      <c r="Q68" s="41"/>
      <c r="R68" s="58">
        <f t="shared" si="9"/>
        <v>27.935181687838568</v>
      </c>
      <c r="S68" s="58">
        <f t="shared" si="10"/>
        <v>31.098534616394538</v>
      </c>
      <c r="T68" s="58">
        <f t="shared" si="11"/>
        <v>29.708576511422976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1063.3179935029436</v>
      </c>
      <c r="F69" s="61">
        <v>1658.0000000056398</v>
      </c>
      <c r="G69" s="62">
        <f t="shared" si="3"/>
        <v>2721.3179935085836</v>
      </c>
      <c r="H69" s="67">
        <v>3</v>
      </c>
      <c r="I69" s="61">
        <v>0</v>
      </c>
      <c r="J69" s="62">
        <f t="shared" si="22"/>
        <v>3</v>
      </c>
      <c r="K69" s="67">
        <v>55</v>
      </c>
      <c r="L69" s="61">
        <v>74</v>
      </c>
      <c r="M69" s="62">
        <f t="shared" si="23"/>
        <v>129</v>
      </c>
      <c r="N69" s="6">
        <f t="shared" si="12"/>
        <v>7.4420352288839836E-2</v>
      </c>
      <c r="O69" s="6">
        <f t="shared" si="0"/>
        <v>9.0344376635006524E-2</v>
      </c>
      <c r="P69" s="7">
        <f t="shared" si="13"/>
        <v>8.3373713036414943E-2</v>
      </c>
      <c r="Q69" s="41"/>
      <c r="R69" s="58">
        <f t="shared" si="9"/>
        <v>18.333068853499029</v>
      </c>
      <c r="S69" s="58">
        <f t="shared" si="10"/>
        <v>22.40540540548162</v>
      </c>
      <c r="T69" s="58">
        <f t="shared" si="11"/>
        <v>20.616045405368059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6387.999999956769</v>
      </c>
      <c r="F70" s="56">
        <v>5442.7173164813657</v>
      </c>
      <c r="G70" s="65">
        <f t="shared" si="3"/>
        <v>11830.717316438135</v>
      </c>
      <c r="H70" s="66">
        <v>394</v>
      </c>
      <c r="I70" s="64">
        <v>388</v>
      </c>
      <c r="J70" s="65">
        <f t="shared" si="22"/>
        <v>782</v>
      </c>
      <c r="K70" s="66">
        <v>0</v>
      </c>
      <c r="L70" s="64">
        <v>0</v>
      </c>
      <c r="M70" s="65">
        <f t="shared" si="23"/>
        <v>0</v>
      </c>
      <c r="N70" s="15">
        <f t="shared" si="12"/>
        <v>7.5061101710339931E-2</v>
      </c>
      <c r="O70" s="15">
        <f t="shared" si="0"/>
        <v>6.4942694211547414E-2</v>
      </c>
      <c r="P70" s="16">
        <f t="shared" si="13"/>
        <v>7.0040715381015764E-2</v>
      </c>
      <c r="Q70" s="41"/>
      <c r="R70" s="58">
        <f t="shared" si="9"/>
        <v>16.213197969433423</v>
      </c>
      <c r="S70" s="58">
        <f t="shared" si="10"/>
        <v>14.027621949694241</v>
      </c>
      <c r="T70" s="58">
        <f t="shared" si="11"/>
        <v>15.128794522299405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8738.655054416131</v>
      </c>
      <c r="F71" s="56">
        <v>8230.9008834515171</v>
      </c>
      <c r="G71" s="57">
        <f t="shared" ref="G71:G84" si="24">+E71+F71</f>
        <v>16969.555937867648</v>
      </c>
      <c r="H71" s="55">
        <v>392</v>
      </c>
      <c r="I71" s="56">
        <v>382</v>
      </c>
      <c r="J71" s="57">
        <f t="shared" si="22"/>
        <v>774</v>
      </c>
      <c r="K71" s="55">
        <v>0</v>
      </c>
      <c r="L71" s="56">
        <v>0</v>
      </c>
      <c r="M71" s="57">
        <f t="shared" si="23"/>
        <v>0</v>
      </c>
      <c r="N71" s="3">
        <f t="shared" si="12"/>
        <v>0.10320596010978991</v>
      </c>
      <c r="O71" s="3">
        <f t="shared" si="0"/>
        <v>9.9753985886313706E-2</v>
      </c>
      <c r="P71" s="4">
        <f t="shared" si="13"/>
        <v>0.10150227257313886</v>
      </c>
      <c r="Q71" s="41"/>
      <c r="R71" s="58">
        <f t="shared" ref="R71:R86" si="25">+E71/(H71+K71)</f>
        <v>22.292487383714619</v>
      </c>
      <c r="S71" s="58">
        <f>+F71/(I71+L71)</f>
        <v>21.546860951443762</v>
      </c>
      <c r="T71" s="58">
        <f t="shared" ref="T71:T86" si="26">+G71/(J71+M71)</f>
        <v>21.924490875797996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15175.565498595128</v>
      </c>
      <c r="F72" s="56">
        <v>13177.941614960118</v>
      </c>
      <c r="G72" s="57">
        <f t="shared" si="24"/>
        <v>28353.507113555246</v>
      </c>
      <c r="H72" s="55">
        <v>388</v>
      </c>
      <c r="I72" s="56">
        <v>382</v>
      </c>
      <c r="J72" s="57">
        <f t="shared" si="22"/>
        <v>770</v>
      </c>
      <c r="K72" s="55">
        <v>0</v>
      </c>
      <c r="L72" s="56">
        <v>0</v>
      </c>
      <c r="M72" s="57">
        <f t="shared" si="23"/>
        <v>0</v>
      </c>
      <c r="N72" s="3">
        <f t="shared" si="12"/>
        <v>0.1810753806151576</v>
      </c>
      <c r="O72" s="3">
        <f t="shared" si="0"/>
        <v>0.15970939517839972</v>
      </c>
      <c r="P72" s="4">
        <f t="shared" si="13"/>
        <v>0.17047563199588292</v>
      </c>
      <c r="Q72" s="41"/>
      <c r="R72" s="58">
        <f t="shared" si="25"/>
        <v>39.112282212874042</v>
      </c>
      <c r="S72" s="58">
        <f t="shared" ref="S72:S86" si="27">+F72/(I72+L72)</f>
        <v>34.497229358534341</v>
      </c>
      <c r="T72" s="58">
        <f t="shared" si="26"/>
        <v>36.822736511110712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17675.297739464069</v>
      </c>
      <c r="F73" s="56">
        <v>14543.881186950788</v>
      </c>
      <c r="G73" s="57">
        <f t="shared" si="24"/>
        <v>32219.178926414857</v>
      </c>
      <c r="H73" s="55">
        <v>388</v>
      </c>
      <c r="I73" s="56">
        <v>390</v>
      </c>
      <c r="J73" s="57">
        <f t="shared" si="22"/>
        <v>778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0.21090227352357852</v>
      </c>
      <c r="O73" s="3">
        <f t="shared" ref="O73" si="29">+F73/(I73*216+L73*248)</f>
        <v>0.17264816223825721</v>
      </c>
      <c r="P73" s="4">
        <f t="shared" ref="P73" si="30">+G73/(J73*216+M73*248)</f>
        <v>0.19172604807206783</v>
      </c>
      <c r="Q73" s="41"/>
      <c r="R73" s="58">
        <f t="shared" si="25"/>
        <v>45.554891081092961</v>
      </c>
      <c r="S73" s="58">
        <f t="shared" si="27"/>
        <v>37.292003043463559</v>
      </c>
      <c r="T73" s="58">
        <f t="shared" si="26"/>
        <v>41.412826383566653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19307.739672430733</v>
      </c>
      <c r="F74" s="56">
        <v>16242.512928825679</v>
      </c>
      <c r="G74" s="57">
        <f t="shared" si="24"/>
        <v>35550.252601256412</v>
      </c>
      <c r="H74" s="55">
        <v>388</v>
      </c>
      <c r="I74" s="56">
        <v>388</v>
      </c>
      <c r="J74" s="57">
        <f t="shared" si="22"/>
        <v>776</v>
      </c>
      <c r="K74" s="55">
        <v>0</v>
      </c>
      <c r="L74" s="56">
        <v>0</v>
      </c>
      <c r="M74" s="57">
        <f t="shared" si="23"/>
        <v>0</v>
      </c>
      <c r="N74" s="3">
        <f t="shared" si="12"/>
        <v>0.23038062801201237</v>
      </c>
      <c r="O74" s="3">
        <f t="shared" si="0"/>
        <v>0.19380623483230336</v>
      </c>
      <c r="P74" s="4">
        <f t="shared" si="13"/>
        <v>0.21209343142215786</v>
      </c>
      <c r="Q74" s="41"/>
      <c r="R74" s="58">
        <f>+E74/(H74+K74)</f>
        <v>49.762215650594669</v>
      </c>
      <c r="S74" s="58">
        <f t="shared" si="27"/>
        <v>41.862146723777528</v>
      </c>
      <c r="T74" s="58">
        <f t="shared" si="26"/>
        <v>45.812181187186098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19821.987066917001</v>
      </c>
      <c r="F75" s="56">
        <v>17841.807454424554</v>
      </c>
      <c r="G75" s="57">
        <f t="shared" si="24"/>
        <v>37663.794521341551</v>
      </c>
      <c r="H75" s="55">
        <v>394</v>
      </c>
      <c r="I75" s="56">
        <v>390</v>
      </c>
      <c r="J75" s="57">
        <f t="shared" si="22"/>
        <v>784</v>
      </c>
      <c r="K75" s="55">
        <v>0</v>
      </c>
      <c r="L75" s="56">
        <v>0</v>
      </c>
      <c r="M75" s="57">
        <f t="shared" si="23"/>
        <v>0</v>
      </c>
      <c r="N75" s="3">
        <f t="shared" si="12"/>
        <v>0.23291486965262503</v>
      </c>
      <c r="O75" s="3">
        <f t="shared" si="0"/>
        <v>0.2117973344542326</v>
      </c>
      <c r="P75" s="4">
        <f t="shared" si="13"/>
        <v>0.22240997331668999</v>
      </c>
      <c r="Q75" s="41"/>
      <c r="R75" s="58">
        <f t="shared" si="25"/>
        <v>50.309611844967009</v>
      </c>
      <c r="S75" s="58">
        <f t="shared" si="27"/>
        <v>45.74822424211424</v>
      </c>
      <c r="T75" s="58">
        <f t="shared" si="26"/>
        <v>48.040554236405043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23348.68456827907</v>
      </c>
      <c r="F76" s="56">
        <v>25389.091701801211</v>
      </c>
      <c r="G76" s="57">
        <f t="shared" si="24"/>
        <v>48737.776270080285</v>
      </c>
      <c r="H76" s="55">
        <v>392</v>
      </c>
      <c r="I76" s="56">
        <v>394</v>
      </c>
      <c r="J76" s="57">
        <f t="shared" si="22"/>
        <v>786</v>
      </c>
      <c r="K76" s="55">
        <v>0</v>
      </c>
      <c r="L76" s="56">
        <v>0</v>
      </c>
      <c r="M76" s="57">
        <f t="shared" si="23"/>
        <v>0</v>
      </c>
      <c r="N76" s="3">
        <f t="shared" si="12"/>
        <v>0.27575449461780838</v>
      </c>
      <c r="O76" s="3">
        <f t="shared" si="0"/>
        <v>0.29833018074122497</v>
      </c>
      <c r="P76" s="4">
        <f t="shared" si="13"/>
        <v>0.28707105992649307</v>
      </c>
      <c r="Q76" s="41"/>
      <c r="R76" s="58">
        <f t="shared" si="25"/>
        <v>59.562970837446606</v>
      </c>
      <c r="S76" s="58">
        <f t="shared" si="27"/>
        <v>64.439319040104593</v>
      </c>
      <c r="T76" s="58">
        <f t="shared" si="26"/>
        <v>62.007348944122498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24962.2240602616</v>
      </c>
      <c r="F77" s="56">
        <v>28214.115161815935</v>
      </c>
      <c r="G77" s="57">
        <f t="shared" si="24"/>
        <v>53176.339222077535</v>
      </c>
      <c r="H77" s="55">
        <v>396</v>
      </c>
      <c r="I77" s="56">
        <v>392</v>
      </c>
      <c r="J77" s="57">
        <f t="shared" si="22"/>
        <v>788</v>
      </c>
      <c r="K77" s="55">
        <v>0</v>
      </c>
      <c r="L77" s="56">
        <v>0</v>
      </c>
      <c r="M77" s="57">
        <f t="shared" si="23"/>
        <v>0</v>
      </c>
      <c r="N77" s="3">
        <f t="shared" si="12"/>
        <v>0.29183295992636549</v>
      </c>
      <c r="O77" s="3">
        <f t="shared" si="0"/>
        <v>0.33321659062991232</v>
      </c>
      <c r="P77" s="4">
        <f t="shared" si="13"/>
        <v>0.3124197406824446</v>
      </c>
      <c r="Q77" s="41"/>
      <c r="R77" s="58">
        <f t="shared" si="25"/>
        <v>63.03591934409495</v>
      </c>
      <c r="S77" s="58">
        <f t="shared" si="27"/>
        <v>71.974783576061057</v>
      </c>
      <c r="T77" s="58">
        <f t="shared" si="26"/>
        <v>67.482663987408046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20181.905048698187</v>
      </c>
      <c r="F78" s="56">
        <v>25833.700904350811</v>
      </c>
      <c r="G78" s="57">
        <f t="shared" si="24"/>
        <v>46015.605953049002</v>
      </c>
      <c r="H78" s="55">
        <v>398</v>
      </c>
      <c r="I78" s="56">
        <v>398</v>
      </c>
      <c r="J78" s="57">
        <f t="shared" si="22"/>
        <v>796</v>
      </c>
      <c r="K78" s="55">
        <v>0</v>
      </c>
      <c r="L78" s="56">
        <v>0</v>
      </c>
      <c r="M78" s="57">
        <f t="shared" si="23"/>
        <v>0</v>
      </c>
      <c r="N78" s="3">
        <f t="shared" si="12"/>
        <v>0.2347606673261933</v>
      </c>
      <c r="O78" s="3">
        <f t="shared" si="0"/>
        <v>0.30050368630596047</v>
      </c>
      <c r="P78" s="4">
        <f t="shared" si="13"/>
        <v>0.26763217681607693</v>
      </c>
      <c r="Q78" s="41"/>
      <c r="R78" s="58">
        <f t="shared" si="25"/>
        <v>50.708304142457756</v>
      </c>
      <c r="S78" s="58">
        <f t="shared" si="27"/>
        <v>64.908796242087462</v>
      </c>
      <c r="T78" s="58">
        <f t="shared" si="26"/>
        <v>57.808550192272612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19044.654825389385</v>
      </c>
      <c r="F79" s="56">
        <v>23956.21540847918</v>
      </c>
      <c r="G79" s="57">
        <f t="shared" si="24"/>
        <v>43000.870233868569</v>
      </c>
      <c r="H79" s="55">
        <v>396</v>
      </c>
      <c r="I79" s="56">
        <v>390</v>
      </c>
      <c r="J79" s="57">
        <f t="shared" si="22"/>
        <v>786</v>
      </c>
      <c r="K79" s="55">
        <v>0</v>
      </c>
      <c r="L79" s="56">
        <v>0</v>
      </c>
      <c r="M79" s="57">
        <f t="shared" si="23"/>
        <v>0</v>
      </c>
      <c r="N79" s="3">
        <f t="shared" si="12"/>
        <v>0.2226507531961909</v>
      </c>
      <c r="O79" s="3">
        <f t="shared" si="0"/>
        <v>0.28438052479201303</v>
      </c>
      <c r="P79" s="4">
        <f t="shared" si="13"/>
        <v>0.25328002917885079</v>
      </c>
      <c r="Q79" s="41"/>
      <c r="R79" s="58">
        <f t="shared" si="25"/>
        <v>48.092562690377235</v>
      </c>
      <c r="S79" s="58">
        <f t="shared" si="27"/>
        <v>61.426193355074822</v>
      </c>
      <c r="T79" s="58">
        <f t="shared" si="26"/>
        <v>54.708486302631769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15878.320252240075</v>
      </c>
      <c r="F80" s="56">
        <v>18342.573290521475</v>
      </c>
      <c r="G80" s="57">
        <f t="shared" si="24"/>
        <v>34220.893542761551</v>
      </c>
      <c r="H80" s="55">
        <v>398</v>
      </c>
      <c r="I80" s="56">
        <v>392</v>
      </c>
      <c r="J80" s="57">
        <f t="shared" si="22"/>
        <v>790</v>
      </c>
      <c r="K80" s="55">
        <v>0</v>
      </c>
      <c r="L80" s="56">
        <v>0</v>
      </c>
      <c r="M80" s="57">
        <f t="shared" si="23"/>
        <v>0</v>
      </c>
      <c r="N80" s="3">
        <f t="shared" si="12"/>
        <v>0.1847003565540675</v>
      </c>
      <c r="O80" s="3">
        <f t="shared" si="0"/>
        <v>0.21663092038125326</v>
      </c>
      <c r="P80" s="4">
        <f t="shared" si="13"/>
        <v>0.20054438316198753</v>
      </c>
      <c r="Q80" s="41"/>
      <c r="R80" s="58">
        <f t="shared" si="25"/>
        <v>39.89527701567858</v>
      </c>
      <c r="S80" s="58">
        <f t="shared" si="27"/>
        <v>46.792278802350701</v>
      </c>
      <c r="T80" s="58">
        <f t="shared" si="26"/>
        <v>43.317586762989308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14129.207508591913</v>
      </c>
      <c r="F81" s="56">
        <v>16485.633277977635</v>
      </c>
      <c r="G81" s="57">
        <f t="shared" si="24"/>
        <v>30614.840786569548</v>
      </c>
      <c r="H81" s="55">
        <v>398</v>
      </c>
      <c r="I81" s="56">
        <v>392</v>
      </c>
      <c r="J81" s="57">
        <f t="shared" si="22"/>
        <v>790</v>
      </c>
      <c r="K81" s="55">
        <v>0</v>
      </c>
      <c r="L81" s="56">
        <v>0</v>
      </c>
      <c r="M81" s="57">
        <f t="shared" si="23"/>
        <v>0</v>
      </c>
      <c r="N81" s="3">
        <f t="shared" si="12"/>
        <v>0.16435426564060945</v>
      </c>
      <c r="O81" s="3">
        <f t="shared" ref="O81:O85" si="31">+F81/(I81*216+L81*248)</f>
        <v>0.1946999395074834</v>
      </c>
      <c r="P81" s="4">
        <f t="shared" ref="P81:P86" si="32">+G81/(J81*216+M81*248)</f>
        <v>0.1794118658378431</v>
      </c>
      <c r="Q81" s="41"/>
      <c r="R81" s="58">
        <f t="shared" si="25"/>
        <v>35.500521378371644</v>
      </c>
      <c r="S81" s="58">
        <f t="shared" si="27"/>
        <v>42.055186933616419</v>
      </c>
      <c r="T81" s="58">
        <f t="shared" si="26"/>
        <v>38.752963020974114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12992.381906840212</v>
      </c>
      <c r="F82" s="56">
        <v>15139.104777688392</v>
      </c>
      <c r="G82" s="57">
        <f t="shared" si="24"/>
        <v>28131.486684528601</v>
      </c>
      <c r="H82" s="55">
        <v>394</v>
      </c>
      <c r="I82" s="56">
        <v>392</v>
      </c>
      <c r="J82" s="57">
        <f t="shared" si="22"/>
        <v>786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0.15266476201870902</v>
      </c>
      <c r="O82" s="3">
        <f t="shared" si="31"/>
        <v>0.17879706133891241</v>
      </c>
      <c r="P82" s="4">
        <f t="shared" si="32"/>
        <v>0.16569766447865777</v>
      </c>
      <c r="Q82" s="41"/>
      <c r="R82" s="58">
        <f t="shared" si="25"/>
        <v>32.975588596041149</v>
      </c>
      <c r="S82" s="58">
        <f t="shared" si="27"/>
        <v>38.62016524920508</v>
      </c>
      <c r="T82" s="58">
        <f t="shared" si="26"/>
        <v>35.790695527390078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10225.792818339452</v>
      </c>
      <c r="F83" s="56">
        <v>12263.370622366412</v>
      </c>
      <c r="G83" s="57">
        <f t="shared" si="24"/>
        <v>22489.163440705866</v>
      </c>
      <c r="H83" s="55">
        <v>394</v>
      </c>
      <c r="I83" s="56">
        <v>390</v>
      </c>
      <c r="J83" s="57">
        <f t="shared" si="22"/>
        <v>784</v>
      </c>
      <c r="K83" s="55">
        <v>0</v>
      </c>
      <c r="L83" s="56">
        <v>0</v>
      </c>
      <c r="M83" s="57">
        <f t="shared" si="23"/>
        <v>0</v>
      </c>
      <c r="N83" s="3">
        <f t="shared" si="33"/>
        <v>0.12015642999552845</v>
      </c>
      <c r="O83" s="3">
        <f t="shared" si="31"/>
        <v>0.14557657433958229</v>
      </c>
      <c r="P83" s="4">
        <f t="shared" si="32"/>
        <v>0.13280165486055523</v>
      </c>
      <c r="Q83" s="41"/>
      <c r="R83" s="58">
        <f t="shared" si="25"/>
        <v>25.953788879034143</v>
      </c>
      <c r="S83" s="58">
        <f t="shared" si="27"/>
        <v>31.444540057349776</v>
      </c>
      <c r="T83" s="58">
        <f t="shared" si="26"/>
        <v>28.685157449879931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4507.7003506521232</v>
      </c>
      <c r="F84" s="61">
        <v>5906.9999999743277</v>
      </c>
      <c r="G84" s="62">
        <f t="shared" si="24"/>
        <v>10414.700350626452</v>
      </c>
      <c r="H84" s="67">
        <v>390</v>
      </c>
      <c r="I84" s="61">
        <v>392</v>
      </c>
      <c r="J84" s="62">
        <f t="shared" si="22"/>
        <v>782</v>
      </c>
      <c r="K84" s="67">
        <v>0</v>
      </c>
      <c r="L84" s="61">
        <v>0</v>
      </c>
      <c r="M84" s="62">
        <f t="shared" si="23"/>
        <v>0</v>
      </c>
      <c r="N84" s="6">
        <f t="shared" si="33"/>
        <v>5.3510213089412666E-2</v>
      </c>
      <c r="O84" s="6">
        <f t="shared" si="31"/>
        <v>6.9763321995161651E-2</v>
      </c>
      <c r="P84" s="7">
        <f t="shared" si="32"/>
        <v>6.1657551569020863E-2</v>
      </c>
      <c r="Q84" s="41"/>
      <c r="R84" s="58">
        <f t="shared" si="25"/>
        <v>11.558206027313137</v>
      </c>
      <c r="S84" s="58">
        <f t="shared" si="27"/>
        <v>15.068877550954918</v>
      </c>
      <c r="T84" s="58">
        <f t="shared" si="26"/>
        <v>13.318031138908506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2734.4300336948832</v>
      </c>
      <c r="F85" s="56">
        <v>5549.8677649147667</v>
      </c>
      <c r="G85" s="65">
        <f t="shared" ref="G85:G86" si="34">+E85+F85</f>
        <v>8284.2977986096503</v>
      </c>
      <c r="H85" s="71">
        <v>131</v>
      </c>
      <c r="I85" s="64">
        <v>125</v>
      </c>
      <c r="J85" s="65">
        <f t="shared" ref="J85:J86" si="35">+H85+I85</f>
        <v>256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9.6636628275900596E-2</v>
      </c>
      <c r="O85" s="3">
        <f t="shared" si="31"/>
        <v>0.20555065795980618</v>
      </c>
      <c r="P85" s="4">
        <f t="shared" si="32"/>
        <v>0.14981730683249511</v>
      </c>
      <c r="Q85" s="41"/>
      <c r="R85" s="58">
        <f t="shared" si="25"/>
        <v>20.873511707594528</v>
      </c>
      <c r="S85" s="58">
        <f t="shared" si="27"/>
        <v>44.398942119318136</v>
      </c>
      <c r="T85" s="58">
        <f t="shared" si="26"/>
        <v>32.360538275818946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2553.1774954975053</v>
      </c>
      <c r="F86" s="61">
        <v>5278.9999999978654</v>
      </c>
      <c r="G86" s="62">
        <f t="shared" si="34"/>
        <v>7832.1774954953707</v>
      </c>
      <c r="H86" s="72">
        <v>129</v>
      </c>
      <c r="I86" s="61">
        <v>125</v>
      </c>
      <c r="J86" s="62">
        <f t="shared" si="35"/>
        <v>254</v>
      </c>
      <c r="K86" s="72">
        <v>0</v>
      </c>
      <c r="L86" s="61">
        <v>0</v>
      </c>
      <c r="M86" s="62">
        <f t="shared" si="36"/>
        <v>0</v>
      </c>
      <c r="N86" s="6">
        <f t="shared" si="33"/>
        <v>9.1629970409758302E-2</v>
      </c>
      <c r="O86" s="6">
        <f>+F86/(I86*216+L86*248)</f>
        <v>0.19551851851843946</v>
      </c>
      <c r="P86" s="7">
        <f t="shared" si="32"/>
        <v>0.14275622440025099</v>
      </c>
      <c r="Q86" s="41"/>
      <c r="R86" s="58">
        <f t="shared" si="25"/>
        <v>19.792073608507792</v>
      </c>
      <c r="S86" s="58">
        <f t="shared" si="27"/>
        <v>42.231999999982925</v>
      </c>
      <c r="T86" s="58">
        <f t="shared" si="26"/>
        <v>30.835344470454217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1191231.7665646859</v>
      </c>
    </row>
    <row r="91" spans="2:20" x14ac:dyDescent="0.25">
      <c r="C91" t="s">
        <v>112</v>
      </c>
      <c r="D91" s="78">
        <f>SUMPRODUCT(((((J5:J86)*216)+((M5:M86)*248))*((D5:D86))/1000))</f>
        <v>5836829.9612800013</v>
      </c>
    </row>
    <row r="92" spans="2:20" x14ac:dyDescent="0.25">
      <c r="C92" t="s">
        <v>111</v>
      </c>
      <c r="D92" s="39">
        <f>+D90/D91</f>
        <v>0.20408882466458761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2019-07-04T15:20:22Z</cp:lastPrinted>
  <dcterms:created xsi:type="dcterms:W3CDTF">2009-03-26T16:43:37Z</dcterms:created>
  <dcterms:modified xsi:type="dcterms:W3CDTF">2019-11-06T17:25:35Z</dcterms:modified>
</cp:coreProperties>
</file>