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.lima\_dc_project\fonte_dados\faturamento\JAN\frete\"/>
    </mc:Choice>
  </mc:AlternateContent>
  <xr:revisionPtr revIDLastSave="0" documentId="13_ncr:1_{E168D7EC-7CBB-4B16-A249-8C1900E275AA}" xr6:coauthVersionLast="47" xr6:coauthVersionMax="47" xr10:uidLastSave="{00000000-0000-0000-0000-000000000000}"/>
  <bookViews>
    <workbookView xWindow="-120" yWindow="-120" windowWidth="20730" windowHeight="11040" xr2:uid="{90BBC9C2-C992-4568-AA8D-8C2A38B6094F}"/>
  </bookViews>
  <sheets>
    <sheet name="Geral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7" i="1" l="1"/>
  <c r="H97" i="1"/>
  <c r="I96" i="1"/>
  <c r="H96" i="1"/>
  <c r="I95" i="1"/>
  <c r="H95" i="1"/>
  <c r="I94" i="1"/>
  <c r="H94" i="1"/>
  <c r="I93" i="1"/>
  <c r="H93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4" i="1"/>
  <c r="H74" i="1"/>
  <c r="I73" i="1"/>
  <c r="H73" i="1"/>
  <c r="I72" i="1"/>
  <c r="H72" i="1"/>
  <c r="I71" i="1"/>
  <c r="H71" i="1"/>
  <c r="I70" i="1"/>
  <c r="H70" i="1"/>
  <c r="I69" i="1"/>
  <c r="H69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6" i="1"/>
  <c r="H6" i="1"/>
  <c r="I5" i="1"/>
  <c r="H5" i="1"/>
  <c r="I4" i="1"/>
  <c r="H4" i="1"/>
</calcChain>
</file>

<file path=xl/sharedStrings.xml><?xml version="1.0" encoding="utf-8"?>
<sst xmlns="http://schemas.openxmlformats.org/spreadsheetml/2006/main" count="746" uniqueCount="160">
  <si>
    <t>NOTA FISCAL</t>
  </si>
  <si>
    <t>SOLICITANTE</t>
  </si>
  <si>
    <t>DESTINO</t>
  </si>
  <si>
    <t>CIDADE</t>
  </si>
  <si>
    <t>UF</t>
  </si>
  <si>
    <t>PEDIDO</t>
  </si>
  <si>
    <t>NÚMERO GRADE</t>
  </si>
  <si>
    <t>GRUPO</t>
  </si>
  <si>
    <t>SUB GRUPO</t>
  </si>
  <si>
    <t>MODAL</t>
  </si>
  <si>
    <t>ITEM</t>
  </si>
  <si>
    <t>DESCRIÇÃO</t>
  </si>
  <si>
    <t>QUANTIDADE</t>
  </si>
  <si>
    <t>TOTAL À PAGAR</t>
  </si>
  <si>
    <t>Leonardo Mello</t>
  </si>
  <si>
    <t>DIEGO HENRIQUE DE PAIVA</t>
  </si>
  <si>
    <t>RIBEIRAO PRETO</t>
  </si>
  <si>
    <t>SP</t>
  </si>
  <si>
    <t>RODOVIARIO</t>
  </si>
  <si>
    <t>JANMLV021</t>
  </si>
  <si>
    <t>LIVRETO COMO ESCOLHER O TRATAMENTO SUBSEQUENTE</t>
  </si>
  <si>
    <t>JANMLV019</t>
  </si>
  <si>
    <t>LIVRETO DALINVI PARA O PACIENTE COM MIELOMA</t>
  </si>
  <si>
    <t>JANMRV008</t>
  </si>
  <si>
    <t>REVISTA DALINVI PARA O PACIENTE COM MIELOMA MULTIP</t>
  </si>
  <si>
    <t>Sabrina Andrade de Souza</t>
  </si>
  <si>
    <t>MARINA MARIA COSTA DE CARVALHO</t>
  </si>
  <si>
    <t>MAIRIPORA</t>
  </si>
  <si>
    <t xml:space="preserve">Neurociencia </t>
  </si>
  <si>
    <t xml:space="preserve">Trinza </t>
  </si>
  <si>
    <t>JANMRV005</t>
  </si>
  <si>
    <t>REVISTA DICIONARIO ANTICAPACITISTA EM SAUDE MENTAL</t>
  </si>
  <si>
    <t>LIVIA MARIA DA SILVA CARVALHO</t>
  </si>
  <si>
    <t>SALVADOR</t>
  </si>
  <si>
    <t>BA</t>
  </si>
  <si>
    <t>JOAO GONCALVES RATINHO NETO</t>
  </si>
  <si>
    <t>FLORIANOPOLIS</t>
  </si>
  <si>
    <t>SC</t>
  </si>
  <si>
    <t>RODRIGO ABADE ENCARNACAO DA SILVA</t>
  </si>
  <si>
    <t>SANTA CRUZ DO SUL</t>
  </si>
  <si>
    <t>RS</t>
  </si>
  <si>
    <t>HILTON PARATELA MIGUEL</t>
  </si>
  <si>
    <t>BELO HORIZONTE</t>
  </si>
  <si>
    <t>MG</t>
  </si>
  <si>
    <t>SUED RANGEL CORTAS</t>
  </si>
  <si>
    <t>RIO DE JANEIRO</t>
  </si>
  <si>
    <t>RJ</t>
  </si>
  <si>
    <t>EDUARDO CAETANO MACHADO</t>
  </si>
  <si>
    <t>BRASILIA</t>
  </si>
  <si>
    <t>DF</t>
  </si>
  <si>
    <t>GLERISTON KLINGER SANTOS CASTRO</t>
  </si>
  <si>
    <t>JOAO PESSOA</t>
  </si>
  <si>
    <t>PB</t>
  </si>
  <si>
    <t>FABIO HENRIQUE DIAS PONTES</t>
  </si>
  <si>
    <t>SAO PAULO</t>
  </si>
  <si>
    <t>Raras</t>
  </si>
  <si>
    <t>Uptravi</t>
  </si>
  <si>
    <t>ENTREGA</t>
  </si>
  <si>
    <t>JANMFD033</t>
  </si>
  <si>
    <t>FOLDER UPTRAVI SELEXIPAGUE</t>
  </si>
  <si>
    <t>CAROLINE FRANCO INGEGNERI</t>
  </si>
  <si>
    <t>CAMILA RODRIGUES DE FARIA</t>
  </si>
  <si>
    <t>RUI GUSTAVO DURAES MADUREIRA</t>
  </si>
  <si>
    <t>Sander Carlos de Lima</t>
  </si>
  <si>
    <t>THIAGO WEBER REHDER PEDROZA</t>
  </si>
  <si>
    <t>SANTANA DE PARNAIBA</t>
  </si>
  <si>
    <t>JANMBL007</t>
  </si>
  <si>
    <t>BLOCO LAUDO PARA SOLICITACAO DE EXAMES AZUL</t>
  </si>
  <si>
    <t>JANMBL009</t>
  </si>
  <si>
    <t>BLOCO DE LAUDO PARA SOLICITACAO DE EXAME</t>
  </si>
  <si>
    <t>KELLY CRISTINA LOPES RIBEIRO</t>
  </si>
  <si>
    <t>CURITIBA</t>
  </si>
  <si>
    <t>PR</t>
  </si>
  <si>
    <t>FERNANDA NORONHA AMANTEA</t>
  </si>
  <si>
    <t>CONTAGEM</t>
  </si>
  <si>
    <t>THIAGO RANGEL DE OLIVEIRA BEKER</t>
  </si>
  <si>
    <t>NITEROI</t>
  </si>
  <si>
    <t>GERSON ADRIANE CAMBOIN</t>
  </si>
  <si>
    <t>RAFAEL FAGUNDES ASSIS</t>
  </si>
  <si>
    <t>LEONARDO JACOB DE LIMA</t>
  </si>
  <si>
    <t>BELEM</t>
  </si>
  <si>
    <t>PA</t>
  </si>
  <si>
    <t>PAULA MARTINS BOIS</t>
  </si>
  <si>
    <t>TATIANE RODRIGUES PERLUIZE</t>
  </si>
  <si>
    <t>INDAIATUBA</t>
  </si>
  <si>
    <t>LUIS HENRIQUE ZANON</t>
  </si>
  <si>
    <t>SAO JOSE DO RIO PRETO</t>
  </si>
  <si>
    <t>PATRICIA MARIA TEIXEIRA DIAS</t>
  </si>
  <si>
    <t>PRISCILA MINEKAWA</t>
  </si>
  <si>
    <t>RECIFE</t>
  </si>
  <si>
    <t>PE</t>
  </si>
  <si>
    <t>SUELLEN VIEIRA NEVES</t>
  </si>
  <si>
    <t>FORTALEZA</t>
  </si>
  <si>
    <t>CE</t>
  </si>
  <si>
    <t>ALINE MARIA SANSAO PERIGO</t>
  </si>
  <si>
    <t>JOCEVANE PATRICIA MASSENZ VELHO BRUSTOLI</t>
  </si>
  <si>
    <t>PORTO ALEGRE</t>
  </si>
  <si>
    <t>FELIPE PRADO BARBOSA</t>
  </si>
  <si>
    <t>Hematologia</t>
  </si>
  <si>
    <t>Dalinvi</t>
  </si>
  <si>
    <t>JANMLN021</t>
  </si>
  <si>
    <t>LAMINA DALINVI REVOLUCIONOU TRATAMENTO MIELOMA</t>
  </si>
  <si>
    <t>JORGE LUIZ RIBEIRO FERRO FILHO</t>
  </si>
  <si>
    <t>RAPHAEL MACHADO ROSA</t>
  </si>
  <si>
    <t>THAIS DE OLIVEIRA RODRIGUEZ</t>
  </si>
  <si>
    <t>ADRIANA ROVITO DENTI</t>
  </si>
  <si>
    <t>ALESSANDRA ARAUJO PREVOT</t>
  </si>
  <si>
    <t>ROBERTA MAYARA SILVA MARQUES</t>
  </si>
  <si>
    <t>VANDISLENE CORDEIRO FRIESEN</t>
  </si>
  <si>
    <t>ALMIRANTE TAMANDARE</t>
  </si>
  <si>
    <t>EDYANE MARIA OLIVEIRA LAGO</t>
  </si>
  <si>
    <t>RAFAELA KARINA CHIODI</t>
  </si>
  <si>
    <t>PIRACICABA</t>
  </si>
  <si>
    <t>CRISTINA CARDOSO REZENDE</t>
  </si>
  <si>
    <t>WUEIGA BEIBIANE RODRIGUES GOMES MAZZETTO</t>
  </si>
  <si>
    <t>GOIANIA</t>
  </si>
  <si>
    <t>GO</t>
  </si>
  <si>
    <t>JONNY MOURAO DE FREITAS</t>
  </si>
  <si>
    <t>REGIANE DE OLIVEIRA XAVIER</t>
  </si>
  <si>
    <t>MOGI DAS CRUZES</t>
  </si>
  <si>
    <t>MATHEUS VIEIRA DE MORAES</t>
  </si>
  <si>
    <t>SAPUCAIA DO SUL</t>
  </si>
  <si>
    <t>MARCUS EMMANUEL PEREIRA SALES</t>
  </si>
  <si>
    <t>ALINE RUBIA RIBEIRO ESTEVES SALES</t>
  </si>
  <si>
    <t>PAULO GUSTAVO MOREIRA FEIJO</t>
  </si>
  <si>
    <t>GENILSON COSTA DE ALMEIDA</t>
  </si>
  <si>
    <t>MAURICIO LOTURCO DE RESENDE</t>
  </si>
  <si>
    <t>JANMRV020</t>
  </si>
  <si>
    <t>REVISTA SECRETARIAS DE SAUDE E CENTRO D REFEREN</t>
  </si>
  <si>
    <t>JANMFD008</t>
  </si>
  <si>
    <t>FOLDER JANSSEN IBRUTINIBE TODAS INDICACOES</t>
  </si>
  <si>
    <t>JANMTG001</t>
  </si>
  <si>
    <t>TAG IMBRUVICA COM SUA CONTRIBUICAO ESTAMOS TRANSF</t>
  </si>
  <si>
    <t>JANMLV024</t>
  </si>
  <si>
    <t>LUVA COM LIVRO OPERADORAS DE SAUDE</t>
  </si>
  <si>
    <t>ANDRE MARTINS BARRICHELLO</t>
  </si>
  <si>
    <t>JANMKT002</t>
  </si>
  <si>
    <t>KIT SACOLA MAIS RELOGIO FEMININO AKIUM</t>
  </si>
  <si>
    <t>JANMFD035</t>
  </si>
  <si>
    <t>FOLDER STELARA ENDEMICO PARA TUBERCULOSE</t>
  </si>
  <si>
    <t>DANIEL PIFFER</t>
  </si>
  <si>
    <t>Eric Machat</t>
  </si>
  <si>
    <t>MATA DE SAO JOAO</t>
  </si>
  <si>
    <t>AEREO JANSEM CONVENÇÃO</t>
  </si>
  <si>
    <t>Daniel</t>
  </si>
  <si>
    <t>AEREO</t>
  </si>
  <si>
    <t>JANMMI001</t>
  </si>
  <si>
    <t>PROTETOR SOLAR MINESOL CORPO E ROSTO FPS 30 200ML</t>
  </si>
  <si>
    <t>JANSSEN-CILAG FARMACEUTICA LTDA</t>
  </si>
  <si>
    <t>envio janssen</t>
  </si>
  <si>
    <t>JANMRV027</t>
  </si>
  <si>
    <t>REVISTA JORNADA DO PACIENTE DR MARIO HENRIQUE</t>
  </si>
  <si>
    <t>JANMLV003</t>
  </si>
  <si>
    <t>LIVRETO JORNADA DO PACIENTE C CANCER D PROSTATA</t>
  </si>
  <si>
    <t>JANMJR001</t>
  </si>
  <si>
    <t>LIVRETO GUIA DE PRESCRICAO ERLEADA JANSSEN</t>
  </si>
  <si>
    <t>JANMCN005</t>
  </si>
  <si>
    <t>CANETA PRETA JANSSEN INFECTIOUS DISEASES</t>
  </si>
  <si>
    <t>JANMRV025</t>
  </si>
  <si>
    <t>REVISTA EXPERIENCIA EVIDENCIA QUALIDADE DE VIDA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</si>
</sst>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.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4" fontId="2" fillId="2" borderId="1" xfId="1" applyFont="1" applyFill="1" applyBorder="1" applyAlignment="1">
      <alignment horizontal="center" vertical="center" wrapText="1"/>
    </xf>
    <xf numFmtId="1" fontId="2" fillId="2" borderId="1" xfId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" fontId="3" fillId="0" borderId="1" xfId="2" applyNumberFormat="1" applyFont="1" applyBorder="1" applyAlignment="1">
      <alignment horizontal="center"/>
    </xf>
    <xf numFmtId="44" fontId="3" fillId="0" borderId="1" xfId="1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uliana.almeida\Downloads\Estoque%20de%20materiais_2023-02-22.xls" TargetMode="External"/><Relationship Id="rId1" Type="http://schemas.openxmlformats.org/officeDocument/2006/relationships/externalLinkPath" Target="/Users/juliana.almeida/Downloads/Estoque%20de%20materiais_2023-02-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stoque de materiais1"/>
    </sheetNames>
    <sheetDataSet>
      <sheetData sheetId="0">
        <row r="1">
          <cell r="B1" t="str">
            <v>Cód. Zenatur</v>
          </cell>
          <cell r="C1" t="str">
            <v>Código Janssen</v>
          </cell>
          <cell r="D1" t="str">
            <v>Descrição</v>
          </cell>
          <cell r="E1" t="str">
            <v>Grupo</v>
          </cell>
          <cell r="F1" t="str">
            <v>Sub-Grupo</v>
          </cell>
        </row>
        <row r="2">
          <cell r="B2" t="str">
            <v>JANMBL001</v>
          </cell>
          <cell r="C2" t="str">
            <v/>
          </cell>
          <cell r="D2" t="str">
            <v>BLOCO DE ANOTACOES INSTITUCIONAL</v>
          </cell>
          <cell r="E2" t="str">
            <v>Acesso</v>
          </cell>
          <cell r="F2" t="str">
            <v>Contas</v>
          </cell>
        </row>
        <row r="3">
          <cell r="B3" t="str">
            <v>JANMCN004</v>
          </cell>
          <cell r="C3" t="str">
            <v/>
          </cell>
          <cell r="D3" t="str">
            <v>CANETA BRANCA JANSSEN MOD 2</v>
          </cell>
          <cell r="E3" t="str">
            <v>Acesso</v>
          </cell>
          <cell r="F3" t="str">
            <v>Contas</v>
          </cell>
        </row>
        <row r="4">
          <cell r="B4" t="str">
            <v>JANMBL001</v>
          </cell>
          <cell r="C4" t="str">
            <v/>
          </cell>
          <cell r="D4" t="str">
            <v>BLOCO DE ANOTACOES INSTITUCIONAL</v>
          </cell>
          <cell r="E4" t="str">
            <v>Acesso</v>
          </cell>
          <cell r="F4" t="str">
            <v>Estrategico</v>
          </cell>
        </row>
        <row r="5">
          <cell r="B5" t="str">
            <v>JANMCN004</v>
          </cell>
          <cell r="C5" t="str">
            <v/>
          </cell>
          <cell r="D5" t="str">
            <v>CANETA BRANCA JANSSEN MOD 2</v>
          </cell>
          <cell r="E5" t="str">
            <v>Acesso</v>
          </cell>
          <cell r="F5" t="str">
            <v>Estrategico</v>
          </cell>
        </row>
        <row r="6">
          <cell r="B6" t="str">
            <v>JANMFD001</v>
          </cell>
          <cell r="C6" t="str">
            <v>CP-321370</v>
          </cell>
          <cell r="D6" t="str">
            <v>ARTIGO COMENTADO JBES ATUALIZACAO DO CUSTO EFETIVIDADE</v>
          </cell>
          <cell r="E6" t="str">
            <v>Acesso</v>
          </cell>
          <cell r="F6" t="str">
            <v>Estrategico</v>
          </cell>
        </row>
        <row r="7">
          <cell r="B7" t="str">
            <v>JANMLN006</v>
          </cell>
          <cell r="C7" t="str">
            <v>CP-87503</v>
          </cell>
          <cell r="D7" t="str">
            <v>LAMINA PRESCRICAO</v>
          </cell>
          <cell r="E7" t="str">
            <v>Acesso</v>
          </cell>
          <cell r="F7" t="str">
            <v>Estrategico</v>
          </cell>
        </row>
        <row r="8">
          <cell r="B8" t="str">
            <v>JANMBL005</v>
          </cell>
          <cell r="C8" t="str">
            <v/>
          </cell>
          <cell r="D8" t="str">
            <v>BLOCO JANSSEN PHARMACEUTICAL COMPANIES</v>
          </cell>
          <cell r="E8" t="str">
            <v>Hematologia</v>
          </cell>
          <cell r="F8" t="str">
            <v>Dalinvi</v>
          </cell>
        </row>
        <row r="9">
          <cell r="B9" t="str">
            <v>JANMLV010</v>
          </cell>
          <cell r="C9" t="str">
            <v>CP-254898</v>
          </cell>
          <cell r="D9" t="str">
            <v>FOLDER AVANCOS NO TRATAMENTO DO MIELOMA</v>
          </cell>
          <cell r="E9" t="str">
            <v>Hematologia</v>
          </cell>
          <cell r="F9" t="str">
            <v>Dalinvi</v>
          </cell>
        </row>
        <row r="10">
          <cell r="B10" t="str">
            <v>JANMPO001</v>
          </cell>
          <cell r="C10" t="str">
            <v>CP-322816/306763</v>
          </cell>
          <cell r="D10" t="str">
            <v>PORTA FICHAS HEMATO DALINVI FRANCESCA GAY</v>
          </cell>
          <cell r="E10" t="str">
            <v>Hematologia</v>
          </cell>
          <cell r="F10" t="str">
            <v>Dalinvi</v>
          </cell>
        </row>
        <row r="11">
          <cell r="B11" t="str">
            <v>JANMRV008</v>
          </cell>
          <cell r="C11" t="str">
            <v>CP-324153</v>
          </cell>
          <cell r="D11" t="str">
            <v>REVISTA DALINVI PARA O PACIENTE COM MIELOMA</v>
          </cell>
          <cell r="E11" t="str">
            <v>Hematologia</v>
          </cell>
          <cell r="F11" t="str">
            <v>Dalinvi</v>
          </cell>
        </row>
        <row r="12">
          <cell r="B12" t="str">
            <v>JANMRV012</v>
          </cell>
          <cell r="C12" t="str">
            <v>CP-301692</v>
          </cell>
          <cell r="D12" t="str">
            <v>CASO CLINICO DRA THAIS FISCHER TRATAMENTO DE MIELOMA</v>
          </cell>
          <cell r="E12" t="str">
            <v>Hematologia</v>
          </cell>
          <cell r="F12" t="str">
            <v>Dalinvi</v>
          </cell>
        </row>
        <row r="13">
          <cell r="B13" t="str">
            <v>JANMLN023</v>
          </cell>
          <cell r="C13" t="str">
            <v>CP-342922</v>
          </cell>
          <cell r="D13" t="str">
            <v>Lamina Navegador de Solicitacao Medica CarePath</v>
          </cell>
          <cell r="E13" t="str">
            <v>Acesso</v>
          </cell>
          <cell r="F13" t="str">
            <v>Estrategico</v>
          </cell>
        </row>
        <row r="14">
          <cell r="B14" t="str">
            <v>JANMLV024</v>
          </cell>
          <cell r="C14" t="str">
            <v>CP-337496</v>
          </cell>
          <cell r="D14" t="str">
            <v>CAIXA LUVA</v>
          </cell>
          <cell r="E14" t="str">
            <v>Acesso</v>
          </cell>
          <cell r="F14" t="str">
            <v>Estrategico</v>
          </cell>
        </row>
        <row r="15">
          <cell r="B15" t="str">
            <v>JANMRV020</v>
          </cell>
          <cell r="C15" t="str">
            <v>CP-228368</v>
          </cell>
          <cell r="D15" t="str">
            <v>BROCHURA ACESSO SECRETARIAS DE SAUDE</v>
          </cell>
          <cell r="E15" t="str">
            <v>Acesso</v>
          </cell>
          <cell r="F15" t="str">
            <v>Estrategico</v>
          </cell>
        </row>
        <row r="16">
          <cell r="B16" t="str">
            <v>JANMC2001</v>
          </cell>
          <cell r="C16" t="str">
            <v/>
          </cell>
          <cell r="D16" t="str">
            <v>CORDAO PAR CRACHA JANSSEN ONCOLOGY</v>
          </cell>
          <cell r="E16" t="str">
            <v>Hematologia</v>
          </cell>
          <cell r="F16" t="str">
            <v>Dalinvi</v>
          </cell>
        </row>
        <row r="17">
          <cell r="B17" t="str">
            <v>JANMCN007</v>
          </cell>
          <cell r="C17" t="str">
            <v/>
          </cell>
          <cell r="D17" t="str">
            <v>CANETA BRANCA JANSSEN ONCOLOGY MOD 2</v>
          </cell>
          <cell r="E17" t="str">
            <v>Hematologia</v>
          </cell>
          <cell r="F17" t="str">
            <v>Dalinvi</v>
          </cell>
        </row>
        <row r="18">
          <cell r="B18" t="str">
            <v>JANMCR001</v>
          </cell>
          <cell r="C18" t="str">
            <v/>
          </cell>
          <cell r="D18" t="str">
            <v>CRACHA PP BICAMADA</v>
          </cell>
          <cell r="E18" t="str">
            <v>Hematologia</v>
          </cell>
          <cell r="F18" t="str">
            <v>Dalinvi</v>
          </cell>
        </row>
        <row r="19">
          <cell r="B19" t="str">
            <v>JANMFD037</v>
          </cell>
          <cell r="C19" t="str">
            <v>CP-363782</v>
          </cell>
          <cell r="D19" t="str">
            <v>ATUALIZACOES ASH2022 DALINVI MIELOMA MULTIP</v>
          </cell>
          <cell r="E19" t="str">
            <v>Hematologia</v>
          </cell>
          <cell r="F19" t="str">
            <v>Dalinvi</v>
          </cell>
        </row>
        <row r="20">
          <cell r="B20" t="str">
            <v>JANMFD038</v>
          </cell>
          <cell r="C20" t="str">
            <v>CP-364533</v>
          </cell>
          <cell r="D20" t="str">
            <v>DALINVI PACIENTE RR SENSIVEL A LENALIDOMIDA</v>
          </cell>
          <cell r="E20" t="str">
            <v>Hematologia</v>
          </cell>
          <cell r="F20" t="str">
            <v>Dalinvi</v>
          </cell>
        </row>
        <row r="21">
          <cell r="B21" t="str">
            <v>JANMFD039</v>
          </cell>
          <cell r="C21" t="str">
            <v>CP-364265</v>
          </cell>
          <cell r="D21" t="str">
            <v>DALINVI PACIENTE ELEGIVEL TRANSP AUTOLOGO</v>
          </cell>
          <cell r="E21" t="str">
            <v>Hematologia</v>
          </cell>
          <cell r="F21" t="str">
            <v>Dalinvi</v>
          </cell>
        </row>
        <row r="22">
          <cell r="B22" t="str">
            <v>JANMFD040</v>
          </cell>
          <cell r="C22" t="str">
            <v>CP-364381</v>
          </cell>
          <cell r="D22" t="str">
            <v>FOLDER DALINVI PACIENTE RR REFRATARIO A LENALIDOMI</v>
          </cell>
          <cell r="E22" t="str">
            <v>Hematologia</v>
          </cell>
          <cell r="F22" t="str">
            <v>Dalinvi</v>
          </cell>
        </row>
        <row r="23">
          <cell r="B23" t="str">
            <v>JANMGI008</v>
          </cell>
          <cell r="C23" t="str">
            <v>CP-328159</v>
          </cell>
          <cell r="D23" t="str">
            <v>GUIA DE POSOLOGIA DARATUMUMABE IV E SC</v>
          </cell>
          <cell r="E23" t="str">
            <v>Hematologia</v>
          </cell>
          <cell r="F23" t="str">
            <v>Dalinvi</v>
          </cell>
        </row>
        <row r="24">
          <cell r="B24" t="str">
            <v>JANMGU001</v>
          </cell>
          <cell r="C24" t="str">
            <v>CP-328159</v>
          </cell>
          <cell r="D24" t="str">
            <v>GUIA DE POSOLOGIA DARATUMUMABE</v>
          </cell>
          <cell r="E24" t="str">
            <v>Hematologia</v>
          </cell>
          <cell r="F24" t="str">
            <v>Dalinvi</v>
          </cell>
        </row>
        <row r="25">
          <cell r="B25" t="str">
            <v>JANMIM001</v>
          </cell>
          <cell r="C25" t="str">
            <v>CP-232233</v>
          </cell>
          <cell r="D25" t="str">
            <v>IMA DE GELADEIRA</v>
          </cell>
          <cell r="E25" t="str">
            <v>Hematologia</v>
          </cell>
          <cell r="F25" t="str">
            <v>Dalinvi</v>
          </cell>
        </row>
        <row r="26">
          <cell r="B26" t="str">
            <v>JANMKT008</v>
          </cell>
          <cell r="C26" t="str">
            <v>EM-103450</v>
          </cell>
          <cell r="D26" t="str">
            <v>CONJUNTO DSP AMILOIDOSE HEMATOLOGIA</v>
          </cell>
          <cell r="E26" t="str">
            <v>Hematologia</v>
          </cell>
          <cell r="F26" t="str">
            <v>Dalinvi</v>
          </cell>
        </row>
        <row r="27">
          <cell r="B27" t="str">
            <v>JANMLV019</v>
          </cell>
          <cell r="C27" t="str">
            <v>CP-324156</v>
          </cell>
          <cell r="D27" t="str">
            <v>LAMINA PARA O PACIENTE COM MIELOMA</v>
          </cell>
          <cell r="E27" t="str">
            <v>Hematologia</v>
          </cell>
          <cell r="F27" t="str">
            <v>Dalinvi</v>
          </cell>
        </row>
        <row r="28">
          <cell r="B28" t="str">
            <v>JANMLV021</v>
          </cell>
          <cell r="C28" t="str">
            <v>CP-324157</v>
          </cell>
          <cell r="D28" t="str">
            <v>HEMATOLOGIA REVOLUCAO PARA O TRATAMENTO</v>
          </cell>
          <cell r="E28" t="str">
            <v>Hematologia</v>
          </cell>
          <cell r="F28" t="str">
            <v>Dalinvi</v>
          </cell>
        </row>
        <row r="29">
          <cell r="B29" t="str">
            <v>JANMLV028</v>
          </cell>
          <cell r="C29" t="str">
            <v>CP-342518</v>
          </cell>
          <cell r="D29" t="str">
            <v>LIVRETO EFICACIA DE DALINVI DR RAFAEL CUNHA</v>
          </cell>
          <cell r="E29" t="str">
            <v>Hematologia</v>
          </cell>
          <cell r="F29" t="str">
            <v>Dalinvi</v>
          </cell>
        </row>
        <row r="30">
          <cell r="B30" t="str">
            <v>JANMP6006</v>
          </cell>
          <cell r="C30" t="str">
            <v/>
          </cell>
          <cell r="D30" t="str">
            <v>PEN DRIVE PRETO COM PRATA</v>
          </cell>
          <cell r="E30" t="str">
            <v>Hematologia</v>
          </cell>
          <cell r="F30" t="str">
            <v>Dalinvi</v>
          </cell>
        </row>
        <row r="31">
          <cell r="B31" t="str">
            <v>JANMTN002</v>
          </cell>
          <cell r="C31" t="str">
            <v>CP-308834</v>
          </cell>
          <cell r="D31" t="str">
            <v>TOTEM LAMA DALINVI</v>
          </cell>
          <cell r="E31" t="str">
            <v>Hematologia</v>
          </cell>
          <cell r="F31" t="str">
            <v>Dalinvi</v>
          </cell>
        </row>
        <row r="32">
          <cell r="B32" t="str">
            <v>JANMB7001</v>
          </cell>
          <cell r="C32" t="str">
            <v>EM-88849</v>
          </cell>
          <cell r="D32" t="str">
            <v>BLOCO DESTACAVEL IMBRUVICA</v>
          </cell>
          <cell r="E32" t="str">
            <v>Hematologia</v>
          </cell>
          <cell r="F32" t="str">
            <v>Imbruvica</v>
          </cell>
        </row>
        <row r="33">
          <cell r="B33" t="str">
            <v>JANMBL001</v>
          </cell>
          <cell r="C33" t="str">
            <v/>
          </cell>
          <cell r="D33" t="str">
            <v>BLOCO DE ANOTACOES INSTITUCIONAL</v>
          </cell>
          <cell r="E33" t="str">
            <v>Hematologia</v>
          </cell>
          <cell r="F33" t="str">
            <v>Imbruvica</v>
          </cell>
        </row>
        <row r="34">
          <cell r="B34" t="str">
            <v>JANMBL007</v>
          </cell>
          <cell r="C34" t="str">
            <v>EM-100525</v>
          </cell>
          <cell r="D34" t="str">
            <v>BLOCO VOUCHERS PROGRAMA DE EXAMES - AZUL</v>
          </cell>
          <cell r="E34" t="str">
            <v>Hematologia</v>
          </cell>
          <cell r="F34" t="str">
            <v>Imbruvica</v>
          </cell>
        </row>
        <row r="35">
          <cell r="B35" t="str">
            <v>JANMBL009</v>
          </cell>
          <cell r="C35" t="str">
            <v>EM - 100525</v>
          </cell>
          <cell r="D35" t="str">
            <v>BLOCO VOUCHERS PROGRAMA DE EXAMES - VERDE</v>
          </cell>
          <cell r="E35" t="str">
            <v>Hematologia</v>
          </cell>
          <cell r="F35" t="str">
            <v>Imbruvica</v>
          </cell>
        </row>
        <row r="36">
          <cell r="B36" t="str">
            <v>JANMCN007</v>
          </cell>
          <cell r="C36" t="str">
            <v/>
          </cell>
          <cell r="D36" t="str">
            <v>CANETA BRANCA JANSSEN ONCOLOGY MOD 2</v>
          </cell>
          <cell r="E36" t="str">
            <v>Hematologia</v>
          </cell>
          <cell r="F36" t="str">
            <v>Imbruvica</v>
          </cell>
        </row>
        <row r="37">
          <cell r="B37" t="str">
            <v>JANMCN009</v>
          </cell>
          <cell r="C37" t="str">
            <v/>
          </cell>
          <cell r="D37" t="str">
            <v>Caneta Institucional</v>
          </cell>
          <cell r="E37" t="str">
            <v>Hematologia</v>
          </cell>
          <cell r="F37" t="str">
            <v>Imbruvica</v>
          </cell>
        </row>
        <row r="38">
          <cell r="B38" t="str">
            <v>JANMFD004</v>
          </cell>
          <cell r="C38" t="str">
            <v>EM-59544</v>
          </cell>
          <cell r="D38" t="str">
            <v>LAMINA PSP MEDICOS</v>
          </cell>
          <cell r="E38" t="str">
            <v>Hematologia</v>
          </cell>
          <cell r="F38" t="str">
            <v>Imbruvica</v>
          </cell>
        </row>
        <row r="39">
          <cell r="B39" t="str">
            <v>JANMFD008</v>
          </cell>
          <cell r="C39" t="str">
            <v>CP-309843</v>
          </cell>
          <cell r="D39" t="str">
            <v>IMPRESSO IBRUTINIBE TODAS INDICACOES</v>
          </cell>
          <cell r="E39" t="str">
            <v>Hematologia</v>
          </cell>
          <cell r="F39" t="str">
            <v>Imbruvica</v>
          </cell>
        </row>
        <row r="40">
          <cell r="B40" t="str">
            <v>JANMFD011</v>
          </cell>
          <cell r="C40" t="str">
            <v>CP-340095</v>
          </cell>
          <cell r="D40" t="str">
            <v>CARD PARTICIPANTE IMBRUVICA IBRUTINIBE</v>
          </cell>
          <cell r="E40" t="str">
            <v>Hematologia</v>
          </cell>
          <cell r="F40" t="str">
            <v>Imbruvica</v>
          </cell>
        </row>
        <row r="41">
          <cell r="B41" t="str">
            <v>JANMFD013</v>
          </cell>
          <cell r="C41" t="str">
            <v>CP-287770</v>
          </cell>
          <cell r="D41" t="str">
            <v>LAMINA ANALISE ADRUPADA</v>
          </cell>
          <cell r="E41" t="str">
            <v>Hematologia</v>
          </cell>
          <cell r="F41" t="str">
            <v>Imbruvica</v>
          </cell>
        </row>
        <row r="42">
          <cell r="B42" t="str">
            <v>JANMFD016</v>
          </cell>
          <cell r="C42" t="str">
            <v>CP-321557</v>
          </cell>
          <cell r="D42" t="str">
            <v>LAMINA IMBRUVICA (IBRUTINIBE) ESTUDOS DE VIDA REAL</v>
          </cell>
          <cell r="E42" t="str">
            <v>Hematologia</v>
          </cell>
          <cell r="F42" t="str">
            <v>Imbruvica</v>
          </cell>
        </row>
        <row r="43">
          <cell r="B43" t="str">
            <v>JANMFD017</v>
          </cell>
          <cell r="C43" t="str">
            <v>CP-319380</v>
          </cell>
          <cell r="D43" t="str">
            <v>FOLDER IMBRUVICA 10 ANOS DE ACOMPANHAMENTO</v>
          </cell>
          <cell r="E43" t="str">
            <v>Hematologia</v>
          </cell>
          <cell r="F43" t="str">
            <v>Imbruvica</v>
          </cell>
        </row>
        <row r="44">
          <cell r="B44" t="str">
            <v>JANMFD019</v>
          </cell>
          <cell r="C44" t="str">
            <v>CP-309212</v>
          </cell>
          <cell r="D44" t="str">
            <v>ARTIGO COMENTADO DR WOLNEY GOIS BARRETO</v>
          </cell>
          <cell r="E44" t="str">
            <v>Hematologia</v>
          </cell>
          <cell r="F44" t="str">
            <v>Imbruvica</v>
          </cell>
        </row>
        <row r="45">
          <cell r="B45" t="str">
            <v>JANMFD034</v>
          </cell>
          <cell r="C45" t="str">
            <v/>
          </cell>
          <cell r="D45" t="str">
            <v>FOLDER SEMPRE A FRENTE C IMBRUVICA CAPSULAS</v>
          </cell>
          <cell r="E45" t="str">
            <v>Hematologia</v>
          </cell>
          <cell r="F45" t="str">
            <v>Imbruvica</v>
          </cell>
        </row>
        <row r="46">
          <cell r="B46" t="str">
            <v>JANMFO016</v>
          </cell>
          <cell r="C46" t="str">
            <v>CP-283636</v>
          </cell>
          <cell r="D46" t="str">
            <v>CASO CLINICO LCM</v>
          </cell>
          <cell r="E46" t="str">
            <v>Hematologia</v>
          </cell>
          <cell r="F46" t="str">
            <v>Imbruvica</v>
          </cell>
        </row>
        <row r="47">
          <cell r="B47" t="str">
            <v>JANMGI005</v>
          </cell>
          <cell r="C47" t="str">
            <v>CP-138838</v>
          </cell>
          <cell r="D47" t="str">
            <v>GUIA DE SEGURANCA IMBRUVICA</v>
          </cell>
          <cell r="E47" t="str">
            <v>Hematologia</v>
          </cell>
          <cell r="F47" t="str">
            <v>Imbruvica</v>
          </cell>
        </row>
        <row r="48">
          <cell r="B48" t="str">
            <v>JANMJG001</v>
          </cell>
          <cell r="C48" t="str">
            <v/>
          </cell>
          <cell r="D48" t="str">
            <v>FILME INSTAX MINI 11</v>
          </cell>
          <cell r="E48" t="str">
            <v>Hematologia</v>
          </cell>
          <cell r="F48" t="str">
            <v>Imbruvica</v>
          </cell>
        </row>
        <row r="49">
          <cell r="B49" t="str">
            <v>JANMKT006</v>
          </cell>
          <cell r="C49" t="str">
            <v/>
          </cell>
          <cell r="D49" t="str">
            <v>CAMERA INSTAX MINI 11 +TAG</v>
          </cell>
          <cell r="E49" t="str">
            <v>Hematologia</v>
          </cell>
          <cell r="F49" t="str">
            <v>Imbruvica</v>
          </cell>
        </row>
        <row r="50">
          <cell r="B50" t="str">
            <v>JANMMQ001</v>
          </cell>
          <cell r="C50" t="str">
            <v/>
          </cell>
          <cell r="D50" t="str">
            <v>CFTRA NESP ESSENZA MINI 110V</v>
          </cell>
          <cell r="E50" t="str">
            <v>Hematologia</v>
          </cell>
          <cell r="F50" t="str">
            <v>Imbruvica</v>
          </cell>
        </row>
        <row r="51">
          <cell r="B51" t="str">
            <v>JANMMQ002</v>
          </cell>
          <cell r="C51" t="str">
            <v/>
          </cell>
          <cell r="D51" t="str">
            <v>CFTRA NESPR ESSENZA MINI 127</v>
          </cell>
          <cell r="E51" t="str">
            <v>Hematologia</v>
          </cell>
          <cell r="F51" t="str">
            <v>Imbruvica</v>
          </cell>
        </row>
        <row r="52">
          <cell r="B52" t="str">
            <v>JANMRV010</v>
          </cell>
          <cell r="C52" t="str">
            <v>CP-281942</v>
          </cell>
          <cell r="D52" t="str">
            <v>LAMINA JOURNAL OF CLINICAL ONCOLOGY</v>
          </cell>
          <cell r="E52" t="str">
            <v>Hematologia</v>
          </cell>
          <cell r="F52" t="str">
            <v>Imbruvica</v>
          </cell>
        </row>
        <row r="53">
          <cell r="B53" t="str">
            <v>JANMRV030</v>
          </cell>
          <cell r="C53" t="str">
            <v>CP-357453</v>
          </cell>
          <cell r="D53" t="str">
            <v>Coletanea de casos clinicos Imbruvica</v>
          </cell>
          <cell r="E53" t="str">
            <v>Hematologia</v>
          </cell>
          <cell r="F53" t="str">
            <v>Imbruvica</v>
          </cell>
        </row>
        <row r="54">
          <cell r="B54" t="str">
            <v>JANMTE001</v>
          </cell>
          <cell r="C54" t="str">
            <v/>
          </cell>
          <cell r="D54" t="str">
            <v>BLUETOOTH KEYBOARD CASE</v>
          </cell>
          <cell r="E54" t="str">
            <v>Hematologia</v>
          </cell>
          <cell r="F54" t="str">
            <v>Imbruvica</v>
          </cell>
        </row>
        <row r="55">
          <cell r="B55" t="str">
            <v>JANMTG001</v>
          </cell>
          <cell r="C55" t="str">
            <v/>
          </cell>
          <cell r="D55" t="str">
            <v>TAG CAFETEIRA IMBRUVICA</v>
          </cell>
          <cell r="E55" t="str">
            <v>Hematologia</v>
          </cell>
          <cell r="F55" t="str">
            <v>Imbruvica</v>
          </cell>
        </row>
        <row r="56">
          <cell r="B56" t="str">
            <v>JANMCT001</v>
          </cell>
          <cell r="C56" t="str">
            <v>EM-54523</v>
          </cell>
          <cell r="D56" t="str">
            <v>CARTAO PACIENTE DALINV</v>
          </cell>
          <cell r="E56" t="str">
            <v>Hematologia</v>
          </cell>
          <cell r="F56" t="str">
            <v>Dalinvi</v>
          </cell>
        </row>
        <row r="57">
          <cell r="B57" t="str">
            <v>JANMFO015</v>
          </cell>
          <cell r="C57" t="str">
            <v/>
          </cell>
          <cell r="D57" t="str">
            <v>LAMINA DALNVI ENTENDENDO E MITIGANDO</v>
          </cell>
          <cell r="E57" t="str">
            <v>Hematologia</v>
          </cell>
          <cell r="F57" t="str">
            <v>Dalinvi</v>
          </cell>
        </row>
        <row r="58">
          <cell r="B58" t="str">
            <v>JANMFO018</v>
          </cell>
          <cell r="C58" t="str">
            <v>CP-265353</v>
          </cell>
          <cell r="D58" t="str">
            <v>CASO CLINICO DE CASSIOPEIA DR EDERSON</v>
          </cell>
          <cell r="E58" t="str">
            <v>Hematologia</v>
          </cell>
          <cell r="F58" t="str">
            <v>Dalinvi</v>
          </cell>
        </row>
        <row r="59">
          <cell r="B59" t="str">
            <v>JANMBL001</v>
          </cell>
          <cell r="C59" t="str">
            <v/>
          </cell>
          <cell r="D59" t="str">
            <v>BLOCO DE ANOTACOES INSTITUCIONAL</v>
          </cell>
          <cell r="E59" t="str">
            <v>Imunologia</v>
          </cell>
          <cell r="F59" t="str">
            <v>Remicade Gastro</v>
          </cell>
        </row>
        <row r="60">
          <cell r="B60" t="str">
            <v>JANMCN006</v>
          </cell>
          <cell r="C60" t="str">
            <v/>
          </cell>
          <cell r="D60" t="str">
            <v>CANETA BRANCA IMMUNOLOGY POUCHE</v>
          </cell>
          <cell r="E60" t="str">
            <v>Imunologia</v>
          </cell>
          <cell r="F60" t="str">
            <v>Remicade Gastro</v>
          </cell>
        </row>
        <row r="61">
          <cell r="B61" t="str">
            <v>JANMFD009</v>
          </cell>
          <cell r="C61" t="str">
            <v>CP-315859</v>
          </cell>
          <cell r="D61" t="str">
            <v>FOLDER REMICADE GASTRO REALIZACOES QUE MOTIVAM A VIDA</v>
          </cell>
          <cell r="E61" t="str">
            <v>Imunologia</v>
          </cell>
          <cell r="F61" t="str">
            <v>Remicade Gastro</v>
          </cell>
        </row>
        <row r="62">
          <cell r="B62" t="str">
            <v>JANMBL001</v>
          </cell>
          <cell r="C62" t="str">
            <v/>
          </cell>
          <cell r="D62" t="str">
            <v>BLOCO DE ANOTACOES INSTITUCIONAL</v>
          </cell>
          <cell r="E62" t="str">
            <v>Hematologia</v>
          </cell>
          <cell r="F62" t="str">
            <v>Tecvayli</v>
          </cell>
        </row>
        <row r="63">
          <cell r="B63" t="str">
            <v>JANMCN003</v>
          </cell>
          <cell r="C63" t="str">
            <v/>
          </cell>
          <cell r="D63" t="str">
            <v>CANETA TOUCH PRETA JANSSEN ONCOLOGY</v>
          </cell>
          <cell r="E63" t="str">
            <v>Hematologia</v>
          </cell>
          <cell r="F63" t="str">
            <v>Tecvayli</v>
          </cell>
        </row>
        <row r="64">
          <cell r="B64" t="str">
            <v>JANMBL001</v>
          </cell>
          <cell r="C64" t="str">
            <v/>
          </cell>
          <cell r="D64" t="str">
            <v>BLOCO DE ANOTACOES INSTITUCIONAL</v>
          </cell>
          <cell r="E64" t="str">
            <v>Imunologia</v>
          </cell>
          <cell r="F64" t="str">
            <v>Simponi</v>
          </cell>
        </row>
        <row r="65">
          <cell r="B65" t="str">
            <v>JANMBN009</v>
          </cell>
          <cell r="C65" t="str">
            <v>CP-315245</v>
          </cell>
          <cell r="D65" t="str">
            <v>BANNER ROLL UP INSTITUCIONAL SIMPONI</v>
          </cell>
          <cell r="E65" t="str">
            <v>Imunologia</v>
          </cell>
          <cell r="F65" t="str">
            <v>Simponi</v>
          </cell>
        </row>
        <row r="66">
          <cell r="B66" t="str">
            <v>JANMC8001</v>
          </cell>
          <cell r="C66" t="str">
            <v>EM-106558</v>
          </cell>
          <cell r="D66" t="str">
            <v>CARTAO PROGRAMA DE SUPORTE AO PACIENTE</v>
          </cell>
          <cell r="E66" t="str">
            <v>Imunologia</v>
          </cell>
          <cell r="F66" t="str">
            <v>Simponi</v>
          </cell>
        </row>
        <row r="67">
          <cell r="B67" t="str">
            <v>JANMCN006</v>
          </cell>
          <cell r="C67" t="str">
            <v/>
          </cell>
          <cell r="D67" t="str">
            <v>CANETA BRANCA IMMUNOLOGY POUCHE</v>
          </cell>
          <cell r="E67" t="str">
            <v>Imunologia</v>
          </cell>
          <cell r="F67" t="str">
            <v>Simponi</v>
          </cell>
        </row>
        <row r="68">
          <cell r="B68" t="str">
            <v>JANMFD036</v>
          </cell>
          <cell r="C68" t="str">
            <v>CP-340179</v>
          </cell>
          <cell r="D68" t="str">
            <v>Lamina Eficacia Simponi</v>
          </cell>
          <cell r="E68" t="str">
            <v>Imunologia</v>
          </cell>
          <cell r="F68" t="str">
            <v>Simponi</v>
          </cell>
        </row>
        <row r="69">
          <cell r="B69" t="str">
            <v>JANMFO020</v>
          </cell>
          <cell r="C69" t="str">
            <v>CP349794</v>
          </cell>
          <cell r="D69" t="str">
            <v>Material PDP</v>
          </cell>
          <cell r="E69" t="str">
            <v>Imunologia</v>
          </cell>
          <cell r="F69" t="str">
            <v>Simponi</v>
          </cell>
        </row>
        <row r="70">
          <cell r="B70" t="str">
            <v>JANMLN013</v>
          </cell>
          <cell r="C70" t="str">
            <v>EM-66321</v>
          </cell>
          <cell r="D70" t="str">
            <v>LAMINA (SERA UM PRAZER ATENDE-LO)</v>
          </cell>
          <cell r="E70" t="str">
            <v>Imunologia</v>
          </cell>
          <cell r="F70" t="str">
            <v>Simponi</v>
          </cell>
        </row>
        <row r="71">
          <cell r="B71" t="str">
            <v>JANMLV016</v>
          </cell>
          <cell r="C71" t="str">
            <v>CP-285305</v>
          </cell>
          <cell r="D71" t="str">
            <v>LAMINA ESPONDILOARTRITE</v>
          </cell>
          <cell r="E71" t="str">
            <v>Imunologia</v>
          </cell>
          <cell r="F71" t="str">
            <v>Simponi</v>
          </cell>
        </row>
        <row r="72">
          <cell r="B72" t="str">
            <v>JANMPA001</v>
          </cell>
          <cell r="C72" t="str">
            <v>CP-330892</v>
          </cell>
          <cell r="D72" t="str">
            <v>PASTA PARA ROAD TOURS SIMPONI</v>
          </cell>
          <cell r="E72" t="str">
            <v>Imunologia</v>
          </cell>
          <cell r="F72" t="str">
            <v>Simponi</v>
          </cell>
        </row>
        <row r="73">
          <cell r="B73" t="str">
            <v>JANMRV028</v>
          </cell>
          <cell r="C73" t="str">
            <v>CP-337670</v>
          </cell>
          <cell r="D73" t="str">
            <v>Artigo Comentado Simponi Stride e StrideII Dra. Ligia Sassaki</v>
          </cell>
          <cell r="E73" t="str">
            <v>Imunologia</v>
          </cell>
          <cell r="F73" t="str">
            <v>Simponi</v>
          </cell>
        </row>
        <row r="74">
          <cell r="B74" t="str">
            <v>JANMRV034</v>
          </cell>
          <cell r="C74" t="str">
            <v>CP- 311464</v>
          </cell>
          <cell r="D74" t="str">
            <v>Caso Clinico Francisco Penna</v>
          </cell>
          <cell r="E74" t="str">
            <v>Imunologia</v>
          </cell>
          <cell r="F74" t="str">
            <v>Simponi</v>
          </cell>
        </row>
        <row r="75">
          <cell r="B75" t="str">
            <v>JANMBL001</v>
          </cell>
          <cell r="C75" t="str">
            <v/>
          </cell>
          <cell r="D75" t="str">
            <v>BLOCO DE ANOTACOES INSTITUCIONAL</v>
          </cell>
          <cell r="E75" t="str">
            <v>Imunologia</v>
          </cell>
          <cell r="F75" t="str">
            <v>Remicade Reuma</v>
          </cell>
        </row>
        <row r="76">
          <cell r="B76" t="str">
            <v>JANMBN004</v>
          </cell>
          <cell r="C76" t="str">
            <v>CP-298530</v>
          </cell>
          <cell r="D76" t="str">
            <v>BANNER SIMPONI 5 INDICACOES</v>
          </cell>
          <cell r="E76" t="str">
            <v>Imunologia</v>
          </cell>
          <cell r="F76" t="str">
            <v>Remicade Reuma</v>
          </cell>
        </row>
        <row r="77">
          <cell r="B77" t="str">
            <v>JANMCN006</v>
          </cell>
          <cell r="C77" t="str">
            <v/>
          </cell>
          <cell r="D77" t="str">
            <v>CANETA BRANCA IMMUNOLOGY POUCHE</v>
          </cell>
          <cell r="E77" t="str">
            <v>Imunologia</v>
          </cell>
          <cell r="F77" t="str">
            <v>Remicade Reuma</v>
          </cell>
        </row>
        <row r="78">
          <cell r="B78" t="str">
            <v>JANMFD028</v>
          </cell>
          <cell r="C78" t="str">
            <v>CP-285319</v>
          </cell>
          <cell r="D78" t="str">
            <v>LAMINA REMICADE QUE MOTIVAM A VIDA</v>
          </cell>
          <cell r="E78" t="str">
            <v>Imunologia</v>
          </cell>
          <cell r="F78" t="str">
            <v>Remicade Reuma</v>
          </cell>
        </row>
        <row r="79">
          <cell r="B79" t="str">
            <v>JANMFD030</v>
          </cell>
          <cell r="C79" t="str">
            <v>CP-283379</v>
          </cell>
          <cell r="D79" t="str">
            <v>LAMINA DE SEGURANCA NO USO DO ANTI-TNF</v>
          </cell>
          <cell r="E79" t="str">
            <v>Imunologia</v>
          </cell>
          <cell r="F79" t="str">
            <v>Remicade Reuma</v>
          </cell>
        </row>
        <row r="80">
          <cell r="B80" t="str">
            <v>JANMFO010</v>
          </cell>
          <cell r="C80" t="str">
            <v>CP-312639</v>
          </cell>
          <cell r="D80" t="str">
            <v>FOLDER SEGURANCA DE REMICADE</v>
          </cell>
          <cell r="E80" t="str">
            <v>Imunologia</v>
          </cell>
          <cell r="F80" t="str">
            <v>Remicade Reuma</v>
          </cell>
        </row>
        <row r="81">
          <cell r="B81" t="str">
            <v>JANMJG002</v>
          </cell>
          <cell r="C81" t="str">
            <v/>
          </cell>
          <cell r="D81" t="str">
            <v>JOGO UNO (CAMPEAO)</v>
          </cell>
          <cell r="E81" t="str">
            <v>Imunologia</v>
          </cell>
          <cell r="F81" t="str">
            <v>Remicade Reuma</v>
          </cell>
        </row>
        <row r="82">
          <cell r="B82" t="str">
            <v>JANMKT004</v>
          </cell>
          <cell r="C82" t="str">
            <v/>
          </cell>
          <cell r="D82" t="str">
            <v>CONJUNTO ALMOFADA + COPO + BALDE PARA PIPOCA JANSSEN 10 ANOS</v>
          </cell>
          <cell r="E82" t="str">
            <v>Imunologia</v>
          </cell>
          <cell r="F82" t="str">
            <v>Remicade Reuma</v>
          </cell>
        </row>
        <row r="83">
          <cell r="B83" t="str">
            <v>JANMKT007</v>
          </cell>
          <cell r="C83" t="str">
            <v/>
          </cell>
          <cell r="D83" t="str">
            <v>CLAQUETE + TAG RECONHECIMENTO</v>
          </cell>
          <cell r="E83" t="str">
            <v>Imunologia</v>
          </cell>
          <cell r="F83" t="str">
            <v>Remicade Reuma</v>
          </cell>
        </row>
        <row r="84">
          <cell r="B84" t="str">
            <v>JANMLN008</v>
          </cell>
          <cell r="C84" t="str">
            <v>CP-306681</v>
          </cell>
          <cell r="D84" t="str">
            <v>LAMINA TERAPIA REALIZACAO QUE MOTIVEM A VIDA</v>
          </cell>
          <cell r="E84" t="str">
            <v>Imunologia</v>
          </cell>
          <cell r="F84" t="str">
            <v>Remicade Reuma</v>
          </cell>
        </row>
        <row r="85">
          <cell r="B85" t="str">
            <v>JANMLN009</v>
          </cell>
          <cell r="C85" t="str">
            <v>CP-324832</v>
          </cell>
          <cell r="D85" t="str">
            <v>LAMINA BIOBADA SEGURANCA</v>
          </cell>
          <cell r="E85" t="str">
            <v>Imunologia</v>
          </cell>
          <cell r="F85" t="str">
            <v>Remicade Reuma</v>
          </cell>
        </row>
        <row r="86">
          <cell r="B86" t="str">
            <v>JANMLN011</v>
          </cell>
          <cell r="C86" t="str">
            <v>EM-66318</v>
          </cell>
          <cell r="D86" t="str">
            <v>LAMINA CADASTRO NO PROGRAMA DE EXAMES</v>
          </cell>
          <cell r="E86" t="str">
            <v>Imunologia</v>
          </cell>
          <cell r="F86" t="str">
            <v>Remicade Reuma</v>
          </cell>
        </row>
        <row r="87">
          <cell r="B87" t="str">
            <v>JANMLN014</v>
          </cell>
          <cell r="C87" t="str">
            <v>CP-329538</v>
          </cell>
          <cell r="D87" t="str">
            <v>LAMINA REMICADE REUMA RAPIDEZ</v>
          </cell>
          <cell r="E87" t="str">
            <v>Imunologia</v>
          </cell>
          <cell r="F87" t="str">
            <v>Remicade Reuma</v>
          </cell>
        </row>
        <row r="88">
          <cell r="B88" t="str">
            <v>JANMLN015</v>
          </cell>
          <cell r="C88" t="str">
            <v>CP-329259</v>
          </cell>
          <cell r="D88" t="str">
            <v>IMPRESSAO REMICADE SUVITCH NAO MEDICO</v>
          </cell>
          <cell r="E88" t="str">
            <v>Imunologia</v>
          </cell>
          <cell r="F88" t="str">
            <v>Remicade Reuma</v>
          </cell>
        </row>
        <row r="89">
          <cell r="B89" t="str">
            <v>JANMLN017</v>
          </cell>
          <cell r="C89" t="str">
            <v>CP-329486</v>
          </cell>
          <cell r="D89" t="str">
            <v>LAMINA REMICADE SPAS RAPIDEZ</v>
          </cell>
          <cell r="E89" t="str">
            <v>Imunologia</v>
          </cell>
          <cell r="F89" t="str">
            <v>Remicade Reuma</v>
          </cell>
        </row>
        <row r="90">
          <cell r="B90" t="str">
            <v>JANMSR001</v>
          </cell>
          <cell r="C90" t="str">
            <v/>
          </cell>
          <cell r="D90" t="str">
            <v>CONJUNTO DEMONSTRACAO DENOM ULTRASAFE</v>
          </cell>
          <cell r="E90" t="str">
            <v>Imunologia</v>
          </cell>
          <cell r="F90" t="str">
            <v>Remicade Reuma</v>
          </cell>
        </row>
        <row r="91">
          <cell r="B91" t="str">
            <v>JANMBL001</v>
          </cell>
          <cell r="C91" t="str">
            <v/>
          </cell>
          <cell r="D91" t="str">
            <v>BLOCO DE ANOTACOES INSTITUCIONAL</v>
          </cell>
          <cell r="E91" t="str">
            <v>Imunologia</v>
          </cell>
          <cell r="F91" t="str">
            <v>Stelara Derma</v>
          </cell>
        </row>
        <row r="92">
          <cell r="B92" t="str">
            <v>JANMBN010</v>
          </cell>
          <cell r="C92" t="str">
            <v>CP-342471</v>
          </cell>
          <cell r="D92" t="str">
            <v>BANNER SEJA BEM VINDO LEBERDADE CONFIANCA</v>
          </cell>
          <cell r="E92" t="str">
            <v>Imunologia</v>
          </cell>
          <cell r="F92" t="str">
            <v>Stelara Derma</v>
          </cell>
        </row>
        <row r="93">
          <cell r="B93" t="str">
            <v>JANMCN006</v>
          </cell>
          <cell r="C93" t="str">
            <v/>
          </cell>
          <cell r="D93" t="str">
            <v>CANETA BRANCA IMMUNOLOGY POUCHE</v>
          </cell>
          <cell r="E93" t="str">
            <v>Imunologia</v>
          </cell>
          <cell r="F93" t="str">
            <v>Stelara Derma</v>
          </cell>
        </row>
        <row r="94">
          <cell r="B94" t="str">
            <v>JANMCV001</v>
          </cell>
          <cell r="C94" t="str">
            <v>CP-333004</v>
          </cell>
          <cell r="D94" t="str">
            <v>CONVITE LIBERDADE VEM COM CONFIANCA</v>
          </cell>
          <cell r="E94" t="str">
            <v>Imunologia</v>
          </cell>
          <cell r="F94" t="str">
            <v>Stelara Derma</v>
          </cell>
        </row>
        <row r="95">
          <cell r="B95" t="str">
            <v>JANMFD006</v>
          </cell>
          <cell r="C95" t="str">
            <v>CP-336242</v>
          </cell>
          <cell r="D95" t="str">
            <v>LAMINA LEGADO STELARA</v>
          </cell>
          <cell r="E95" t="str">
            <v>Imunologia</v>
          </cell>
          <cell r="F95" t="str">
            <v>Stelara Derma</v>
          </cell>
        </row>
        <row r="96">
          <cell r="B96" t="str">
            <v>JANMFD010</v>
          </cell>
          <cell r="C96" t="str">
            <v>CP-284121</v>
          </cell>
          <cell r="D96" t="str">
            <v>LAMINA STELARA LIBERDADE VEM COM CONFIANCA</v>
          </cell>
          <cell r="E96" t="str">
            <v>Imunologia</v>
          </cell>
          <cell r="F96" t="str">
            <v>Stelara Derma</v>
          </cell>
        </row>
        <row r="97">
          <cell r="B97" t="str">
            <v>JANMFD022</v>
          </cell>
          <cell r="C97" t="str">
            <v>CP-342183</v>
          </cell>
          <cell r="D97" t="str">
            <v>FOLHETO STELARA AJUSTE DE DOSE</v>
          </cell>
          <cell r="E97" t="str">
            <v>Imunologia</v>
          </cell>
          <cell r="F97" t="str">
            <v>Stelara Derma</v>
          </cell>
        </row>
        <row r="98">
          <cell r="B98" t="str">
            <v>JANMFD035</v>
          </cell>
          <cell r="C98" t="str">
            <v>CP-333616</v>
          </cell>
          <cell r="D98" t="str">
            <v>Lamina Tuberculose</v>
          </cell>
          <cell r="E98" t="str">
            <v>Imunologia</v>
          </cell>
          <cell r="F98" t="str">
            <v>Stelara Derma</v>
          </cell>
        </row>
        <row r="99">
          <cell r="B99" t="str">
            <v>JANMFO003</v>
          </cell>
          <cell r="C99" t="str">
            <v>CP-231976</v>
          </cell>
          <cell r="D99" t="str">
            <v>SCREENING BIOLOGICO PSORIASE</v>
          </cell>
          <cell r="E99" t="str">
            <v>Imunologia</v>
          </cell>
          <cell r="F99" t="str">
            <v>Stelara Derma</v>
          </cell>
        </row>
        <row r="100">
          <cell r="B100" t="str">
            <v>JANMLN010</v>
          </cell>
          <cell r="C100" t="str">
            <v/>
          </cell>
          <cell r="D100" t="str">
            <v>CARTA STELARA DIVERSOS NOMES</v>
          </cell>
          <cell r="E100" t="str">
            <v>Imunologia</v>
          </cell>
          <cell r="F100" t="str">
            <v>Stelara Derma</v>
          </cell>
        </row>
        <row r="101">
          <cell r="B101" t="str">
            <v>JANMLN012</v>
          </cell>
          <cell r="C101" t="str">
            <v/>
          </cell>
          <cell r="D101" t="str">
            <v>CARTA STELARA S NOME</v>
          </cell>
          <cell r="E101" t="str">
            <v>Imunologia</v>
          </cell>
          <cell r="F101" t="str">
            <v>Stelara Derma</v>
          </cell>
        </row>
        <row r="102">
          <cell r="B102" t="str">
            <v>JANMLN016</v>
          </cell>
          <cell r="C102" t="str">
            <v>EM-94822</v>
          </cell>
          <cell r="D102" t="str">
            <v>LAMINA STELARA BENEFICIOS JANSSEN</v>
          </cell>
          <cell r="E102" t="str">
            <v>Imunologia</v>
          </cell>
          <cell r="F102" t="str">
            <v>Stelara Derma</v>
          </cell>
        </row>
        <row r="103">
          <cell r="B103" t="str">
            <v>JANMLV002</v>
          </cell>
          <cell r="C103" t="str">
            <v>CP-219171</v>
          </cell>
          <cell r="D103" t="str">
            <v>LIVRO COLETANEA STELARA (CASOS CLINICOS)</v>
          </cell>
          <cell r="E103" t="str">
            <v>Imunologia</v>
          </cell>
          <cell r="F103" t="str">
            <v>Stelara Derma</v>
          </cell>
        </row>
        <row r="104">
          <cell r="B104" t="str">
            <v>JANMLV004</v>
          </cell>
          <cell r="C104" t="str">
            <v>CP-254340</v>
          </cell>
          <cell r="D104" t="str">
            <v>CASO CLINICO COLETANIA STELARA DERMA</v>
          </cell>
          <cell r="E104" t="str">
            <v>Imunologia</v>
          </cell>
          <cell r="F104" t="str">
            <v>Stelara Derma</v>
          </cell>
        </row>
        <row r="105">
          <cell r="B105" t="str">
            <v>JANMLV012</v>
          </cell>
          <cell r="C105" t="str">
            <v>CP-231961</v>
          </cell>
          <cell r="D105" t="str">
            <v>SEPARATA RECOMENDACOES PARA O USO</v>
          </cell>
          <cell r="E105" t="str">
            <v>Imunologia</v>
          </cell>
          <cell r="F105" t="str">
            <v>Stelara Derma</v>
          </cell>
        </row>
        <row r="106">
          <cell r="B106" t="str">
            <v>JANMLV018</v>
          </cell>
          <cell r="C106" t="str">
            <v>CP-249580</v>
          </cell>
          <cell r="D106" t="str">
            <v>CASO CLINICO COLETANEA STELARA DERMA</v>
          </cell>
          <cell r="E106" t="str">
            <v>Imunologia</v>
          </cell>
          <cell r="F106" t="str">
            <v>Stelara Derma</v>
          </cell>
        </row>
        <row r="107">
          <cell r="B107" t="str">
            <v>JANMLV026</v>
          </cell>
          <cell r="C107" t="str">
            <v>CP-348366</v>
          </cell>
          <cell r="D107" t="str">
            <v>Lamina Stelara custo privado</v>
          </cell>
          <cell r="E107" t="str">
            <v>Imunologia</v>
          </cell>
          <cell r="F107" t="str">
            <v>Stelara Derma</v>
          </cell>
        </row>
        <row r="108">
          <cell r="B108" t="str">
            <v>JANMRV026</v>
          </cell>
          <cell r="C108" t="str">
            <v>CP-336235</v>
          </cell>
          <cell r="D108" t="str">
            <v>FOLDER STELARA DRA NEOGELIA PEREIRA DE ALMEIDA</v>
          </cell>
          <cell r="E108" t="str">
            <v>Imunologia</v>
          </cell>
          <cell r="F108" t="str">
            <v>Stelara Derma</v>
          </cell>
        </row>
        <row r="109">
          <cell r="B109" t="str">
            <v>JANMTR001</v>
          </cell>
          <cell r="C109" t="str">
            <v>CP-331460</v>
          </cell>
          <cell r="D109" t="str">
            <v>PRISMA DE MESA STELARA LIBERDADE VEM COM CONFIANCA</v>
          </cell>
          <cell r="E109" t="str">
            <v>Imunologia</v>
          </cell>
          <cell r="F109" t="str">
            <v>Stelara Derma</v>
          </cell>
        </row>
        <row r="110">
          <cell r="B110" t="str">
            <v>JANMBL001</v>
          </cell>
          <cell r="C110" t="str">
            <v/>
          </cell>
          <cell r="D110" t="str">
            <v>BLOCO DE ANOTACOES INSTITUCIONAL</v>
          </cell>
          <cell r="E110" t="str">
            <v>Imunologia</v>
          </cell>
          <cell r="F110" t="str">
            <v>Stelara Gastro</v>
          </cell>
        </row>
        <row r="111">
          <cell r="B111" t="str">
            <v>JANMBL008</v>
          </cell>
          <cell r="C111" t="str">
            <v>CP-296159</v>
          </cell>
          <cell r="D111" t="str">
            <v>BLOCO PSP E DSP 1 MODULO</v>
          </cell>
          <cell r="E111" t="str">
            <v>Imunologia</v>
          </cell>
          <cell r="F111" t="str">
            <v>Stelara Gastro</v>
          </cell>
        </row>
        <row r="112">
          <cell r="B112" t="str">
            <v>JANMBL010</v>
          </cell>
          <cell r="C112" t="str">
            <v>CP-327285</v>
          </cell>
          <cell r="D112" t="str">
            <v>BLOCOS PSP E DSP 2 MODULO</v>
          </cell>
          <cell r="E112" t="str">
            <v>Imunologia</v>
          </cell>
          <cell r="F112" t="str">
            <v>Stelara Gastro</v>
          </cell>
        </row>
        <row r="113">
          <cell r="B113" t="str">
            <v>JANMCN006</v>
          </cell>
          <cell r="C113" t="str">
            <v/>
          </cell>
          <cell r="D113" t="str">
            <v>CANETA BRANCA IMMUNOLOGY POUCHE</v>
          </cell>
          <cell r="E113" t="str">
            <v>Imunologia</v>
          </cell>
          <cell r="F113" t="str">
            <v>Stelara Gastro</v>
          </cell>
        </row>
        <row r="114">
          <cell r="B114" t="str">
            <v>JANMFD018</v>
          </cell>
          <cell r="C114" t="str">
            <v>CP-324918</v>
          </cell>
          <cell r="D114" t="str">
            <v>LAMINA GUIA PRATICO PARA A SOLICITACAO</v>
          </cell>
          <cell r="E114" t="str">
            <v>Imunologia</v>
          </cell>
          <cell r="F114" t="str">
            <v>Stelara Gastro</v>
          </cell>
        </row>
        <row r="115">
          <cell r="B115" t="str">
            <v>JANMFD020</v>
          </cell>
          <cell r="C115" t="str">
            <v>CP-323766</v>
          </cell>
          <cell r="D115" t="str">
            <v>LAMINA NOVO ESTUDO BRASILEIRO</v>
          </cell>
          <cell r="E115" t="str">
            <v>Imunologia</v>
          </cell>
          <cell r="F115" t="str">
            <v>Stelara Gastro</v>
          </cell>
        </row>
        <row r="116">
          <cell r="B116" t="str">
            <v>JANMFD021</v>
          </cell>
          <cell r="C116" t="str">
            <v>CP-322117</v>
          </cell>
          <cell r="D116" t="str">
            <v>LAMINA A SEGURANCA DE STELARA EM UM PAIS</v>
          </cell>
          <cell r="E116" t="str">
            <v>Imunologia</v>
          </cell>
          <cell r="F116" t="str">
            <v>Stelara Gastro</v>
          </cell>
        </row>
        <row r="117">
          <cell r="B117" t="str">
            <v>JANMFO011</v>
          </cell>
          <cell r="C117" t="str">
            <v>CP-310156</v>
          </cell>
          <cell r="D117" t="str">
            <v>CASO CLINICO DR BRUNA DAMASIO E DR MATHEUS (STELARA)</v>
          </cell>
          <cell r="E117" t="str">
            <v>Imunologia</v>
          </cell>
          <cell r="F117" t="str">
            <v>Stelara Gastro</v>
          </cell>
        </row>
        <row r="118">
          <cell r="B118" t="str">
            <v>JANMFO013</v>
          </cell>
          <cell r="C118" t="str">
            <v>CP-323644</v>
          </cell>
          <cell r="D118" t="str">
            <v>LAMINA POSOLOGIA VS BIOLOGICOS</v>
          </cell>
          <cell r="E118" t="str">
            <v>Imunologia</v>
          </cell>
          <cell r="F118" t="str">
            <v>Stelara Gastro</v>
          </cell>
        </row>
        <row r="119">
          <cell r="B119" t="str">
            <v>JANMLN020</v>
          </cell>
          <cell r="C119" t="str">
            <v>EM-102161</v>
          </cell>
          <cell r="D119" t="str">
            <v>LAMINA RECEITUARIO</v>
          </cell>
          <cell r="E119" t="str">
            <v>Imunologia</v>
          </cell>
          <cell r="F119" t="str">
            <v>Stelara Gastro</v>
          </cell>
        </row>
        <row r="120">
          <cell r="B120" t="str">
            <v>JANMLO001</v>
          </cell>
          <cell r="C120" t="str">
            <v>CP-332824</v>
          </cell>
          <cell r="D120" t="str">
            <v>LIVRO LEGADO ESTELARA</v>
          </cell>
          <cell r="E120" t="str">
            <v>Imunologia</v>
          </cell>
          <cell r="F120" t="str">
            <v>Stelara Gastro</v>
          </cell>
        </row>
        <row r="121">
          <cell r="B121" t="str">
            <v>JANMLV007</v>
          </cell>
          <cell r="C121" t="str">
            <v>CP-316462</v>
          </cell>
          <cell r="D121" t="str">
            <v>BROCHURA COM LUVA STELARA NA RETOCOLITE</v>
          </cell>
          <cell r="E121" t="str">
            <v>Imunologia</v>
          </cell>
          <cell r="F121" t="str">
            <v>Stelara Gastro</v>
          </cell>
        </row>
        <row r="122">
          <cell r="B122" t="str">
            <v>JANMPA002</v>
          </cell>
          <cell r="C122" t="str">
            <v>EM-99227</v>
          </cell>
          <cell r="D122" t="str">
            <v>PASTA STELARA GASTRO</v>
          </cell>
          <cell r="E122" t="str">
            <v>Imunologia</v>
          </cell>
          <cell r="F122" t="str">
            <v>Stelara Gastro</v>
          </cell>
        </row>
        <row r="123">
          <cell r="B123" t="str">
            <v>JANMRV003</v>
          </cell>
          <cell r="C123" t="str">
            <v>CP-319092</v>
          </cell>
          <cell r="D123" t="str">
            <v>BROCHURA REMICADE -GUIA MULTIDISCIPLINAR</v>
          </cell>
          <cell r="E123" t="str">
            <v>Imunologia</v>
          </cell>
          <cell r="F123" t="str">
            <v>Stelara Gastro</v>
          </cell>
        </row>
        <row r="124">
          <cell r="B124" t="str">
            <v>JANMRV004</v>
          </cell>
          <cell r="C124" t="str">
            <v>CP-348554</v>
          </cell>
          <cell r="D124" t="str">
            <v>ARTIGO BMC GATROENTEROLOGY</v>
          </cell>
          <cell r="E124" t="str">
            <v>Imunologia</v>
          </cell>
          <cell r="F124" t="str">
            <v>Stelara Gastro</v>
          </cell>
        </row>
        <row r="125">
          <cell r="B125" t="str">
            <v>JANMRV009</v>
          </cell>
          <cell r="C125" t="str">
            <v>CP-292667</v>
          </cell>
          <cell r="D125" t="str">
            <v>LAMINA STELARA A IMPORTANCIA DA QUALIDADE</v>
          </cell>
          <cell r="E125" t="str">
            <v>Imunologia</v>
          </cell>
          <cell r="F125" t="str">
            <v>Stelara Gastro</v>
          </cell>
        </row>
        <row r="126">
          <cell r="B126" t="str">
            <v>JANMRV015</v>
          </cell>
          <cell r="C126" t="str">
            <v>CP-321264</v>
          </cell>
          <cell r="D126" t="str">
            <v>CASO CLINICO STELARA DR.RICHARD BORBA MAGALHAES</v>
          </cell>
          <cell r="E126" t="str">
            <v>Imunologia</v>
          </cell>
          <cell r="F126" t="str">
            <v>Stelara Gastro</v>
          </cell>
        </row>
        <row r="127">
          <cell r="B127" t="str">
            <v>JANMRV018</v>
          </cell>
          <cell r="C127" t="str">
            <v>CP-324417</v>
          </cell>
          <cell r="D127" t="str">
            <v>REVISTA DII CONECTA</v>
          </cell>
          <cell r="E127" t="str">
            <v>Imunologia</v>
          </cell>
          <cell r="F127" t="str">
            <v>Stelara Gastro</v>
          </cell>
        </row>
        <row r="128">
          <cell r="B128" t="str">
            <v>JANMBL001</v>
          </cell>
          <cell r="C128" t="str">
            <v/>
          </cell>
          <cell r="D128" t="str">
            <v>BLOCO DE ANOTACOES INSTITUCIONAL</v>
          </cell>
          <cell r="E128" t="str">
            <v>Oncologia</v>
          </cell>
          <cell r="F128" t="str">
            <v>Erleada</v>
          </cell>
        </row>
        <row r="129">
          <cell r="B129" t="str">
            <v>JANMBN001</v>
          </cell>
          <cell r="C129" t="str">
            <v>EM-74234</v>
          </cell>
          <cell r="D129" t="str">
            <v>BANNER INSTITUCIONAL ONCOLOGIA</v>
          </cell>
          <cell r="E129" t="str">
            <v>Oncologia</v>
          </cell>
          <cell r="F129" t="str">
            <v>Erleada</v>
          </cell>
        </row>
        <row r="130">
          <cell r="B130" t="str">
            <v>JANMBN008</v>
          </cell>
          <cell r="C130" t="str">
            <v>CP-260269</v>
          </cell>
          <cell r="D130" t="str">
            <v>BANNER CANCER DE PROSTATA ERLEADA</v>
          </cell>
          <cell r="E130" t="str">
            <v>Oncologia</v>
          </cell>
          <cell r="F130" t="str">
            <v>Erleada</v>
          </cell>
        </row>
        <row r="131">
          <cell r="B131" t="str">
            <v>JANMCN007</v>
          </cell>
          <cell r="C131" t="str">
            <v/>
          </cell>
          <cell r="D131" t="str">
            <v>CANETA BRANCA JANSSEN ONCOLOGY MOD 2</v>
          </cell>
          <cell r="E131" t="str">
            <v>Oncologia</v>
          </cell>
          <cell r="F131" t="str">
            <v>Erleada</v>
          </cell>
        </row>
        <row r="132">
          <cell r="B132" t="str">
            <v>JANMFO009</v>
          </cell>
          <cell r="C132" t="str">
            <v>CP-311537</v>
          </cell>
          <cell r="D132" t="str">
            <v>FOLDER ERLEADA JORNADA DO PACIENTE</v>
          </cell>
          <cell r="E132" t="str">
            <v>Oncologia</v>
          </cell>
          <cell r="F132" t="str">
            <v>Erleada</v>
          </cell>
        </row>
        <row r="133">
          <cell r="B133" t="str">
            <v>JANMGI006</v>
          </cell>
          <cell r="C133" t="str">
            <v>CP-322221</v>
          </cell>
          <cell r="D133" t="str">
            <v>GUIA DE PRESCRICAO ROMPEMDO PARADIGMAS</v>
          </cell>
          <cell r="E133" t="str">
            <v>Oncologia</v>
          </cell>
          <cell r="F133" t="str">
            <v>Erleada</v>
          </cell>
        </row>
        <row r="134">
          <cell r="B134" t="str">
            <v>JANMJR001</v>
          </cell>
          <cell r="C134" t="str">
            <v>CP-347945</v>
          </cell>
          <cell r="D134" t="str">
            <v>GUIA DE PRESCRICAO</v>
          </cell>
          <cell r="E134" t="str">
            <v>Oncologia</v>
          </cell>
          <cell r="F134" t="str">
            <v>Erleada</v>
          </cell>
        </row>
        <row r="135">
          <cell r="B135" t="str">
            <v>JANMLN002</v>
          </cell>
          <cell r="C135" t="str">
            <v>CP-320365</v>
          </cell>
          <cell r="D135" t="str">
            <v>LAMINA ONCO ERLEADA</v>
          </cell>
          <cell r="E135" t="str">
            <v>Oncologia</v>
          </cell>
          <cell r="F135" t="str">
            <v>Erleada</v>
          </cell>
        </row>
        <row r="136">
          <cell r="B136" t="str">
            <v>JANMLV003</v>
          </cell>
          <cell r="C136" t="str">
            <v>CP-311540</v>
          </cell>
          <cell r="D136" t="str">
            <v>JORNADA DO PACIENTE CANCER DE PROSTATA</v>
          </cell>
          <cell r="E136" t="str">
            <v>Oncologia</v>
          </cell>
          <cell r="F136" t="str">
            <v>Erleada</v>
          </cell>
        </row>
        <row r="137">
          <cell r="B137" t="str">
            <v>JANMLV009</v>
          </cell>
          <cell r="C137" t="str">
            <v>CP-328150</v>
          </cell>
          <cell r="D137" t="str">
            <v>SEPARATA DR RODRIGO EXPERIENCIA E EVIDENCIA</v>
          </cell>
          <cell r="E137" t="str">
            <v>Oncologia</v>
          </cell>
          <cell r="F137" t="str">
            <v>Erleada</v>
          </cell>
        </row>
        <row r="138">
          <cell r="B138" t="str">
            <v>JANMRV002</v>
          </cell>
          <cell r="C138" t="str">
            <v>CP-227738</v>
          </cell>
          <cell r="D138" t="str">
            <v>SEPARATA SIPOSIO CANCER DE PROSTATA NO SUS</v>
          </cell>
          <cell r="E138" t="str">
            <v>Oncologia</v>
          </cell>
          <cell r="F138" t="str">
            <v>Erleada</v>
          </cell>
        </row>
        <row r="139">
          <cell r="B139" t="str">
            <v>JANMRV025</v>
          </cell>
          <cell r="C139" t="str">
            <v>CP-323809</v>
          </cell>
          <cell r="D139" t="str">
            <v>FOLDER EXPERIENCIA E EVIDENCIA DRA HAILA BOCKIS MUTTI</v>
          </cell>
          <cell r="E139" t="str">
            <v>Oncologia</v>
          </cell>
          <cell r="F139" t="str">
            <v>Erleada</v>
          </cell>
        </row>
        <row r="140">
          <cell r="B140" t="str">
            <v>JANMRV027</v>
          </cell>
          <cell r="C140" t="str">
            <v>CP-311472</v>
          </cell>
          <cell r="D140" t="str">
            <v>JORNADA DO PACIENTE MARIO BAVARESCO</v>
          </cell>
          <cell r="E140" t="str">
            <v>Oncologia</v>
          </cell>
          <cell r="F140" t="str">
            <v>Erleada</v>
          </cell>
        </row>
        <row r="141">
          <cell r="B141" t="str">
            <v>JANMBL001</v>
          </cell>
          <cell r="C141" t="str">
            <v/>
          </cell>
          <cell r="D141" t="str">
            <v>BLOCO DE ANOTACOES INSTITUCIONAL</v>
          </cell>
          <cell r="E141" t="str">
            <v>Oncologia</v>
          </cell>
          <cell r="F141" t="str">
            <v>Rybrevant</v>
          </cell>
        </row>
        <row r="142">
          <cell r="B142" t="str">
            <v>JANMBN001</v>
          </cell>
          <cell r="C142" t="str">
            <v>EM-74234</v>
          </cell>
          <cell r="D142" t="str">
            <v>BANNER INSTITUCIONAL ONCOLOGIA</v>
          </cell>
          <cell r="E142" t="str">
            <v>Oncologia</v>
          </cell>
          <cell r="F142" t="str">
            <v>Rybrevant</v>
          </cell>
        </row>
        <row r="143">
          <cell r="B143" t="str">
            <v>JANMBN003</v>
          </cell>
          <cell r="C143" t="str">
            <v>CP-260269</v>
          </cell>
          <cell r="D143" t="str">
            <v>BANNER CANCER DE PULMAO RYBREVANT</v>
          </cell>
          <cell r="E143" t="str">
            <v>Oncologia</v>
          </cell>
          <cell r="F143" t="str">
            <v>Rybrevant</v>
          </cell>
        </row>
        <row r="144">
          <cell r="B144" t="str">
            <v>JANMCN007</v>
          </cell>
          <cell r="C144" t="str">
            <v/>
          </cell>
          <cell r="D144" t="str">
            <v>CANETA BRANCA JANSSEN ONCOLOGY MOD 2</v>
          </cell>
          <cell r="E144" t="str">
            <v>Oncologia</v>
          </cell>
          <cell r="F144" t="str">
            <v>Rybrevant</v>
          </cell>
        </row>
        <row r="145">
          <cell r="B145" t="str">
            <v>JANMEB001</v>
          </cell>
          <cell r="C145" t="str">
            <v/>
          </cell>
          <cell r="D145" t="str">
            <v>CAIXA DSP JANSSEN ESSENCIAL</v>
          </cell>
          <cell r="E145" t="str">
            <v>Oncologia</v>
          </cell>
          <cell r="F145" t="str">
            <v>Rybrevant</v>
          </cell>
        </row>
        <row r="146">
          <cell r="B146" t="str">
            <v>JANMFO006</v>
          </cell>
          <cell r="C146" t="str">
            <v>CP-295799</v>
          </cell>
          <cell r="D146" t="str">
            <v>CASO CLINICO RYBREVANT DR. CARLOS TEIXEIRA</v>
          </cell>
          <cell r="E146" t="str">
            <v>Oncologia</v>
          </cell>
          <cell r="F146" t="str">
            <v>Rybrevant</v>
          </cell>
        </row>
        <row r="147">
          <cell r="B147" t="str">
            <v>JANMGI002</v>
          </cell>
          <cell r="C147" t="str">
            <v>CP-269188</v>
          </cell>
          <cell r="D147" t="str">
            <v>GUIA DE MANEJO EVENTOS ADVERSOS</v>
          </cell>
          <cell r="E147" t="str">
            <v>Oncologia</v>
          </cell>
          <cell r="F147" t="str">
            <v>Rybrevant</v>
          </cell>
        </row>
        <row r="148">
          <cell r="B148" t="str">
            <v>JANMGI004</v>
          </cell>
          <cell r="C148" t="str">
            <v>EM-101417</v>
          </cell>
          <cell r="D148" t="str">
            <v>GUIA AOS PACIENTES AMIVANTAMABE</v>
          </cell>
          <cell r="E148" t="str">
            <v>Oncologia</v>
          </cell>
          <cell r="F148" t="str">
            <v>Rybrevant</v>
          </cell>
        </row>
        <row r="149">
          <cell r="B149" t="str">
            <v>JANMGI007</v>
          </cell>
          <cell r="C149" t="str">
            <v>CP-269187</v>
          </cell>
          <cell r="D149" t="str">
            <v>GUIA DE FUSAO ONCOLOGIA RYBREVANT</v>
          </cell>
          <cell r="E149" t="str">
            <v>Oncologia</v>
          </cell>
          <cell r="F149" t="str">
            <v>Rybrevant</v>
          </cell>
        </row>
        <row r="150">
          <cell r="B150" t="str">
            <v>JANMLN003</v>
          </cell>
          <cell r="C150" t="str">
            <v>CP-260793</v>
          </cell>
          <cell r="D150" t="str">
            <v>FOLHETO RYBREVANT</v>
          </cell>
          <cell r="E150" t="str">
            <v>Oncologia</v>
          </cell>
          <cell r="F150" t="str">
            <v>Rybrevant</v>
          </cell>
        </row>
        <row r="151">
          <cell r="B151" t="str">
            <v>JANMMQ003</v>
          </cell>
          <cell r="C151" t="str">
            <v/>
          </cell>
          <cell r="D151" t="str">
            <v>CFTR NESP ESSENZA MINI 220</v>
          </cell>
          <cell r="E151" t="str">
            <v>Oncologia</v>
          </cell>
          <cell r="F151" t="str">
            <v>Rybrevant</v>
          </cell>
        </row>
        <row r="152">
          <cell r="B152" t="str">
            <v>JANMRV014</v>
          </cell>
          <cell r="C152" t="str">
            <v>CP-304283</v>
          </cell>
          <cell r="D152" t="str">
            <v>FOLDER EXPERIENCIA E EVIDENCIA DR SANDRO ROBERTO</v>
          </cell>
          <cell r="E152" t="str">
            <v>Oncologia</v>
          </cell>
          <cell r="F152" t="str">
            <v>Rybrevant</v>
          </cell>
        </row>
        <row r="153">
          <cell r="B153" t="str">
            <v>JANMAL001</v>
          </cell>
          <cell r="C153" t="str">
            <v/>
          </cell>
          <cell r="D153" t="str">
            <v>ALEXA SMART SPEAKER ECHO DOT PTO</v>
          </cell>
          <cell r="E153" t="str">
            <v>Raras</v>
          </cell>
          <cell r="F153" t="str">
            <v>Uptravi</v>
          </cell>
        </row>
        <row r="154">
          <cell r="B154" t="str">
            <v>JANMBL001</v>
          </cell>
          <cell r="C154" t="str">
            <v/>
          </cell>
          <cell r="D154" t="str">
            <v>BLOCO DE ANOTACOES INSTITUCIONAL</v>
          </cell>
          <cell r="E154" t="str">
            <v>Raras</v>
          </cell>
          <cell r="F154" t="str">
            <v>Uptravi</v>
          </cell>
        </row>
        <row r="155">
          <cell r="B155" t="str">
            <v>JANMCN004</v>
          </cell>
          <cell r="C155" t="str">
            <v/>
          </cell>
          <cell r="D155" t="str">
            <v>CANETA BRANCA JANSSEN MOD 2</v>
          </cell>
          <cell r="E155" t="str">
            <v>Raras</v>
          </cell>
          <cell r="F155" t="str">
            <v>Uptravi</v>
          </cell>
        </row>
        <row r="156">
          <cell r="B156" t="str">
            <v>JANMFD012</v>
          </cell>
          <cell r="C156" t="str">
            <v>CP-319454</v>
          </cell>
          <cell r="D156" t="str">
            <v>FOLDER AVALIACAO DO RISCO DE PROGRESSAO DA DOENCA</v>
          </cell>
          <cell r="E156" t="str">
            <v>Raras</v>
          </cell>
          <cell r="F156" t="str">
            <v>Uptravi</v>
          </cell>
        </row>
        <row r="157">
          <cell r="B157" t="str">
            <v>JANMFD026</v>
          </cell>
          <cell r="C157" t="str">
            <v>CP-319030</v>
          </cell>
          <cell r="D157" t="str">
            <v>FOLDER ESTABILIDADE CLINICA UPTRAVI SELEXIPAGUE</v>
          </cell>
          <cell r="E157" t="str">
            <v>Raras</v>
          </cell>
          <cell r="F157" t="str">
            <v>Uptravi</v>
          </cell>
        </row>
        <row r="158">
          <cell r="B158" t="str">
            <v>JANMFO019</v>
          </cell>
          <cell r="C158" t="str">
            <v>CP-319082</v>
          </cell>
          <cell r="D158" t="str">
            <v>FOLHETO UPTRAVI SELEXIPAGUE</v>
          </cell>
          <cell r="E158" t="str">
            <v>Raras</v>
          </cell>
          <cell r="F158" t="str">
            <v>Uptravi</v>
          </cell>
        </row>
        <row r="159">
          <cell r="B159" t="str">
            <v>JANMKT001</v>
          </cell>
          <cell r="C159" t="str">
            <v>CP-319761</v>
          </cell>
          <cell r="D159" t="str">
            <v>IMPRESSAO JANSSEN GUIA DE TITULACAO DE SELEXIPAGUE</v>
          </cell>
          <cell r="E159" t="str">
            <v>Raras</v>
          </cell>
          <cell r="F159" t="str">
            <v>Uptravi</v>
          </cell>
        </row>
        <row r="160">
          <cell r="B160" t="str">
            <v>JANMBN006</v>
          </cell>
          <cell r="C160" t="str">
            <v>CP-292397</v>
          </cell>
          <cell r="D160" t="str">
            <v>BANNER ENXOVAL AMPULHETA EVENTO 2022</v>
          </cell>
          <cell r="E160" t="str">
            <v>Neurociencia</v>
          </cell>
          <cell r="F160" t="str">
            <v>Invega</v>
          </cell>
        </row>
        <row r="161">
          <cell r="B161" t="str">
            <v>JANMFD007</v>
          </cell>
          <cell r="C161" t="str">
            <v>EM-80693</v>
          </cell>
          <cell r="D161" t="str">
            <v>FOLHETO + CONFIANCA + ESPERANCA + BENEFICIOS</v>
          </cell>
          <cell r="E161" t="str">
            <v>Neurociencia</v>
          </cell>
          <cell r="F161" t="str">
            <v>Invega</v>
          </cell>
        </row>
        <row r="162">
          <cell r="B162" t="str">
            <v>JANMLV001</v>
          </cell>
          <cell r="C162" t="str">
            <v>CP-293372</v>
          </cell>
          <cell r="D162" t="str">
            <v>MONOGRAFIA INVEGA SUSTENNA E INVEGA TRINZA MD 2</v>
          </cell>
          <cell r="E162" t="str">
            <v>Neurociencia</v>
          </cell>
          <cell r="F162" t="str">
            <v>Invega</v>
          </cell>
        </row>
        <row r="163">
          <cell r="B163" t="str">
            <v>JANMLV006</v>
          </cell>
          <cell r="C163" t="str">
            <v>CP-193744</v>
          </cell>
          <cell r="D163" t="str">
            <v>CASO CLINICO EXPERIENCIA E EVIDENCIA</v>
          </cell>
          <cell r="E163" t="str">
            <v>Neurociencia</v>
          </cell>
          <cell r="F163" t="str">
            <v>Invega</v>
          </cell>
        </row>
        <row r="164">
          <cell r="B164" t="str">
            <v>JANMLV011</v>
          </cell>
          <cell r="C164" t="str">
            <v>CP-193742</v>
          </cell>
          <cell r="D164" t="str">
            <v>CASO CLINICO DRA ELISA PADOVAN</v>
          </cell>
          <cell r="E164" t="str">
            <v>Neurociencia</v>
          </cell>
          <cell r="F164" t="str">
            <v>Invega</v>
          </cell>
        </row>
        <row r="165">
          <cell r="B165" t="str">
            <v>JANMLV017</v>
          </cell>
          <cell r="C165" t="str">
            <v>CP-288520</v>
          </cell>
          <cell r="D165" t="str">
            <v>MONO POCKET SUSTENNA</v>
          </cell>
          <cell r="E165" t="str">
            <v>Neurociencia</v>
          </cell>
          <cell r="F165" t="str">
            <v>Invega</v>
          </cell>
        </row>
        <row r="166">
          <cell r="B166" t="str">
            <v>JANMLV020</v>
          </cell>
          <cell r="C166" t="str">
            <v>CP-294283</v>
          </cell>
          <cell r="D166" t="str">
            <v>MONOPOCKET INVEGA TRINZA</v>
          </cell>
          <cell r="E166" t="str">
            <v>Neurociencia</v>
          </cell>
          <cell r="F166" t="str">
            <v>Invega</v>
          </cell>
        </row>
        <row r="167">
          <cell r="B167" t="str">
            <v>JANMSI001</v>
          </cell>
          <cell r="C167" t="str">
            <v/>
          </cell>
          <cell r="D167" t="str">
            <v>SIMULADOR P TREINO DE INJECAO INTRAMUSCULAR GLUTEO</v>
          </cell>
          <cell r="E167" t="str">
            <v>Neurociencia</v>
          </cell>
          <cell r="F167" t="str">
            <v>Invega</v>
          </cell>
        </row>
        <row r="168">
          <cell r="B168" t="str">
            <v>JANMSI002</v>
          </cell>
          <cell r="C168" t="str">
            <v/>
          </cell>
          <cell r="D168" t="str">
            <v>SIMULADOR P TREINO DE INJECAO INTRAMUSCULAR</v>
          </cell>
          <cell r="E168" t="str">
            <v>Neurociencia</v>
          </cell>
          <cell r="F168" t="str">
            <v>Invega</v>
          </cell>
        </row>
        <row r="169">
          <cell r="B169" t="str">
            <v>JANMBN001</v>
          </cell>
          <cell r="C169" t="str">
            <v>EM-74234</v>
          </cell>
          <cell r="D169" t="str">
            <v>BANNER INSTITUCIONAL ONCOLOGIA</v>
          </cell>
          <cell r="E169" t="str">
            <v>Oncologia</v>
          </cell>
          <cell r="F169" t="str">
            <v>Erfandel</v>
          </cell>
        </row>
        <row r="170">
          <cell r="B170" t="str">
            <v>JANMBN002</v>
          </cell>
          <cell r="C170" t="str">
            <v>CP-260269</v>
          </cell>
          <cell r="D170" t="str">
            <v>BANNER CANCER DE BEXIGA ERFANDEL</v>
          </cell>
          <cell r="E170" t="str">
            <v>Oncologia</v>
          </cell>
          <cell r="F170" t="str">
            <v>Erfandel</v>
          </cell>
        </row>
        <row r="171">
          <cell r="B171" t="str">
            <v>JANMBN005</v>
          </cell>
          <cell r="C171" t="str">
            <v>CP-294932</v>
          </cell>
          <cell r="D171" t="str">
            <v>BANNER ROLL UP ERFANDEL PRIMEIRA TERAPIA</v>
          </cell>
          <cell r="E171" t="str">
            <v>Oncologia</v>
          </cell>
          <cell r="F171" t="str">
            <v>Erfandel</v>
          </cell>
        </row>
        <row r="172">
          <cell r="B172" t="str">
            <v>JANMFD002</v>
          </cell>
          <cell r="C172" t="str">
            <v>CP-266359</v>
          </cell>
          <cell r="D172" t="str">
            <v>LAMINA ERFANDEL TESTAGEM  PRECOCE</v>
          </cell>
          <cell r="E172" t="str">
            <v>Oncologia</v>
          </cell>
          <cell r="F172" t="str">
            <v>Erfandel</v>
          </cell>
        </row>
        <row r="173">
          <cell r="B173" t="str">
            <v>JANMFD031</v>
          </cell>
          <cell r="C173" t="str">
            <v>EM-39934</v>
          </cell>
          <cell r="D173" t="str">
            <v>TERMO DE CONSENTIMENTO GUIDE</v>
          </cell>
          <cell r="E173" t="str">
            <v>Oncologia</v>
          </cell>
          <cell r="F173" t="str">
            <v>Erfandel</v>
          </cell>
        </row>
        <row r="174">
          <cell r="B174" t="str">
            <v>JANMFO001</v>
          </cell>
          <cell r="C174" t="str">
            <v>CP-213948</v>
          </cell>
          <cell r="D174" t="str">
            <v>CASO CLINICO EXPERIENCIA E EVIDENCIA</v>
          </cell>
          <cell r="E174" t="str">
            <v>Oncologia</v>
          </cell>
          <cell r="F174" t="str">
            <v>Erfandel</v>
          </cell>
        </row>
        <row r="175">
          <cell r="B175" t="str">
            <v>JANMFO007</v>
          </cell>
          <cell r="C175" t="str">
            <v>CP-281885</v>
          </cell>
          <cell r="D175" t="str">
            <v>CASO CLINICO EXPERIENCIA ERFANDEL DR DRA SULENE</v>
          </cell>
          <cell r="E175" t="str">
            <v>Oncologia</v>
          </cell>
          <cell r="F175" t="str">
            <v>Erfandel</v>
          </cell>
        </row>
        <row r="176">
          <cell r="B176" t="str">
            <v>JANMLN018</v>
          </cell>
          <cell r="C176" t="str">
            <v>CP-160120</v>
          </cell>
          <cell r="D176" t="str">
            <v>LAMINA SURVIVAL ESTUDO RESULTADOS</v>
          </cell>
          <cell r="E176" t="str">
            <v>Oncologia</v>
          </cell>
          <cell r="F176" t="str">
            <v>Erfandel</v>
          </cell>
        </row>
        <row r="177">
          <cell r="B177" t="str">
            <v>JANMRV013</v>
          </cell>
          <cell r="C177" t="str">
            <v>CP-213958</v>
          </cell>
          <cell r="D177" t="str">
            <v>CASO CLINICO ERFANDEL DR. ARIEL KANN</v>
          </cell>
          <cell r="E177" t="str">
            <v>Oncologia</v>
          </cell>
          <cell r="F177" t="str">
            <v>Erfandel</v>
          </cell>
        </row>
        <row r="178">
          <cell r="B178" t="str">
            <v>JANMRV022</v>
          </cell>
          <cell r="C178" t="str">
            <v>CP-282507</v>
          </cell>
          <cell r="D178" t="str">
            <v>CATALOGO EXPERIENCIA E EVIDENCIA</v>
          </cell>
          <cell r="E178" t="str">
            <v>Oncologia</v>
          </cell>
          <cell r="F178" t="str">
            <v>Erfandel</v>
          </cell>
        </row>
        <row r="179">
          <cell r="B179" t="str">
            <v>JANMRV023</v>
          </cell>
          <cell r="C179" t="str">
            <v>CP-281877</v>
          </cell>
          <cell r="D179" t="str">
            <v>CATALAGO EXPERIENCIA E EVIDENCIA DRA ISABELLA MORAIS</v>
          </cell>
          <cell r="E179" t="str">
            <v>Oncologia</v>
          </cell>
          <cell r="F179" t="str">
            <v>Erfandel</v>
          </cell>
        </row>
        <row r="180">
          <cell r="B180" t="str">
            <v>JANMSC001</v>
          </cell>
          <cell r="C180" t="str">
            <v/>
          </cell>
          <cell r="D180" t="str">
            <v>SACO HOT MELT MD 2</v>
          </cell>
          <cell r="E180" t="str">
            <v>Oncologia</v>
          </cell>
          <cell r="F180" t="str">
            <v>Erfandel</v>
          </cell>
        </row>
        <row r="181">
          <cell r="B181" t="str">
            <v>JANMFD014</v>
          </cell>
          <cell r="C181" t="str">
            <v>CP-306706</v>
          </cell>
          <cell r="D181" t="str">
            <v>LAMINA ORIENTACAO SOBRE A COBERTURA</v>
          </cell>
          <cell r="E181" t="str">
            <v>Imunologia</v>
          </cell>
          <cell r="F181" t="str">
            <v>Tremfya</v>
          </cell>
        </row>
        <row r="182">
          <cell r="B182" t="str">
            <v>JANMFO008</v>
          </cell>
          <cell r="C182" t="str">
            <v>CP-324535</v>
          </cell>
          <cell r="D182" t="str">
            <v>REVISTA DR MARCELO PINHEIRO</v>
          </cell>
          <cell r="E182" t="str">
            <v>Imunologia</v>
          </cell>
          <cell r="F182" t="str">
            <v>Tremfya</v>
          </cell>
        </row>
        <row r="183">
          <cell r="B183" t="str">
            <v>JANMFO014</v>
          </cell>
          <cell r="C183" t="str">
            <v>CP-283723</v>
          </cell>
          <cell r="D183" t="str">
            <v>LAINA INFOGRAFICO DE TRATAMENTO</v>
          </cell>
          <cell r="E183" t="str">
            <v>Imunologia</v>
          </cell>
          <cell r="F183" t="str">
            <v>Tremfya</v>
          </cell>
        </row>
        <row r="184">
          <cell r="B184" t="str">
            <v>JANMKT005</v>
          </cell>
          <cell r="C184" t="str">
            <v>CP219758/64147/63706</v>
          </cell>
          <cell r="D184" t="str">
            <v>DISPOSITIVO DE TREINAMENTO TREMFYA MANUSEADO 2</v>
          </cell>
          <cell r="E184" t="str">
            <v>Imunologia</v>
          </cell>
          <cell r="F184" t="str">
            <v>Tremfya</v>
          </cell>
        </row>
        <row r="185">
          <cell r="B185" t="str">
            <v>JANMLN001</v>
          </cell>
          <cell r="C185" t="str">
            <v>CP-242708</v>
          </cell>
          <cell r="D185" t="str">
            <v>LAMINA DADOS AXIAIS</v>
          </cell>
          <cell r="E185" t="str">
            <v>Imunologia</v>
          </cell>
          <cell r="F185" t="str">
            <v>Tremfya</v>
          </cell>
        </row>
        <row r="186">
          <cell r="B186" t="str">
            <v>JANMLN005</v>
          </cell>
          <cell r="C186" t="str">
            <v>CP-288943</v>
          </cell>
          <cell r="D186" t="str">
            <v>LAMINA PROPORCIONAL UMA VIDA MELHOR</v>
          </cell>
          <cell r="E186" t="str">
            <v>Imunologia</v>
          </cell>
          <cell r="F186" t="str">
            <v>Tremfya</v>
          </cell>
        </row>
        <row r="187">
          <cell r="B187" t="str">
            <v>JANMLN007</v>
          </cell>
          <cell r="C187" t="str">
            <v>CP-288945</v>
          </cell>
          <cell r="D187" t="str">
            <v>LAMINA TREMFYA SEM LIMITES</v>
          </cell>
          <cell r="E187" t="str">
            <v>Imunologia</v>
          </cell>
          <cell r="F187" t="str">
            <v>Tremfya</v>
          </cell>
        </row>
        <row r="188">
          <cell r="B188" t="str">
            <v>JANMLO002</v>
          </cell>
          <cell r="C188" t="str">
            <v>CP-302678</v>
          </cell>
          <cell r="D188" t="str">
            <v>FASCICULO EXPERIENCIA DE VIDA COM GUSELCUMABE</v>
          </cell>
          <cell r="E188" t="str">
            <v>Imunologia</v>
          </cell>
          <cell r="F188" t="str">
            <v>Tremfya</v>
          </cell>
        </row>
        <row r="189">
          <cell r="B189" t="str">
            <v>JANMLU001</v>
          </cell>
          <cell r="C189" t="str">
            <v>CP-303936</v>
          </cell>
          <cell r="D189" t="str">
            <v>LUVA TREMFYA GUSELCUMABE</v>
          </cell>
          <cell r="E189" t="str">
            <v>Imunologia</v>
          </cell>
          <cell r="F189" t="str">
            <v>Tremfya</v>
          </cell>
        </row>
        <row r="190">
          <cell r="B190" t="str">
            <v>JANMLV013</v>
          </cell>
          <cell r="C190" t="str">
            <v>CP-308210</v>
          </cell>
          <cell r="D190" t="str">
            <v>COLETANEA EXPERIENCIA DE VIDA REAL COM GUSELCUMABE</v>
          </cell>
          <cell r="E190" t="str">
            <v>Imunologia</v>
          </cell>
          <cell r="F190" t="str">
            <v>Tremfya</v>
          </cell>
        </row>
        <row r="191">
          <cell r="B191" t="str">
            <v>JANMLV014</v>
          </cell>
          <cell r="C191" t="str">
            <v>CP-245055</v>
          </cell>
          <cell r="D191" t="str">
            <v>SEPARATA TREMFYA UNICO ANTI IL 23 APROVADA</v>
          </cell>
          <cell r="E191" t="str">
            <v>Imunologia</v>
          </cell>
          <cell r="F191" t="str">
            <v>Tremfya</v>
          </cell>
        </row>
        <row r="192">
          <cell r="B192" t="str">
            <v>JANMLV023</v>
          </cell>
          <cell r="C192" t="str">
            <v>CP-328363</v>
          </cell>
          <cell r="D192" t="str">
            <v>SEPARATA TREMFYA OFERECE UMA RESPOSTA COMPLETA</v>
          </cell>
          <cell r="E192" t="str">
            <v>Imunologia</v>
          </cell>
          <cell r="F192" t="str">
            <v>Tremfya</v>
          </cell>
        </row>
        <row r="193">
          <cell r="B193" t="str">
            <v>JANMMO002</v>
          </cell>
          <cell r="C193" t="str">
            <v/>
          </cell>
          <cell r="D193" t="str">
            <v>MOCHILA EM COURO PHARMACEUTICAL MOD 2</v>
          </cell>
          <cell r="E193" t="str">
            <v>Imunologia</v>
          </cell>
          <cell r="F193" t="str">
            <v>Tremfya</v>
          </cell>
        </row>
        <row r="194">
          <cell r="B194" t="str">
            <v>JANMRV001</v>
          </cell>
          <cell r="C194" t="str">
            <v>CP-144514</v>
          </cell>
          <cell r="D194" t="str">
            <v>MONOGRAFIA TREMFYA</v>
          </cell>
          <cell r="E194" t="str">
            <v>Imunologia</v>
          </cell>
          <cell r="F194" t="str">
            <v>Tremfya</v>
          </cell>
        </row>
        <row r="195">
          <cell r="B195" t="str">
            <v>JANMRV006</v>
          </cell>
          <cell r="C195" t="str">
            <v>CP-335131</v>
          </cell>
          <cell r="D195" t="str">
            <v>GUIA PARA USO BIOLOGICOS EM PSORIASE</v>
          </cell>
          <cell r="E195" t="str">
            <v>Imunologia</v>
          </cell>
          <cell r="F195" t="str">
            <v>Tremfya</v>
          </cell>
        </row>
        <row r="196">
          <cell r="B196" t="str">
            <v>JANMRV007</v>
          </cell>
          <cell r="C196" t="str">
            <v>CP-319973</v>
          </cell>
          <cell r="D196" t="str">
            <v>SEPARATA DE ARTIGO JBES</v>
          </cell>
          <cell r="E196" t="str">
            <v>Imunologia</v>
          </cell>
          <cell r="F196" t="str">
            <v>Tremfya</v>
          </cell>
        </row>
        <row r="197">
          <cell r="B197" t="str">
            <v>JANMRV024</v>
          </cell>
          <cell r="C197" t="str">
            <v>CP-328962</v>
          </cell>
          <cell r="D197" t="str">
            <v>SEPARATA TREMFYA UMA VIDA MELHOR</v>
          </cell>
          <cell r="E197" t="str">
            <v>Imunologia</v>
          </cell>
          <cell r="F197" t="str">
            <v>Tremfya</v>
          </cell>
        </row>
        <row r="198">
          <cell r="B198" t="str">
            <v>JANMRV032</v>
          </cell>
          <cell r="C198" t="str">
            <v>CP-324046</v>
          </cell>
          <cell r="D198" t="str">
            <v>Tremfya Expert Coletanea Derma</v>
          </cell>
          <cell r="E198" t="str">
            <v>Imunologia</v>
          </cell>
          <cell r="F198" t="str">
            <v>Tremfya</v>
          </cell>
        </row>
        <row r="199">
          <cell r="B199" t="str">
            <v>JANMRV033</v>
          </cell>
          <cell r="C199" t="str">
            <v>CP-324047</v>
          </cell>
          <cell r="D199" t="str">
            <v>Trempya Expert Coletanea Reuma</v>
          </cell>
          <cell r="E199" t="str">
            <v>Imunologia</v>
          </cell>
          <cell r="F199" t="str">
            <v>Tremfya</v>
          </cell>
        </row>
        <row r="200">
          <cell r="B200" t="str">
            <v>JANMTN001</v>
          </cell>
          <cell r="C200" t="str">
            <v>CP-306449</v>
          </cell>
          <cell r="D200" t="str">
            <v>TOTEM TREMFYA EFICACIA CONSISTENTE E SUSTENTADA</v>
          </cell>
          <cell r="E200" t="str">
            <v>Imunologia</v>
          </cell>
          <cell r="F200" t="str">
            <v>Tremfya</v>
          </cell>
        </row>
        <row r="201">
          <cell r="B201" t="str">
            <v>JANMFD005</v>
          </cell>
          <cell r="C201" t="str">
            <v>CP-288726</v>
          </cell>
          <cell r="D201" t="str">
            <v>LAMINA STELARA GASTRO ALVOS TERAPEUTICOS</v>
          </cell>
          <cell r="E201" t="str">
            <v>Imunologia</v>
          </cell>
          <cell r="F201" t="str">
            <v>Stelara Gastro</v>
          </cell>
        </row>
        <row r="202">
          <cell r="B202" t="str">
            <v>JANMFO004</v>
          </cell>
          <cell r="C202" t="str">
            <v>CP-291679</v>
          </cell>
          <cell r="D202" t="str">
            <v>LAMINA CASO CLINICO DRA MARJORIE</v>
          </cell>
          <cell r="E202" t="str">
            <v>Imunologia</v>
          </cell>
          <cell r="F202" t="str">
            <v>Stelara Gastro</v>
          </cell>
        </row>
        <row r="203">
          <cell r="B203" t="str">
            <v>JANMLN022</v>
          </cell>
          <cell r="C203" t="str">
            <v>CP-352615</v>
          </cell>
          <cell r="D203" t="str">
            <v>Artigo comentado Rogerio Parra</v>
          </cell>
          <cell r="E203" t="str">
            <v>Imunologia</v>
          </cell>
          <cell r="F203" t="str">
            <v>Stelara Gastro</v>
          </cell>
        </row>
        <row r="204">
          <cell r="B204" t="str">
            <v>JANMLV022</v>
          </cell>
          <cell r="C204" t="str">
            <v>CP-332816</v>
          </cell>
          <cell r="D204" t="str">
            <v>CASO CLINICO DRA LUISA LEITE BARROS</v>
          </cell>
          <cell r="E204" t="str">
            <v>Imunologia</v>
          </cell>
          <cell r="F204" t="str">
            <v>Stelara Gastro</v>
          </cell>
        </row>
        <row r="205">
          <cell r="B205" t="str">
            <v>JANMLV027</v>
          </cell>
          <cell r="C205" t="str">
            <v>CP-350320</v>
          </cell>
          <cell r="D205" t="str">
            <v>Caso Clinico RCU Dr. Alexandre Venancio</v>
          </cell>
          <cell r="E205" t="str">
            <v>Imunologia</v>
          </cell>
          <cell r="F205" t="str">
            <v>Stelara Gastro</v>
          </cell>
        </row>
        <row r="206">
          <cell r="B206" t="str">
            <v>JANMPA003</v>
          </cell>
          <cell r="C206" t="str">
            <v>CP-352615</v>
          </cell>
          <cell r="D206" t="str">
            <v>Artigo comentado Rogerio Parra</v>
          </cell>
          <cell r="E206" t="str">
            <v>Imunologia</v>
          </cell>
          <cell r="F206" t="str">
            <v>Stelara Gastro</v>
          </cell>
        </row>
        <row r="207">
          <cell r="B207" t="str">
            <v>JANMPR001</v>
          </cell>
          <cell r="C207" t="str">
            <v>CP-142150</v>
          </cell>
          <cell r="D207" t="str">
            <v>PRISMA DE MESA LIBERDADE VEM COM CONTROLE 2</v>
          </cell>
          <cell r="E207" t="str">
            <v>Imunologia</v>
          </cell>
          <cell r="F207" t="str">
            <v>Stelara Gastro</v>
          </cell>
        </row>
        <row r="208">
          <cell r="B208" t="str">
            <v>JANMPR002</v>
          </cell>
          <cell r="C208" t="str">
            <v>CP-142150</v>
          </cell>
          <cell r="D208" t="str">
            <v>PRISMA DE MESA LIBERDADE VEM COM CONTROLE 3</v>
          </cell>
          <cell r="E208" t="str">
            <v>Imunologia</v>
          </cell>
          <cell r="F208" t="str">
            <v>Stelara Gastro</v>
          </cell>
        </row>
        <row r="209">
          <cell r="B209" t="str">
            <v>JANMPR003</v>
          </cell>
          <cell r="C209" t="str">
            <v>CP-142150</v>
          </cell>
          <cell r="D209" t="str">
            <v>PRISMA DE MESA LIBERDADE VEM COM CONTROLE</v>
          </cell>
          <cell r="E209" t="str">
            <v>Imunologia</v>
          </cell>
          <cell r="F209" t="str">
            <v>Stelara Gastro</v>
          </cell>
        </row>
        <row r="210">
          <cell r="B210" t="str">
            <v>JANMRV017</v>
          </cell>
          <cell r="C210" t="str">
            <v>CP-302271</v>
          </cell>
          <cell r="D210" t="str">
            <v>CASO CLINICO STELARA GASTRO DR CARLOS FREDERICO</v>
          </cell>
          <cell r="E210" t="str">
            <v>Imunologia</v>
          </cell>
          <cell r="F210" t="str">
            <v>Stelara Gastro</v>
          </cell>
        </row>
        <row r="211">
          <cell r="B211" t="str">
            <v>JANMAN002</v>
          </cell>
          <cell r="C211" t="str">
            <v/>
          </cell>
          <cell r="D211" t="str">
            <v>ANEL DE ILUMINACAO PARA SELFIE ZAVESCA MOD.2</v>
          </cell>
          <cell r="E211" t="str">
            <v>Raras</v>
          </cell>
          <cell r="F211" t="str">
            <v>Zavesca</v>
          </cell>
        </row>
        <row r="212">
          <cell r="B212" t="str">
            <v>JANMBL001</v>
          </cell>
          <cell r="C212" t="str">
            <v/>
          </cell>
          <cell r="D212" t="str">
            <v>BLOCO DE ANOTACOES INSTITUCIONAL</v>
          </cell>
          <cell r="E212" t="str">
            <v>Raras</v>
          </cell>
          <cell r="F212" t="str">
            <v>Zavesca</v>
          </cell>
        </row>
        <row r="213">
          <cell r="B213" t="str">
            <v>JANMKT003</v>
          </cell>
          <cell r="C213" t="str">
            <v/>
          </cell>
          <cell r="D213" t="str">
            <v>CONJ. DE COLETOR DE AMOSTRAS BIOLOGICAS BUCAL POR SWAB LIQUIDO</v>
          </cell>
          <cell r="E213" t="str">
            <v>Raras</v>
          </cell>
          <cell r="F213" t="str">
            <v>Zavesca</v>
          </cell>
        </row>
        <row r="214">
          <cell r="B214" t="str">
            <v>JANMBL004</v>
          </cell>
          <cell r="C214" t="str">
            <v>CP-293548</v>
          </cell>
          <cell r="D214" t="str">
            <v>BLOCO DLQI</v>
          </cell>
          <cell r="E214" t="str">
            <v>Institucional</v>
          </cell>
          <cell r="F214" t="str">
            <v>Stelara Derma</v>
          </cell>
        </row>
        <row r="215">
          <cell r="B215" t="str">
            <v>JANMBL004</v>
          </cell>
          <cell r="C215" t="str">
            <v>CP-293548</v>
          </cell>
          <cell r="D215" t="str">
            <v>BLOCO DLQI</v>
          </cell>
          <cell r="E215" t="str">
            <v>Institucional</v>
          </cell>
          <cell r="F215" t="str">
            <v>Tremfya</v>
          </cell>
        </row>
        <row r="216">
          <cell r="B216" t="str">
            <v>JANMCO001</v>
          </cell>
          <cell r="C216" t="str">
            <v/>
          </cell>
          <cell r="D216" t="str">
            <v>APRESENTADOR S FIO LOGITECH R400</v>
          </cell>
          <cell r="E216" t="str">
            <v>Institucional</v>
          </cell>
          <cell r="F216" t="str">
            <v>Janssen Juntos</v>
          </cell>
        </row>
        <row r="217">
          <cell r="B217" t="str">
            <v>JANMEV001</v>
          </cell>
          <cell r="C217" t="str">
            <v/>
          </cell>
          <cell r="D217" t="str">
            <v>ENVELOPE REDE NACIONAL</v>
          </cell>
          <cell r="E217" t="str">
            <v>Institucional</v>
          </cell>
          <cell r="F217" t="str">
            <v>Janssen Juntos</v>
          </cell>
        </row>
        <row r="218">
          <cell r="B218" t="str">
            <v>JANMEV002</v>
          </cell>
          <cell r="C218" t="str">
            <v/>
          </cell>
          <cell r="D218" t="str">
            <v>ENVELOPE C LOGO JANSSEN</v>
          </cell>
          <cell r="E218" t="str">
            <v>Institucional</v>
          </cell>
          <cell r="F218" t="str">
            <v>Janssen Juntos</v>
          </cell>
        </row>
        <row r="219">
          <cell r="B219" t="str">
            <v>JANMFI001</v>
          </cell>
          <cell r="C219" t="str">
            <v/>
          </cell>
          <cell r="D219" t="str">
            <v>FILTRO PRIVACIDADE P COMPUTADOR 12-5 W9</v>
          </cell>
          <cell r="E219" t="str">
            <v>Institucional</v>
          </cell>
          <cell r="F219" t="str">
            <v>Janssen Juntos</v>
          </cell>
        </row>
        <row r="220">
          <cell r="B220" t="str">
            <v>JANMFI002</v>
          </cell>
          <cell r="C220" t="str">
            <v/>
          </cell>
          <cell r="D220" t="str">
            <v>FILTRO DE PRIVACIDADE P COMPUTADOR 14.0 W9</v>
          </cell>
          <cell r="E220" t="str">
            <v>Institucional</v>
          </cell>
          <cell r="F220" t="str">
            <v>Janssen Juntos</v>
          </cell>
        </row>
        <row r="221">
          <cell r="B221" t="str">
            <v>JANMFN001</v>
          </cell>
          <cell r="C221" t="str">
            <v/>
          </cell>
          <cell r="D221" t="str">
            <v>JABRA EVOLVE 40 DUO</v>
          </cell>
          <cell r="E221" t="str">
            <v>Institucional</v>
          </cell>
          <cell r="F221" t="str">
            <v>Janssen Juntos</v>
          </cell>
        </row>
        <row r="222">
          <cell r="B222" t="str">
            <v>JANMGR001</v>
          </cell>
          <cell r="C222" t="str">
            <v/>
          </cell>
          <cell r="D222" t="str">
            <v>GARRAFA TERMICA METALICA AZUL</v>
          </cell>
          <cell r="E222" t="str">
            <v>Institucional</v>
          </cell>
          <cell r="F222" t="str">
            <v>Janssen Juntos</v>
          </cell>
        </row>
        <row r="223">
          <cell r="B223" t="str">
            <v>JANMGR002</v>
          </cell>
          <cell r="C223" t="str">
            <v/>
          </cell>
          <cell r="D223" t="str">
            <v>GARRAFA TERMICA METALICA AZUL 350ML</v>
          </cell>
          <cell r="E223" t="str">
            <v>Institucional</v>
          </cell>
          <cell r="F223" t="str">
            <v>Janssen Juntos</v>
          </cell>
        </row>
        <row r="224">
          <cell r="B224" t="str">
            <v>JANMMO003</v>
          </cell>
          <cell r="C224" t="str">
            <v/>
          </cell>
          <cell r="D224" t="str">
            <v>MOCHILA EM COURO PHARMACEUTICAL</v>
          </cell>
          <cell r="E224" t="str">
            <v>Institucional</v>
          </cell>
          <cell r="F224" t="str">
            <v>Janssen Juntos</v>
          </cell>
        </row>
        <row r="225">
          <cell r="B225" t="str">
            <v>JANMPC001</v>
          </cell>
          <cell r="C225" t="str">
            <v/>
          </cell>
          <cell r="D225" t="str">
            <v>PORTA CARTAO JANSSEN</v>
          </cell>
          <cell r="E225" t="str">
            <v>Institucional</v>
          </cell>
          <cell r="F225" t="str">
            <v>Janssen Juntos</v>
          </cell>
        </row>
        <row r="226">
          <cell r="B226" t="str">
            <v>JANMBA001</v>
          </cell>
          <cell r="C226" t="str">
            <v/>
          </cell>
          <cell r="D226" t="str">
            <v>CAIXINHA DE MADEIRA</v>
          </cell>
          <cell r="E226" t="str">
            <v>Virologia</v>
          </cell>
          <cell r="F226" t="str">
            <v>Prezista</v>
          </cell>
        </row>
        <row r="227">
          <cell r="B227" t="str">
            <v>JANMBL001</v>
          </cell>
          <cell r="C227" t="str">
            <v/>
          </cell>
          <cell r="D227" t="str">
            <v>BLOCO DE ANOTACOES INSTITUCIONAL</v>
          </cell>
          <cell r="E227" t="str">
            <v>Virologia</v>
          </cell>
          <cell r="F227" t="str">
            <v>Prezista</v>
          </cell>
        </row>
        <row r="228">
          <cell r="B228" t="str">
            <v>JANMCN005</v>
          </cell>
          <cell r="C228" t="str">
            <v/>
          </cell>
          <cell r="D228" t="str">
            <v>CANETA TOUCH JANSSEN PRETA</v>
          </cell>
          <cell r="E228" t="str">
            <v>Virologia</v>
          </cell>
          <cell r="F228" t="str">
            <v>Prezista</v>
          </cell>
        </row>
        <row r="229">
          <cell r="B229" t="str">
            <v>JANMCN008</v>
          </cell>
          <cell r="C229" t="str">
            <v/>
          </cell>
          <cell r="D229" t="str">
            <v>CANETA BRANCA JANSSEN INFECT TIOUS DISEASES MOD 2</v>
          </cell>
          <cell r="E229" t="str">
            <v>Virologia</v>
          </cell>
          <cell r="F229" t="str">
            <v>Prezista</v>
          </cell>
        </row>
        <row r="230">
          <cell r="B230" t="str">
            <v>JANMFD015</v>
          </cell>
          <cell r="C230" t="str">
            <v>CP-312657</v>
          </cell>
          <cell r="D230" t="str">
            <v>LAMINA PREZISTA MAIOR BARREIRA GENETICA</v>
          </cell>
          <cell r="E230" t="str">
            <v>Virologia</v>
          </cell>
          <cell r="F230" t="str">
            <v>Prezista</v>
          </cell>
        </row>
        <row r="231">
          <cell r="B231" t="str">
            <v>JANMLV015</v>
          </cell>
          <cell r="C231" t="str">
            <v>CP-341233</v>
          </cell>
          <cell r="D231" t="str">
            <v>GUIA DE BOLSO COMO USAR DARUNAVIR</v>
          </cell>
          <cell r="E231" t="str">
            <v>Virologia</v>
          </cell>
          <cell r="F231" t="str">
            <v>Prezista</v>
          </cell>
        </row>
        <row r="232">
          <cell r="B232" t="str">
            <v>JANMP6004</v>
          </cell>
          <cell r="C232" t="str">
            <v/>
          </cell>
          <cell r="D232" t="str">
            <v>PEN DRIVE CINTA DE COURO PRETA</v>
          </cell>
          <cell r="E232" t="str">
            <v>Virologia</v>
          </cell>
          <cell r="F232" t="str">
            <v>Prezista</v>
          </cell>
        </row>
        <row r="233">
          <cell r="B233" t="str">
            <v>JANMP6005</v>
          </cell>
          <cell r="C233" t="str">
            <v/>
          </cell>
          <cell r="D233" t="str">
            <v>PEN DRIVE JANSSEN CAIXINHA DE LATA</v>
          </cell>
          <cell r="E233" t="str">
            <v>Virologia</v>
          </cell>
          <cell r="F233" t="str">
            <v>Prezista</v>
          </cell>
        </row>
        <row r="234">
          <cell r="B234" t="str">
            <v>JANMMN001</v>
          </cell>
          <cell r="C234" t="str">
            <v/>
          </cell>
          <cell r="D234" t="str">
            <v>MINI GLDR MULTILASER TRIVOLT</v>
          </cell>
          <cell r="E234" t="str">
            <v>Institucional</v>
          </cell>
          <cell r="F234" t="str">
            <v>Presidencia</v>
          </cell>
        </row>
        <row r="235">
          <cell r="B235" t="str">
            <v>JANMBL001</v>
          </cell>
          <cell r="C235" t="str">
            <v/>
          </cell>
          <cell r="D235" t="str">
            <v>BLOCO DE ANOTACOES INSTITUCIONAL</v>
          </cell>
          <cell r="E235" t="str">
            <v>Neurociencia</v>
          </cell>
          <cell r="F235" t="str">
            <v>Trinza</v>
          </cell>
        </row>
        <row r="236">
          <cell r="B236" t="str">
            <v>JANMLN024</v>
          </cell>
          <cell r="C236" t="str">
            <v>CP-359963</v>
          </cell>
          <cell r="D236" t="str">
            <v>Solicitacao de medicamentos em Pernambuco - Sistema Publico</v>
          </cell>
          <cell r="E236" t="str">
            <v>Neurociencia</v>
          </cell>
          <cell r="F236" t="str">
            <v>Trinza</v>
          </cell>
        </row>
        <row r="237">
          <cell r="B237" t="str">
            <v>JANMRV019</v>
          </cell>
          <cell r="C237" t="str">
            <v>CP-326964</v>
          </cell>
          <cell r="D237" t="str">
            <v>REVISTA DR PAUL JANSSEN</v>
          </cell>
          <cell r="E237" t="str">
            <v>Neurociencia</v>
          </cell>
          <cell r="F237" t="str">
            <v>Trinza</v>
          </cell>
        </row>
        <row r="238">
          <cell r="B238" t="str">
            <v>JANMRV021</v>
          </cell>
          <cell r="C238" t="str">
            <v>CP-321286</v>
          </cell>
          <cell r="D238" t="str">
            <v>REVISTA TRATAMENTO FARMACOLOGICO DA ESQUIZOFRENIA</v>
          </cell>
          <cell r="E238" t="str">
            <v>Neurociencia</v>
          </cell>
          <cell r="F238" t="str">
            <v>Trinza</v>
          </cell>
        </row>
        <row r="239">
          <cell r="B239" t="str">
            <v>JANMAN001</v>
          </cell>
          <cell r="C239" t="str">
            <v/>
          </cell>
          <cell r="D239" t="str">
            <v>ANEL DE ILUMINACAO PARA SELFIE PRETO</v>
          </cell>
          <cell r="E239" t="str">
            <v>Neurociencia</v>
          </cell>
          <cell r="F239" t="str">
            <v>Spravato</v>
          </cell>
        </row>
        <row r="240">
          <cell r="B240" t="str">
            <v>JANMC9001</v>
          </cell>
          <cell r="C240" t="str">
            <v/>
          </cell>
          <cell r="D240" t="str">
            <v>CINTA CAMERA INSTAX MINI 11</v>
          </cell>
          <cell r="E240" t="str">
            <v>Neurociencia</v>
          </cell>
          <cell r="F240" t="str">
            <v>Spravato</v>
          </cell>
        </row>
        <row r="241">
          <cell r="B241" t="str">
            <v>JANMDI001</v>
          </cell>
          <cell r="C241" t="str">
            <v/>
          </cell>
          <cell r="D241" t="str">
            <v>DISPOSITIVO DE TREINAMENTO</v>
          </cell>
          <cell r="E241" t="str">
            <v>Neurociencia</v>
          </cell>
          <cell r="F241" t="str">
            <v>Spravato</v>
          </cell>
        </row>
        <row r="242">
          <cell r="B242" t="str">
            <v>JANMFD003</v>
          </cell>
          <cell r="C242" t="str">
            <v>EM-91007</v>
          </cell>
          <cell r="D242" t="str">
            <v>PROGRAMA DE SUPORTE TRATAMENTO</v>
          </cell>
          <cell r="E242" t="str">
            <v>Neurociencia</v>
          </cell>
          <cell r="F242" t="str">
            <v>Spravato</v>
          </cell>
        </row>
        <row r="243">
          <cell r="B243" t="str">
            <v>JANMFD029</v>
          </cell>
          <cell r="C243" t="str">
            <v>EM-79757</v>
          </cell>
          <cell r="D243" t="str">
            <v>LAMINA PROGRAMA DE SUPORTE</v>
          </cell>
          <cell r="E243" t="str">
            <v>Neurociencia</v>
          </cell>
          <cell r="F243" t="str">
            <v>Spravato</v>
          </cell>
        </row>
        <row r="244">
          <cell r="B244" t="str">
            <v>JANMGI001</v>
          </cell>
          <cell r="C244" t="str">
            <v>EM-80697</v>
          </cell>
          <cell r="D244" t="str">
            <v>GUIA PARA MINIMIZACAO DE RISCO TRATADOS SPRAVATO</v>
          </cell>
          <cell r="E244" t="str">
            <v>Neurociencia</v>
          </cell>
          <cell r="F244" t="str">
            <v>Spravato</v>
          </cell>
        </row>
        <row r="245">
          <cell r="B245" t="str">
            <v>JANMGI003</v>
          </cell>
          <cell r="C245" t="str">
            <v/>
          </cell>
          <cell r="D245" t="str">
            <v>GUIA CORPORATIVO DEPRESSAO COMO ACOLHER NO AMBIENTE</v>
          </cell>
          <cell r="E245" t="str">
            <v>Neurociencia</v>
          </cell>
          <cell r="F245" t="str">
            <v>Spravato</v>
          </cell>
        </row>
        <row r="246">
          <cell r="B246" t="str">
            <v>JANMRV011</v>
          </cell>
          <cell r="C246" t="str">
            <v>CP-288464</v>
          </cell>
          <cell r="D246" t="str">
            <v>MONOGRAFIA SPRAVATO CLORIDRATO DE ESCETAMINA</v>
          </cell>
          <cell r="E246" t="str">
            <v>Neurociencia</v>
          </cell>
          <cell r="F246" t="str">
            <v>Spravato</v>
          </cell>
        </row>
        <row r="247">
          <cell r="B247" t="str">
            <v>JANMRV029</v>
          </cell>
          <cell r="C247" t="str">
            <v>CP288464</v>
          </cell>
          <cell r="D247" t="str">
            <v>Monografia Spravato</v>
          </cell>
          <cell r="E247" t="str">
            <v>Neurociencia</v>
          </cell>
          <cell r="F247" t="str">
            <v>Spravato</v>
          </cell>
        </row>
        <row r="248">
          <cell r="B248" t="str">
            <v>JANMRV031</v>
          </cell>
          <cell r="C248" t="str">
            <v>CP-336236</v>
          </cell>
          <cell r="D248" t="str">
            <v>REVISTA EXPERIENCIA E EVIDENCIA DRA CINTIA DE AZEV</v>
          </cell>
          <cell r="E248" t="str">
            <v>Neurociencia</v>
          </cell>
          <cell r="F248" t="str">
            <v>Spravato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1ABC0-D719-47FC-AF38-98E28E22D233}">
  <dimension ref="A3:N97"/>
  <sheetViews>
    <sheetView tabSelected="1" workbookViewId="0">
      <selection sqref="A1:XFD3"/>
    </sheetView>
  </sheetViews>
  <sheetFormatPr defaultColWidth="27.140625" defaultRowHeight="15" x14ac:dyDescent="0.25"/>
  <cols>
    <col min="1" max="1" width="11.7109375" bestFit="1" customWidth="1"/>
    <col min="2" max="2" width="18.7109375" bestFit="1" customWidth="1"/>
    <col min="3" max="3" width="35" bestFit="1" customWidth="1"/>
    <col min="4" max="4" width="18.28515625" bestFit="1" customWidth="1"/>
    <col min="5" max="5" width="3.5703125" bestFit="1" customWidth="1"/>
    <col min="6" max="6" width="7.7109375" bestFit="1" customWidth="1"/>
    <col min="7" max="7" width="20.7109375" bestFit="1" customWidth="1"/>
    <col min="8" max="8" width="10.28515625" bestFit="1" customWidth="1"/>
    <col min="9" max="9" width="11" bestFit="1" customWidth="1"/>
    <col min="10" max="10" width="9.7109375" bestFit="1" customWidth="1"/>
    <col min="11" max="11" width="9.140625" bestFit="1" customWidth="1"/>
    <col min="12" max="12" width="42.85546875" bestFit="1" customWidth="1"/>
    <col min="13" max="13" width="11.7109375" bestFit="1" customWidth="1"/>
    <col min="14" max="14" width="14.140625" bestFit="1" customWidth="1"/>
  </cols>
  <sheetData>
    <row r="3" spans="1:14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2" t="s">
        <v>12</v>
      </c>
      <c r="N3" s="1" t="s">
        <v>13</v>
      </c>
    </row>
    <row r="4" spans="1:14" x14ac:dyDescent="0.25">
      <c r="A4" s="3">
        <v>1735433</v>
      </c>
      <c r="B4" s="3" t="s">
        <v>14</v>
      </c>
      <c r="C4" s="3" t="s">
        <v>15</v>
      </c>
      <c r="D4" s="3" t="s">
        <v>16</v>
      </c>
      <c r="E4" s="3" t="s">
        <v>17</v>
      </c>
      <c r="F4" s="4">
        <v>3229305</v>
      </c>
      <c r="G4" s="3">
        <v>89</v>
      </c>
      <c r="H4" s="3" t="str">
        <f>VLOOKUP(K4,'[1]Estoque de materiais1'!$B:$E,4,0)</f>
        <v>Hematologia</v>
      </c>
      <c r="I4" s="3" t="str">
        <f>VLOOKUP(K4,'[1]Estoque de materiais1'!$B:$F,5,0)</f>
        <v>Dalinvi</v>
      </c>
      <c r="J4" s="3" t="s">
        <v>18</v>
      </c>
      <c r="K4" s="3" t="s">
        <v>19</v>
      </c>
      <c r="L4" s="3" t="s">
        <v>20</v>
      </c>
      <c r="M4" s="5">
        <v>61</v>
      </c>
      <c r="N4" s="6">
        <v>22.376999999999999</v>
      </c>
    </row>
    <row r="5" spans="1:14" x14ac:dyDescent="0.25">
      <c r="A5" s="3">
        <v>1735433</v>
      </c>
      <c r="B5" s="3" t="s">
        <v>14</v>
      </c>
      <c r="C5" s="3" t="s">
        <v>15</v>
      </c>
      <c r="D5" s="3" t="s">
        <v>16</v>
      </c>
      <c r="E5" s="3" t="s">
        <v>17</v>
      </c>
      <c r="F5" s="4">
        <v>3229305</v>
      </c>
      <c r="G5" s="3">
        <v>89</v>
      </c>
      <c r="H5" s="3" t="str">
        <f>VLOOKUP(K5,'[1]Estoque de materiais1'!$B:$E,4,0)</f>
        <v>Hematologia</v>
      </c>
      <c r="I5" s="3" t="str">
        <f>VLOOKUP(K5,'[1]Estoque de materiais1'!$B:$F,5,0)</f>
        <v>Dalinvi</v>
      </c>
      <c r="J5" s="3" t="s">
        <v>18</v>
      </c>
      <c r="K5" s="3" t="s">
        <v>21</v>
      </c>
      <c r="L5" s="3" t="s">
        <v>22</v>
      </c>
      <c r="M5" s="5">
        <v>61</v>
      </c>
      <c r="N5" s="6">
        <v>22.376999999999999</v>
      </c>
    </row>
    <row r="6" spans="1:14" x14ac:dyDescent="0.25">
      <c r="A6" s="3">
        <v>1735433</v>
      </c>
      <c r="B6" s="3" t="s">
        <v>14</v>
      </c>
      <c r="C6" s="3" t="s">
        <v>15</v>
      </c>
      <c r="D6" s="3" t="s">
        <v>16</v>
      </c>
      <c r="E6" s="3" t="s">
        <v>17</v>
      </c>
      <c r="F6" s="4">
        <v>3229305</v>
      </c>
      <c r="G6" s="3">
        <v>89</v>
      </c>
      <c r="H6" s="3" t="str">
        <f>VLOOKUP(K6,'[1]Estoque de materiais1'!$B:$E,4,0)</f>
        <v>Hematologia</v>
      </c>
      <c r="I6" s="3" t="str">
        <f>VLOOKUP(K6,'[1]Estoque de materiais1'!$B:$F,5,0)</f>
        <v>Dalinvi</v>
      </c>
      <c r="J6" s="3" t="s">
        <v>18</v>
      </c>
      <c r="K6" s="3" t="s">
        <v>23</v>
      </c>
      <c r="L6" s="3" t="s">
        <v>24</v>
      </c>
      <c r="M6" s="5">
        <v>61</v>
      </c>
      <c r="N6" s="6">
        <v>22.376999999999999</v>
      </c>
    </row>
    <row r="7" spans="1:14" x14ac:dyDescent="0.25">
      <c r="A7" s="3">
        <v>1737498</v>
      </c>
      <c r="B7" s="3" t="s">
        <v>25</v>
      </c>
      <c r="C7" s="3" t="s">
        <v>26</v>
      </c>
      <c r="D7" s="3" t="s">
        <v>27</v>
      </c>
      <c r="E7" s="3" t="s">
        <v>17</v>
      </c>
      <c r="F7" s="4">
        <v>3237196</v>
      </c>
      <c r="G7" s="3">
        <v>91</v>
      </c>
      <c r="H7" s="3" t="s">
        <v>28</v>
      </c>
      <c r="I7" s="3" t="s">
        <v>29</v>
      </c>
      <c r="J7" s="3" t="s">
        <v>18</v>
      </c>
      <c r="K7" s="3" t="s">
        <v>30</v>
      </c>
      <c r="L7" s="3" t="s">
        <v>31</v>
      </c>
      <c r="M7" s="5">
        <v>100</v>
      </c>
      <c r="N7" s="6">
        <v>91.748461538461527</v>
      </c>
    </row>
    <row r="8" spans="1:14" x14ac:dyDescent="0.25">
      <c r="A8" s="3">
        <v>1737499</v>
      </c>
      <c r="B8" s="3" t="s">
        <v>25</v>
      </c>
      <c r="C8" s="3" t="s">
        <v>32</v>
      </c>
      <c r="D8" s="3" t="s">
        <v>33</v>
      </c>
      <c r="E8" s="3" t="s">
        <v>34</v>
      </c>
      <c r="F8" s="4">
        <v>3237197</v>
      </c>
      <c r="G8" s="3">
        <v>91</v>
      </c>
      <c r="H8" s="3" t="s">
        <v>28</v>
      </c>
      <c r="I8" s="3" t="s">
        <v>29</v>
      </c>
      <c r="J8" s="3" t="s">
        <v>18</v>
      </c>
      <c r="K8" s="3" t="s">
        <v>30</v>
      </c>
      <c r="L8" s="3" t="s">
        <v>31</v>
      </c>
      <c r="M8" s="5">
        <v>100</v>
      </c>
      <c r="N8" s="6">
        <v>159.76846153846154</v>
      </c>
    </row>
    <row r="9" spans="1:14" x14ac:dyDescent="0.25">
      <c r="A9" s="3">
        <v>1737500</v>
      </c>
      <c r="B9" s="3" t="s">
        <v>25</v>
      </c>
      <c r="C9" s="3" t="s">
        <v>35</v>
      </c>
      <c r="D9" s="3" t="s">
        <v>36</v>
      </c>
      <c r="E9" s="3" t="s">
        <v>37</v>
      </c>
      <c r="F9" s="4">
        <v>3237198</v>
      </c>
      <c r="G9" s="3">
        <v>91</v>
      </c>
      <c r="H9" s="3" t="s">
        <v>28</v>
      </c>
      <c r="I9" s="3" t="s">
        <v>29</v>
      </c>
      <c r="J9" s="3" t="s">
        <v>18</v>
      </c>
      <c r="K9" s="3" t="s">
        <v>30</v>
      </c>
      <c r="L9" s="3" t="s">
        <v>31</v>
      </c>
      <c r="M9" s="5">
        <v>100</v>
      </c>
      <c r="N9" s="6">
        <v>138.01846153846154</v>
      </c>
    </row>
    <row r="10" spans="1:14" x14ac:dyDescent="0.25">
      <c r="A10" s="3">
        <v>1737501</v>
      </c>
      <c r="B10" s="3" t="s">
        <v>25</v>
      </c>
      <c r="C10" s="3" t="s">
        <v>38</v>
      </c>
      <c r="D10" s="3" t="s">
        <v>39</v>
      </c>
      <c r="E10" s="3" t="s">
        <v>40</v>
      </c>
      <c r="F10" s="4">
        <v>3237199</v>
      </c>
      <c r="G10" s="3">
        <v>91</v>
      </c>
      <c r="H10" s="3" t="s">
        <v>28</v>
      </c>
      <c r="I10" s="3" t="s">
        <v>29</v>
      </c>
      <c r="J10" s="3" t="s">
        <v>18</v>
      </c>
      <c r="K10" s="3" t="s">
        <v>30</v>
      </c>
      <c r="L10" s="3" t="s">
        <v>31</v>
      </c>
      <c r="M10" s="5">
        <v>100</v>
      </c>
      <c r="N10" s="6">
        <v>192.51846153846154</v>
      </c>
    </row>
    <row r="11" spans="1:14" x14ac:dyDescent="0.25">
      <c r="A11" s="3">
        <v>1737502</v>
      </c>
      <c r="B11" s="3" t="s">
        <v>25</v>
      </c>
      <c r="C11" s="3" t="s">
        <v>41</v>
      </c>
      <c r="D11" s="3" t="s">
        <v>42</v>
      </c>
      <c r="E11" s="3" t="s">
        <v>43</v>
      </c>
      <c r="F11" s="4">
        <v>3237200</v>
      </c>
      <c r="G11" s="3">
        <v>91</v>
      </c>
      <c r="H11" s="3" t="s">
        <v>28</v>
      </c>
      <c r="I11" s="3" t="s">
        <v>29</v>
      </c>
      <c r="J11" s="3" t="s">
        <v>18</v>
      </c>
      <c r="K11" s="3" t="s">
        <v>30</v>
      </c>
      <c r="L11" s="3" t="s">
        <v>31</v>
      </c>
      <c r="M11" s="5">
        <v>100</v>
      </c>
      <c r="N11" s="6">
        <v>135.01846153846154</v>
      </c>
    </row>
    <row r="12" spans="1:14" x14ac:dyDescent="0.25">
      <c r="A12" s="3">
        <v>1737503</v>
      </c>
      <c r="B12" s="3" t="s">
        <v>25</v>
      </c>
      <c r="C12" s="3" t="s">
        <v>44</v>
      </c>
      <c r="D12" s="3" t="s">
        <v>45</v>
      </c>
      <c r="E12" s="3" t="s">
        <v>46</v>
      </c>
      <c r="F12" s="4">
        <v>3237201</v>
      </c>
      <c r="G12" s="3">
        <v>91</v>
      </c>
      <c r="H12" s="3" t="s">
        <v>28</v>
      </c>
      <c r="I12" s="3" t="s">
        <v>29</v>
      </c>
      <c r="J12" s="3" t="s">
        <v>18</v>
      </c>
      <c r="K12" s="3" t="s">
        <v>30</v>
      </c>
      <c r="L12" s="3" t="s">
        <v>31</v>
      </c>
      <c r="M12" s="5">
        <v>100</v>
      </c>
      <c r="N12" s="6">
        <v>130.01846153846154</v>
      </c>
    </row>
    <row r="13" spans="1:14" x14ac:dyDescent="0.25">
      <c r="A13" s="3">
        <v>1737504</v>
      </c>
      <c r="B13" s="3" t="s">
        <v>25</v>
      </c>
      <c r="C13" s="3" t="s">
        <v>47</v>
      </c>
      <c r="D13" s="3" t="s">
        <v>48</v>
      </c>
      <c r="E13" s="3" t="s">
        <v>49</v>
      </c>
      <c r="F13" s="4">
        <v>3237202</v>
      </c>
      <c r="G13" s="3">
        <v>91</v>
      </c>
      <c r="H13" s="3" t="s">
        <v>28</v>
      </c>
      <c r="I13" s="3" t="s">
        <v>29</v>
      </c>
      <c r="J13" s="3" t="s">
        <v>18</v>
      </c>
      <c r="K13" s="3" t="s">
        <v>30</v>
      </c>
      <c r="L13" s="3" t="s">
        <v>31</v>
      </c>
      <c r="M13" s="5">
        <v>100</v>
      </c>
      <c r="N13" s="6">
        <v>142.01846153846154</v>
      </c>
    </row>
    <row r="14" spans="1:14" x14ac:dyDescent="0.25">
      <c r="A14" s="3">
        <v>1737505</v>
      </c>
      <c r="B14" s="3" t="s">
        <v>25</v>
      </c>
      <c r="C14" s="3" t="s">
        <v>50</v>
      </c>
      <c r="D14" s="3" t="s">
        <v>51</v>
      </c>
      <c r="E14" s="3" t="s">
        <v>52</v>
      </c>
      <c r="F14" s="4">
        <v>3237203</v>
      </c>
      <c r="G14" s="3">
        <v>91</v>
      </c>
      <c r="H14" s="3" t="s">
        <v>28</v>
      </c>
      <c r="I14" s="3" t="s">
        <v>29</v>
      </c>
      <c r="J14" s="3" t="s">
        <v>18</v>
      </c>
      <c r="K14" s="3" t="s">
        <v>30</v>
      </c>
      <c r="L14" s="3" t="s">
        <v>31</v>
      </c>
      <c r="M14" s="5">
        <v>100</v>
      </c>
      <c r="N14" s="6">
        <v>172.76846153846154</v>
      </c>
    </row>
    <row r="15" spans="1:14" x14ac:dyDescent="0.25">
      <c r="A15" s="3">
        <v>1738362</v>
      </c>
      <c r="B15" s="3" t="s">
        <v>25</v>
      </c>
      <c r="C15" s="3" t="s">
        <v>53</v>
      </c>
      <c r="D15" s="3" t="s">
        <v>54</v>
      </c>
      <c r="E15" s="3" t="s">
        <v>17</v>
      </c>
      <c r="F15" s="4">
        <v>3237205</v>
      </c>
      <c r="G15" s="3">
        <v>122</v>
      </c>
      <c r="H15" s="3" t="s">
        <v>55</v>
      </c>
      <c r="I15" s="3" t="s">
        <v>56</v>
      </c>
      <c r="J15" s="3" t="s">
        <v>57</v>
      </c>
      <c r="K15" s="3" t="s">
        <v>58</v>
      </c>
      <c r="L15" s="3" t="s">
        <v>59</v>
      </c>
      <c r="M15" s="5">
        <v>50</v>
      </c>
      <c r="N15" s="6">
        <v>75.748461538461527</v>
      </c>
    </row>
    <row r="16" spans="1:14" x14ac:dyDescent="0.25">
      <c r="A16" s="3">
        <v>1738363</v>
      </c>
      <c r="B16" s="3" t="s">
        <v>25</v>
      </c>
      <c r="C16" s="3" t="s">
        <v>60</v>
      </c>
      <c r="D16" s="3" t="s">
        <v>54</v>
      </c>
      <c r="E16" s="3" t="s">
        <v>17</v>
      </c>
      <c r="F16" s="4">
        <v>3237206</v>
      </c>
      <c r="G16" s="3">
        <v>122</v>
      </c>
      <c r="H16" s="3" t="s">
        <v>55</v>
      </c>
      <c r="I16" s="3" t="s">
        <v>56</v>
      </c>
      <c r="J16" s="3" t="s">
        <v>57</v>
      </c>
      <c r="K16" s="3" t="s">
        <v>58</v>
      </c>
      <c r="L16" s="3" t="s">
        <v>59</v>
      </c>
      <c r="M16" s="5">
        <v>50</v>
      </c>
      <c r="N16" s="6">
        <v>75.748461538461527</v>
      </c>
    </row>
    <row r="17" spans="1:14" x14ac:dyDescent="0.25">
      <c r="A17" s="3">
        <v>1738364</v>
      </c>
      <c r="B17" s="3" t="s">
        <v>25</v>
      </c>
      <c r="C17" s="3" t="s">
        <v>61</v>
      </c>
      <c r="D17" s="3" t="s">
        <v>42</v>
      </c>
      <c r="E17" s="3" t="s">
        <v>43</v>
      </c>
      <c r="F17" s="4">
        <v>3237207</v>
      </c>
      <c r="G17" s="3">
        <v>122</v>
      </c>
      <c r="H17" s="3" t="s">
        <v>55</v>
      </c>
      <c r="I17" s="3" t="s">
        <v>56</v>
      </c>
      <c r="J17" s="3" t="s">
        <v>18</v>
      </c>
      <c r="K17" s="3" t="s">
        <v>58</v>
      </c>
      <c r="L17" s="3" t="s">
        <v>59</v>
      </c>
      <c r="M17" s="5">
        <v>50</v>
      </c>
      <c r="N17" s="6">
        <v>102.60846153846154</v>
      </c>
    </row>
    <row r="18" spans="1:14" x14ac:dyDescent="0.25">
      <c r="A18" s="3">
        <v>1738397</v>
      </c>
      <c r="B18" s="3" t="s">
        <v>25</v>
      </c>
      <c r="C18" s="3" t="s">
        <v>62</v>
      </c>
      <c r="D18" s="3" t="s">
        <v>54</v>
      </c>
      <c r="E18" s="3" t="s">
        <v>17</v>
      </c>
      <c r="F18" s="4">
        <v>3238013</v>
      </c>
      <c r="G18" s="3">
        <v>91</v>
      </c>
      <c r="H18" s="3" t="s">
        <v>28</v>
      </c>
      <c r="I18" s="3" t="s">
        <v>29</v>
      </c>
      <c r="J18" s="3" t="s">
        <v>57</v>
      </c>
      <c r="K18" s="3" t="s">
        <v>30</v>
      </c>
      <c r="L18" s="3" t="s">
        <v>31</v>
      </c>
      <c r="M18" s="5">
        <v>100</v>
      </c>
      <c r="N18" s="6">
        <v>74.408461538461538</v>
      </c>
    </row>
    <row r="19" spans="1:14" x14ac:dyDescent="0.25">
      <c r="A19" s="3">
        <v>1740479</v>
      </c>
      <c r="B19" s="3" t="s">
        <v>25</v>
      </c>
      <c r="C19" s="3" t="s">
        <v>63</v>
      </c>
      <c r="D19" s="3" t="s">
        <v>54</v>
      </c>
      <c r="E19" s="3" t="s">
        <v>17</v>
      </c>
      <c r="F19" s="4">
        <v>3238014</v>
      </c>
      <c r="G19" s="3">
        <v>91</v>
      </c>
      <c r="H19" s="3" t="s">
        <v>28</v>
      </c>
      <c r="I19" s="3" t="s">
        <v>29</v>
      </c>
      <c r="J19" s="3" t="s">
        <v>57</v>
      </c>
      <c r="K19" s="3" t="s">
        <v>30</v>
      </c>
      <c r="L19" s="3" t="s">
        <v>31</v>
      </c>
      <c r="M19" s="5">
        <v>100</v>
      </c>
      <c r="N19" s="6">
        <v>74.408461538461538</v>
      </c>
    </row>
    <row r="20" spans="1:14" x14ac:dyDescent="0.25">
      <c r="A20" s="3">
        <v>1738260</v>
      </c>
      <c r="B20" s="3" t="s">
        <v>14</v>
      </c>
      <c r="C20" s="3" t="s">
        <v>64</v>
      </c>
      <c r="D20" s="3" t="s">
        <v>65</v>
      </c>
      <c r="E20" s="3" t="s">
        <v>17</v>
      </c>
      <c r="F20" s="4">
        <v>3238074</v>
      </c>
      <c r="G20" s="3">
        <v>100</v>
      </c>
      <c r="H20" s="3" t="str">
        <f>VLOOKUP(K20,'[1]Estoque de materiais1'!$B:$E,4,0)</f>
        <v>Hematologia</v>
      </c>
      <c r="I20" s="3" t="str">
        <f>VLOOKUP(K20,'[1]Estoque de materiais1'!$B:$F,5,0)</f>
        <v>Imbruvica</v>
      </c>
      <c r="J20" s="3" t="s">
        <v>18</v>
      </c>
      <c r="K20" s="3" t="s">
        <v>66</v>
      </c>
      <c r="L20" s="3" t="s">
        <v>67</v>
      </c>
      <c r="M20" s="5">
        <v>2</v>
      </c>
      <c r="N20" s="6">
        <v>31.86</v>
      </c>
    </row>
    <row r="21" spans="1:14" x14ac:dyDescent="0.25">
      <c r="A21" s="3">
        <v>1738260</v>
      </c>
      <c r="B21" s="3" t="s">
        <v>14</v>
      </c>
      <c r="C21" s="3" t="s">
        <v>64</v>
      </c>
      <c r="D21" s="3" t="s">
        <v>65</v>
      </c>
      <c r="E21" s="3" t="s">
        <v>17</v>
      </c>
      <c r="F21" s="4">
        <v>3238074</v>
      </c>
      <c r="G21" s="3">
        <v>100</v>
      </c>
      <c r="H21" s="3" t="str">
        <f>VLOOKUP(K21,'[1]Estoque de materiais1'!$B:$E,4,0)</f>
        <v>Hematologia</v>
      </c>
      <c r="I21" s="3" t="str">
        <f>VLOOKUP(K21,'[1]Estoque de materiais1'!$B:$F,5,0)</f>
        <v>Imbruvica</v>
      </c>
      <c r="J21" s="3" t="s">
        <v>18</v>
      </c>
      <c r="K21" s="3" t="s">
        <v>68</v>
      </c>
      <c r="L21" s="3" t="s">
        <v>69</v>
      </c>
      <c r="M21" s="5">
        <v>2</v>
      </c>
      <c r="N21" s="6">
        <v>31.86</v>
      </c>
    </row>
    <row r="22" spans="1:14" x14ac:dyDescent="0.25">
      <c r="A22" s="3">
        <v>1738252</v>
      </c>
      <c r="B22" s="3" t="s">
        <v>14</v>
      </c>
      <c r="C22" s="3" t="s">
        <v>70</v>
      </c>
      <c r="D22" s="3" t="s">
        <v>71</v>
      </c>
      <c r="E22" s="3" t="s">
        <v>72</v>
      </c>
      <c r="F22" s="4">
        <v>3238075</v>
      </c>
      <c r="G22" s="3">
        <v>100</v>
      </c>
      <c r="H22" s="3" t="str">
        <f>VLOOKUP(K22,'[1]Estoque de materiais1'!$B:$E,4,0)</f>
        <v>Hematologia</v>
      </c>
      <c r="I22" s="3" t="str">
        <f>VLOOKUP(K22,'[1]Estoque de materiais1'!$B:$F,5,0)</f>
        <v>Imbruvica</v>
      </c>
      <c r="J22" s="3" t="s">
        <v>18</v>
      </c>
      <c r="K22" s="3" t="s">
        <v>66</v>
      </c>
      <c r="L22" s="3" t="s">
        <v>67</v>
      </c>
      <c r="M22" s="5">
        <v>2</v>
      </c>
      <c r="N22" s="6">
        <v>35.58</v>
      </c>
    </row>
    <row r="23" spans="1:14" x14ac:dyDescent="0.25">
      <c r="A23" s="3">
        <v>1738252</v>
      </c>
      <c r="B23" s="3" t="s">
        <v>14</v>
      </c>
      <c r="C23" s="3" t="s">
        <v>70</v>
      </c>
      <c r="D23" s="3" t="s">
        <v>71</v>
      </c>
      <c r="E23" s="3" t="s">
        <v>72</v>
      </c>
      <c r="F23" s="4">
        <v>3238075</v>
      </c>
      <c r="G23" s="3">
        <v>100</v>
      </c>
      <c r="H23" s="3" t="str">
        <f>VLOOKUP(K23,'[1]Estoque de materiais1'!$B:$E,4,0)</f>
        <v>Hematologia</v>
      </c>
      <c r="I23" s="3" t="str">
        <f>VLOOKUP(K23,'[1]Estoque de materiais1'!$B:$F,5,0)</f>
        <v>Imbruvica</v>
      </c>
      <c r="J23" s="3" t="s">
        <v>18</v>
      </c>
      <c r="K23" s="3" t="s">
        <v>68</v>
      </c>
      <c r="L23" s="3" t="s">
        <v>69</v>
      </c>
      <c r="M23" s="5">
        <v>2</v>
      </c>
      <c r="N23" s="6">
        <v>35.58</v>
      </c>
    </row>
    <row r="24" spans="1:14" x14ac:dyDescent="0.25">
      <c r="A24" s="3">
        <v>1738255</v>
      </c>
      <c r="B24" s="3" t="s">
        <v>14</v>
      </c>
      <c r="C24" s="3" t="s">
        <v>73</v>
      </c>
      <c r="D24" s="3" t="s">
        <v>74</v>
      </c>
      <c r="E24" s="3" t="s">
        <v>43</v>
      </c>
      <c r="F24" s="4">
        <v>3238076</v>
      </c>
      <c r="G24" s="3">
        <v>100</v>
      </c>
      <c r="H24" s="3" t="str">
        <f>VLOOKUP(K24,'[1]Estoque de materiais1'!$B:$E,4,0)</f>
        <v>Hematologia</v>
      </c>
      <c r="I24" s="3" t="str">
        <f>VLOOKUP(K24,'[1]Estoque de materiais1'!$B:$F,5,0)</f>
        <v>Imbruvica</v>
      </c>
      <c r="J24" s="3" t="s">
        <v>18</v>
      </c>
      <c r="K24" s="3" t="s">
        <v>66</v>
      </c>
      <c r="L24" s="3" t="s">
        <v>67</v>
      </c>
      <c r="M24" s="5">
        <v>2</v>
      </c>
      <c r="N24" s="6">
        <v>50.66</v>
      </c>
    </row>
    <row r="25" spans="1:14" x14ac:dyDescent="0.25">
      <c r="A25" s="3">
        <v>1738255</v>
      </c>
      <c r="B25" s="3" t="s">
        <v>14</v>
      </c>
      <c r="C25" s="3" t="s">
        <v>73</v>
      </c>
      <c r="D25" s="3" t="s">
        <v>74</v>
      </c>
      <c r="E25" s="3" t="s">
        <v>43</v>
      </c>
      <c r="F25" s="4">
        <v>3238076</v>
      </c>
      <c r="G25" s="3">
        <v>100</v>
      </c>
      <c r="H25" s="3" t="str">
        <f>VLOOKUP(K25,'[1]Estoque de materiais1'!$B:$E,4,0)</f>
        <v>Hematologia</v>
      </c>
      <c r="I25" s="3" t="str">
        <f>VLOOKUP(K25,'[1]Estoque de materiais1'!$B:$F,5,0)</f>
        <v>Imbruvica</v>
      </c>
      <c r="J25" s="3" t="s">
        <v>18</v>
      </c>
      <c r="K25" s="3" t="s">
        <v>68</v>
      </c>
      <c r="L25" s="3" t="s">
        <v>69</v>
      </c>
      <c r="M25" s="5">
        <v>2</v>
      </c>
      <c r="N25" s="6">
        <v>50.66</v>
      </c>
    </row>
    <row r="26" spans="1:14" x14ac:dyDescent="0.25">
      <c r="A26" s="3">
        <v>1738250</v>
      </c>
      <c r="B26" s="3" t="s">
        <v>14</v>
      </c>
      <c r="C26" s="3" t="s">
        <v>75</v>
      </c>
      <c r="D26" s="3" t="s">
        <v>76</v>
      </c>
      <c r="E26" s="3" t="s">
        <v>46</v>
      </c>
      <c r="F26" s="4">
        <v>3238077</v>
      </c>
      <c r="G26" s="3">
        <v>100</v>
      </c>
      <c r="H26" s="3" t="str">
        <f>VLOOKUP(K26,'[1]Estoque de materiais1'!$B:$E,4,0)</f>
        <v>Hematologia</v>
      </c>
      <c r="I26" s="3" t="str">
        <f>VLOOKUP(K26,'[1]Estoque de materiais1'!$B:$F,5,0)</f>
        <v>Imbruvica</v>
      </c>
      <c r="J26" s="3" t="s">
        <v>18</v>
      </c>
      <c r="K26" s="3" t="s">
        <v>66</v>
      </c>
      <c r="L26" s="3" t="s">
        <v>67</v>
      </c>
      <c r="M26" s="5">
        <v>2</v>
      </c>
      <c r="N26" s="6">
        <v>48.29</v>
      </c>
    </row>
    <row r="27" spans="1:14" x14ac:dyDescent="0.25">
      <c r="A27" s="3">
        <v>1738250</v>
      </c>
      <c r="B27" s="3" t="s">
        <v>14</v>
      </c>
      <c r="C27" s="3" t="s">
        <v>75</v>
      </c>
      <c r="D27" s="3" t="s">
        <v>76</v>
      </c>
      <c r="E27" s="3" t="s">
        <v>46</v>
      </c>
      <c r="F27" s="4">
        <v>3238077</v>
      </c>
      <c r="G27" s="3">
        <v>100</v>
      </c>
      <c r="H27" s="3" t="str">
        <f>VLOOKUP(K27,'[1]Estoque de materiais1'!$B:$E,4,0)</f>
        <v>Hematologia</v>
      </c>
      <c r="I27" s="3" t="str">
        <f>VLOOKUP(K27,'[1]Estoque de materiais1'!$B:$F,5,0)</f>
        <v>Imbruvica</v>
      </c>
      <c r="J27" s="3" t="s">
        <v>18</v>
      </c>
      <c r="K27" s="3" t="s">
        <v>68</v>
      </c>
      <c r="L27" s="3" t="s">
        <v>69</v>
      </c>
      <c r="M27" s="5">
        <v>2</v>
      </c>
      <c r="N27" s="6">
        <v>48.29</v>
      </c>
    </row>
    <row r="28" spans="1:14" x14ac:dyDescent="0.25">
      <c r="A28" s="3">
        <v>1738246</v>
      </c>
      <c r="B28" s="3" t="s">
        <v>14</v>
      </c>
      <c r="C28" s="3" t="s">
        <v>77</v>
      </c>
      <c r="D28" s="3" t="s">
        <v>36</v>
      </c>
      <c r="E28" s="3" t="s">
        <v>37</v>
      </c>
      <c r="F28" s="4">
        <v>3238078</v>
      </c>
      <c r="G28" s="3">
        <v>100</v>
      </c>
      <c r="H28" s="3" t="str">
        <f>VLOOKUP(K28,'[1]Estoque de materiais1'!$B:$E,4,0)</f>
        <v>Hematologia</v>
      </c>
      <c r="I28" s="3" t="str">
        <f>VLOOKUP(K28,'[1]Estoque de materiais1'!$B:$F,5,0)</f>
        <v>Imbruvica</v>
      </c>
      <c r="J28" s="3" t="s">
        <v>18</v>
      </c>
      <c r="K28" s="3" t="s">
        <v>66</v>
      </c>
      <c r="L28" s="3" t="s">
        <v>67</v>
      </c>
      <c r="M28" s="5">
        <v>2</v>
      </c>
      <c r="N28" s="6">
        <v>37.274999999999999</v>
      </c>
    </row>
    <row r="29" spans="1:14" x14ac:dyDescent="0.25">
      <c r="A29" s="3">
        <v>1738246</v>
      </c>
      <c r="B29" s="3" t="s">
        <v>14</v>
      </c>
      <c r="C29" s="3" t="s">
        <v>77</v>
      </c>
      <c r="D29" s="3" t="s">
        <v>36</v>
      </c>
      <c r="E29" s="3" t="s">
        <v>37</v>
      </c>
      <c r="F29" s="4">
        <v>3238078</v>
      </c>
      <c r="G29" s="3">
        <v>100</v>
      </c>
      <c r="H29" s="3" t="str">
        <f>VLOOKUP(K29,'[1]Estoque de materiais1'!$B:$E,4,0)</f>
        <v>Hematologia</v>
      </c>
      <c r="I29" s="3" t="str">
        <f>VLOOKUP(K29,'[1]Estoque de materiais1'!$B:$F,5,0)</f>
        <v>Imbruvica</v>
      </c>
      <c r="J29" s="3" t="s">
        <v>18</v>
      </c>
      <c r="K29" s="3" t="s">
        <v>68</v>
      </c>
      <c r="L29" s="3" t="s">
        <v>69</v>
      </c>
      <c r="M29" s="5">
        <v>2</v>
      </c>
      <c r="N29" s="6">
        <v>37.274999999999999</v>
      </c>
    </row>
    <row r="30" spans="1:14" x14ac:dyDescent="0.25">
      <c r="A30" s="3">
        <v>1738245</v>
      </c>
      <c r="B30" s="3" t="s">
        <v>14</v>
      </c>
      <c r="C30" s="3" t="s">
        <v>78</v>
      </c>
      <c r="D30" s="3" t="s">
        <v>33</v>
      </c>
      <c r="E30" s="3" t="s">
        <v>34</v>
      </c>
      <c r="F30" s="4">
        <v>3238079</v>
      </c>
      <c r="G30" s="3">
        <v>100</v>
      </c>
      <c r="H30" s="3" t="str">
        <f>VLOOKUP(K30,'[1]Estoque de materiais1'!$B:$E,4,0)</f>
        <v>Hematologia</v>
      </c>
      <c r="I30" s="3" t="str">
        <f>VLOOKUP(K30,'[1]Estoque de materiais1'!$B:$F,5,0)</f>
        <v>Imbruvica</v>
      </c>
      <c r="J30" s="3" t="s">
        <v>18</v>
      </c>
      <c r="K30" s="3" t="s">
        <v>66</v>
      </c>
      <c r="L30" s="3" t="s">
        <v>67</v>
      </c>
      <c r="M30" s="5">
        <v>2</v>
      </c>
      <c r="N30" s="6">
        <v>44.725000000000001</v>
      </c>
    </row>
    <row r="31" spans="1:14" x14ac:dyDescent="0.25">
      <c r="A31" s="3">
        <v>1738245</v>
      </c>
      <c r="B31" s="3" t="s">
        <v>14</v>
      </c>
      <c r="C31" s="3" t="s">
        <v>78</v>
      </c>
      <c r="D31" s="3" t="s">
        <v>33</v>
      </c>
      <c r="E31" s="3" t="s">
        <v>34</v>
      </c>
      <c r="F31" s="4">
        <v>3238079</v>
      </c>
      <c r="G31" s="3">
        <v>100</v>
      </c>
      <c r="H31" s="3" t="str">
        <f>VLOOKUP(K31,'[1]Estoque de materiais1'!$B:$E,4,0)</f>
        <v>Hematologia</v>
      </c>
      <c r="I31" s="3" t="str">
        <f>VLOOKUP(K31,'[1]Estoque de materiais1'!$B:$F,5,0)</f>
        <v>Imbruvica</v>
      </c>
      <c r="J31" s="3" t="s">
        <v>18</v>
      </c>
      <c r="K31" s="3" t="s">
        <v>68</v>
      </c>
      <c r="L31" s="3" t="s">
        <v>69</v>
      </c>
      <c r="M31" s="5">
        <v>2</v>
      </c>
      <c r="N31" s="6">
        <v>44.725000000000001</v>
      </c>
    </row>
    <row r="32" spans="1:14" x14ac:dyDescent="0.25">
      <c r="A32" s="3">
        <v>1738253</v>
      </c>
      <c r="B32" s="3" t="s">
        <v>14</v>
      </c>
      <c r="C32" s="3" t="s">
        <v>79</v>
      </c>
      <c r="D32" s="3" t="s">
        <v>80</v>
      </c>
      <c r="E32" s="3" t="s">
        <v>81</v>
      </c>
      <c r="F32" s="4">
        <v>3238080</v>
      </c>
      <c r="G32" s="3">
        <v>100</v>
      </c>
      <c r="H32" s="3" t="str">
        <f>VLOOKUP(K32,'[1]Estoque de materiais1'!$B:$E,4,0)</f>
        <v>Hematologia</v>
      </c>
      <c r="I32" s="3" t="str">
        <f>VLOOKUP(K32,'[1]Estoque de materiais1'!$B:$F,5,0)</f>
        <v>Imbruvica</v>
      </c>
      <c r="J32" s="3" t="s">
        <v>18</v>
      </c>
      <c r="K32" s="3" t="s">
        <v>66</v>
      </c>
      <c r="L32" s="3" t="s">
        <v>67</v>
      </c>
      <c r="M32" s="5">
        <v>2</v>
      </c>
      <c r="N32" s="6">
        <v>53.865000000000002</v>
      </c>
    </row>
    <row r="33" spans="1:14" x14ac:dyDescent="0.25">
      <c r="A33" s="3">
        <v>1738253</v>
      </c>
      <c r="B33" s="3" t="s">
        <v>14</v>
      </c>
      <c r="C33" s="3" t="s">
        <v>79</v>
      </c>
      <c r="D33" s="3" t="s">
        <v>80</v>
      </c>
      <c r="E33" s="3" t="s">
        <v>81</v>
      </c>
      <c r="F33" s="4">
        <v>3238080</v>
      </c>
      <c r="G33" s="3">
        <v>100</v>
      </c>
      <c r="H33" s="3" t="str">
        <f>VLOOKUP(K33,'[1]Estoque de materiais1'!$B:$E,4,0)</f>
        <v>Hematologia</v>
      </c>
      <c r="I33" s="3" t="str">
        <f>VLOOKUP(K33,'[1]Estoque de materiais1'!$B:$F,5,0)</f>
        <v>Imbruvica</v>
      </c>
      <c r="J33" s="3" t="s">
        <v>18</v>
      </c>
      <c r="K33" s="3" t="s">
        <v>68</v>
      </c>
      <c r="L33" s="3" t="s">
        <v>69</v>
      </c>
      <c r="M33" s="5">
        <v>2</v>
      </c>
      <c r="N33" s="6">
        <v>53.865000000000002</v>
      </c>
    </row>
    <row r="34" spans="1:14" x14ac:dyDescent="0.25">
      <c r="A34" s="3">
        <v>1738256</v>
      </c>
      <c r="B34" s="3" t="s">
        <v>14</v>
      </c>
      <c r="C34" s="3" t="s">
        <v>82</v>
      </c>
      <c r="D34" s="3" t="s">
        <v>54</v>
      </c>
      <c r="E34" s="3" t="s">
        <v>17</v>
      </c>
      <c r="F34" s="4">
        <v>3238081</v>
      </c>
      <c r="G34" s="3">
        <v>100</v>
      </c>
      <c r="H34" s="3" t="str">
        <f>VLOOKUP(K34,'[1]Estoque de materiais1'!$B:$E,4,0)</f>
        <v>Hematologia</v>
      </c>
      <c r="I34" s="3" t="str">
        <f>VLOOKUP(K34,'[1]Estoque de materiais1'!$B:$F,5,0)</f>
        <v>Imbruvica</v>
      </c>
      <c r="J34" s="3" t="s">
        <v>57</v>
      </c>
      <c r="K34" s="3" t="s">
        <v>66</v>
      </c>
      <c r="L34" s="3" t="s">
        <v>67</v>
      </c>
      <c r="M34" s="5">
        <v>2</v>
      </c>
      <c r="N34" s="6">
        <v>22.83</v>
      </c>
    </row>
    <row r="35" spans="1:14" x14ac:dyDescent="0.25">
      <c r="A35" s="3">
        <v>1738256</v>
      </c>
      <c r="B35" s="3" t="s">
        <v>14</v>
      </c>
      <c r="C35" s="3" t="s">
        <v>82</v>
      </c>
      <c r="D35" s="3" t="s">
        <v>54</v>
      </c>
      <c r="E35" s="3" t="s">
        <v>17</v>
      </c>
      <c r="F35" s="4">
        <v>3238081</v>
      </c>
      <c r="G35" s="3">
        <v>100</v>
      </c>
      <c r="H35" s="3" t="str">
        <f>VLOOKUP(K35,'[1]Estoque de materiais1'!$B:$E,4,0)</f>
        <v>Hematologia</v>
      </c>
      <c r="I35" s="3" t="str">
        <f>VLOOKUP(K35,'[1]Estoque de materiais1'!$B:$F,5,0)</f>
        <v>Imbruvica</v>
      </c>
      <c r="J35" s="3" t="s">
        <v>57</v>
      </c>
      <c r="K35" s="3" t="s">
        <v>68</v>
      </c>
      <c r="L35" s="3" t="s">
        <v>69</v>
      </c>
      <c r="M35" s="5">
        <v>2</v>
      </c>
      <c r="N35" s="6">
        <v>22.83</v>
      </c>
    </row>
    <row r="36" spans="1:14" x14ac:dyDescent="0.25">
      <c r="A36" s="3">
        <v>1738247</v>
      </c>
      <c r="B36" s="3" t="s">
        <v>14</v>
      </c>
      <c r="C36" s="3" t="s">
        <v>83</v>
      </c>
      <c r="D36" s="3" t="s">
        <v>84</v>
      </c>
      <c r="E36" s="3" t="s">
        <v>17</v>
      </c>
      <c r="F36" s="4">
        <v>3238082</v>
      </c>
      <c r="G36" s="3">
        <v>100</v>
      </c>
      <c r="H36" s="3" t="str">
        <f>VLOOKUP(K36,'[1]Estoque de materiais1'!$B:$E,4,0)</f>
        <v>Hematologia</v>
      </c>
      <c r="I36" s="3" t="str">
        <f>VLOOKUP(K36,'[1]Estoque de materiais1'!$B:$F,5,0)</f>
        <v>Imbruvica</v>
      </c>
      <c r="J36" s="3" t="s">
        <v>18</v>
      </c>
      <c r="K36" s="3" t="s">
        <v>66</v>
      </c>
      <c r="L36" s="3" t="s">
        <v>67</v>
      </c>
      <c r="M36" s="5">
        <v>2</v>
      </c>
      <c r="N36" s="6">
        <v>31.86</v>
      </c>
    </row>
    <row r="37" spans="1:14" x14ac:dyDescent="0.25">
      <c r="A37" s="3">
        <v>1738247</v>
      </c>
      <c r="B37" s="3" t="s">
        <v>14</v>
      </c>
      <c r="C37" s="3" t="s">
        <v>83</v>
      </c>
      <c r="D37" s="3" t="s">
        <v>84</v>
      </c>
      <c r="E37" s="3" t="s">
        <v>17</v>
      </c>
      <c r="F37" s="4">
        <v>3238082</v>
      </c>
      <c r="G37" s="3">
        <v>100</v>
      </c>
      <c r="H37" s="3" t="str">
        <f>VLOOKUP(K37,'[1]Estoque de materiais1'!$B:$E,4,0)</f>
        <v>Hematologia</v>
      </c>
      <c r="I37" s="3" t="str">
        <f>VLOOKUP(K37,'[1]Estoque de materiais1'!$B:$F,5,0)</f>
        <v>Imbruvica</v>
      </c>
      <c r="J37" s="3" t="s">
        <v>18</v>
      </c>
      <c r="K37" s="3" t="s">
        <v>68</v>
      </c>
      <c r="L37" s="3" t="s">
        <v>69</v>
      </c>
      <c r="M37" s="5">
        <v>2</v>
      </c>
      <c r="N37" s="6">
        <v>31.86</v>
      </c>
    </row>
    <row r="38" spans="1:14" x14ac:dyDescent="0.25">
      <c r="A38" s="3">
        <v>1738251</v>
      </c>
      <c r="B38" s="3" t="s">
        <v>14</v>
      </c>
      <c r="C38" s="3" t="s">
        <v>85</v>
      </c>
      <c r="D38" s="3" t="s">
        <v>86</v>
      </c>
      <c r="E38" s="3" t="s">
        <v>17</v>
      </c>
      <c r="F38" s="4">
        <v>3238083</v>
      </c>
      <c r="G38" s="3">
        <v>100</v>
      </c>
      <c r="H38" s="3" t="str">
        <f>VLOOKUP(K38,'[1]Estoque de materiais1'!$B:$E,4,0)</f>
        <v>Hematologia</v>
      </c>
      <c r="I38" s="3" t="str">
        <f>VLOOKUP(K38,'[1]Estoque de materiais1'!$B:$F,5,0)</f>
        <v>Imbruvica</v>
      </c>
      <c r="J38" s="3" t="s">
        <v>18</v>
      </c>
      <c r="K38" s="3" t="s">
        <v>66</v>
      </c>
      <c r="L38" s="3" t="s">
        <v>67</v>
      </c>
      <c r="M38" s="5">
        <v>2</v>
      </c>
      <c r="N38" s="6">
        <v>31.86</v>
      </c>
    </row>
    <row r="39" spans="1:14" x14ac:dyDescent="0.25">
      <c r="A39" s="3">
        <v>1738251</v>
      </c>
      <c r="B39" s="3" t="s">
        <v>14</v>
      </c>
      <c r="C39" s="3" t="s">
        <v>85</v>
      </c>
      <c r="D39" s="3" t="s">
        <v>86</v>
      </c>
      <c r="E39" s="3" t="s">
        <v>17</v>
      </c>
      <c r="F39" s="4">
        <v>3238083</v>
      </c>
      <c r="G39" s="3">
        <v>100</v>
      </c>
      <c r="H39" s="3" t="str">
        <f>VLOOKUP(K39,'[1]Estoque de materiais1'!$B:$E,4,0)</f>
        <v>Hematologia</v>
      </c>
      <c r="I39" s="3" t="str">
        <f>VLOOKUP(K39,'[1]Estoque de materiais1'!$B:$F,5,0)</f>
        <v>Imbruvica</v>
      </c>
      <c r="J39" s="3" t="s">
        <v>18</v>
      </c>
      <c r="K39" s="3" t="s">
        <v>68</v>
      </c>
      <c r="L39" s="3" t="s">
        <v>69</v>
      </c>
      <c r="M39" s="5">
        <v>2</v>
      </c>
      <c r="N39" s="6">
        <v>31.86</v>
      </c>
    </row>
    <row r="40" spans="1:14" x14ac:dyDescent="0.25">
      <c r="A40" s="3">
        <v>1738258</v>
      </c>
      <c r="B40" s="3" t="s">
        <v>14</v>
      </c>
      <c r="C40" s="3" t="s">
        <v>87</v>
      </c>
      <c r="D40" s="3" t="s">
        <v>45</v>
      </c>
      <c r="E40" s="3" t="s">
        <v>46</v>
      </c>
      <c r="F40" s="4">
        <v>3238084</v>
      </c>
      <c r="G40" s="3">
        <v>100</v>
      </c>
      <c r="H40" s="3" t="str">
        <f>VLOOKUP(K40,'[1]Estoque de materiais1'!$B:$E,4,0)</f>
        <v>Hematologia</v>
      </c>
      <c r="I40" s="3" t="str">
        <f>VLOOKUP(K40,'[1]Estoque de materiais1'!$B:$F,5,0)</f>
        <v>Imbruvica</v>
      </c>
      <c r="J40" s="3" t="s">
        <v>18</v>
      </c>
      <c r="K40" s="3" t="s">
        <v>66</v>
      </c>
      <c r="L40" s="3" t="s">
        <v>67</v>
      </c>
      <c r="M40" s="5">
        <v>2</v>
      </c>
      <c r="N40" s="6">
        <v>34.57</v>
      </c>
    </row>
    <row r="41" spans="1:14" x14ac:dyDescent="0.25">
      <c r="A41" s="3">
        <v>1738258</v>
      </c>
      <c r="B41" s="3" t="s">
        <v>14</v>
      </c>
      <c r="C41" s="3" t="s">
        <v>87</v>
      </c>
      <c r="D41" s="3" t="s">
        <v>45</v>
      </c>
      <c r="E41" s="3" t="s">
        <v>46</v>
      </c>
      <c r="F41" s="4">
        <v>3238084</v>
      </c>
      <c r="G41" s="3">
        <v>100</v>
      </c>
      <c r="H41" s="3" t="str">
        <f>VLOOKUP(K41,'[1]Estoque de materiais1'!$B:$E,4,0)</f>
        <v>Hematologia</v>
      </c>
      <c r="I41" s="3" t="str">
        <f>VLOOKUP(K41,'[1]Estoque de materiais1'!$B:$F,5,0)</f>
        <v>Imbruvica</v>
      </c>
      <c r="J41" s="3" t="s">
        <v>18</v>
      </c>
      <c r="K41" s="3" t="s">
        <v>68</v>
      </c>
      <c r="L41" s="3" t="s">
        <v>69</v>
      </c>
      <c r="M41" s="5">
        <v>2</v>
      </c>
      <c r="N41" s="6">
        <v>34.57</v>
      </c>
    </row>
    <row r="42" spans="1:14" x14ac:dyDescent="0.25">
      <c r="A42" s="3">
        <v>1738259</v>
      </c>
      <c r="B42" s="3" t="s">
        <v>14</v>
      </c>
      <c r="C42" s="3" t="s">
        <v>88</v>
      </c>
      <c r="D42" s="3" t="s">
        <v>89</v>
      </c>
      <c r="E42" s="3" t="s">
        <v>90</v>
      </c>
      <c r="F42" s="4">
        <v>3238085</v>
      </c>
      <c r="G42" s="3">
        <v>100</v>
      </c>
      <c r="H42" s="3" t="str">
        <f>VLOOKUP(K42,'[1]Estoque de materiais1'!$B:$E,4,0)</f>
        <v>Hematologia</v>
      </c>
      <c r="I42" s="3" t="str">
        <f>VLOOKUP(K42,'[1]Estoque de materiais1'!$B:$F,5,0)</f>
        <v>Imbruvica</v>
      </c>
      <c r="J42" s="3" t="s">
        <v>18</v>
      </c>
      <c r="K42" s="3" t="s">
        <v>66</v>
      </c>
      <c r="L42" s="3" t="s">
        <v>67</v>
      </c>
      <c r="M42" s="5">
        <v>2</v>
      </c>
      <c r="N42" s="6">
        <v>47.77</v>
      </c>
    </row>
    <row r="43" spans="1:14" x14ac:dyDescent="0.25">
      <c r="A43" s="3">
        <v>1738259</v>
      </c>
      <c r="B43" s="3" t="s">
        <v>14</v>
      </c>
      <c r="C43" s="3" t="s">
        <v>88</v>
      </c>
      <c r="D43" s="3" t="s">
        <v>89</v>
      </c>
      <c r="E43" s="3" t="s">
        <v>90</v>
      </c>
      <c r="F43" s="4">
        <v>3238085</v>
      </c>
      <c r="G43" s="3">
        <v>100</v>
      </c>
      <c r="H43" s="3" t="str">
        <f>VLOOKUP(K43,'[1]Estoque de materiais1'!$B:$E,4,0)</f>
        <v>Hematologia</v>
      </c>
      <c r="I43" s="3" t="str">
        <f>VLOOKUP(K43,'[1]Estoque de materiais1'!$B:$F,5,0)</f>
        <v>Imbruvica</v>
      </c>
      <c r="J43" s="3" t="s">
        <v>18</v>
      </c>
      <c r="K43" s="3" t="s">
        <v>68</v>
      </c>
      <c r="L43" s="3" t="s">
        <v>69</v>
      </c>
      <c r="M43" s="5">
        <v>2</v>
      </c>
      <c r="N43" s="6">
        <v>47.77</v>
      </c>
    </row>
    <row r="44" spans="1:14" x14ac:dyDescent="0.25">
      <c r="A44" s="3">
        <v>1738248</v>
      </c>
      <c r="B44" s="3" t="s">
        <v>14</v>
      </c>
      <c r="C44" s="3" t="s">
        <v>91</v>
      </c>
      <c r="D44" s="3" t="s">
        <v>92</v>
      </c>
      <c r="E44" s="3" t="s">
        <v>93</v>
      </c>
      <c r="F44" s="4">
        <v>3238086</v>
      </c>
      <c r="G44" s="3">
        <v>100</v>
      </c>
      <c r="H44" s="3" t="str">
        <f>VLOOKUP(K44,'[1]Estoque de materiais1'!$B:$E,4,0)</f>
        <v>Hematologia</v>
      </c>
      <c r="I44" s="3" t="str">
        <f>VLOOKUP(K44,'[1]Estoque de materiais1'!$B:$F,5,0)</f>
        <v>Imbruvica</v>
      </c>
      <c r="J44" s="3" t="s">
        <v>18</v>
      </c>
      <c r="K44" s="3" t="s">
        <v>66</v>
      </c>
      <c r="L44" s="3" t="s">
        <v>67</v>
      </c>
      <c r="M44" s="5">
        <v>2</v>
      </c>
      <c r="N44" s="6">
        <v>52.17</v>
      </c>
    </row>
    <row r="45" spans="1:14" x14ac:dyDescent="0.25">
      <c r="A45" s="3">
        <v>1738248</v>
      </c>
      <c r="B45" s="3" t="s">
        <v>14</v>
      </c>
      <c r="C45" s="3" t="s">
        <v>91</v>
      </c>
      <c r="D45" s="3" t="s">
        <v>92</v>
      </c>
      <c r="E45" s="3" t="s">
        <v>93</v>
      </c>
      <c r="F45" s="4">
        <v>3238086</v>
      </c>
      <c r="G45" s="3">
        <v>100</v>
      </c>
      <c r="H45" s="3" t="str">
        <f>VLOOKUP(K45,'[1]Estoque de materiais1'!$B:$E,4,0)</f>
        <v>Hematologia</v>
      </c>
      <c r="I45" s="3" t="str">
        <f>VLOOKUP(K45,'[1]Estoque de materiais1'!$B:$F,5,0)</f>
        <v>Imbruvica</v>
      </c>
      <c r="J45" s="3" t="s">
        <v>18</v>
      </c>
      <c r="K45" s="3" t="s">
        <v>68</v>
      </c>
      <c r="L45" s="3" t="s">
        <v>69</v>
      </c>
      <c r="M45" s="5">
        <v>2</v>
      </c>
      <c r="N45" s="6">
        <v>52.17</v>
      </c>
    </row>
    <row r="46" spans="1:14" x14ac:dyDescent="0.25">
      <c r="A46" s="3">
        <v>1738257</v>
      </c>
      <c r="B46" s="3" t="s">
        <v>14</v>
      </c>
      <c r="C46" s="3" t="s">
        <v>94</v>
      </c>
      <c r="D46" s="3" t="s">
        <v>54</v>
      </c>
      <c r="E46" s="3" t="s">
        <v>17</v>
      </c>
      <c r="F46" s="4">
        <v>3238087</v>
      </c>
      <c r="G46" s="3">
        <v>100</v>
      </c>
      <c r="H46" s="3" t="str">
        <f>VLOOKUP(K46,'[1]Estoque de materiais1'!$B:$E,4,0)</f>
        <v>Hematologia</v>
      </c>
      <c r="I46" s="3" t="str">
        <f>VLOOKUP(K46,'[1]Estoque de materiais1'!$B:$F,5,0)</f>
        <v>Imbruvica</v>
      </c>
      <c r="J46" s="3" t="s">
        <v>57</v>
      </c>
      <c r="K46" s="3" t="s">
        <v>66</v>
      </c>
      <c r="L46" s="3" t="s">
        <v>67</v>
      </c>
      <c r="M46" s="5">
        <v>2</v>
      </c>
      <c r="N46" s="6">
        <v>22.83</v>
      </c>
    </row>
    <row r="47" spans="1:14" x14ac:dyDescent="0.25">
      <c r="A47" s="3">
        <v>1738257</v>
      </c>
      <c r="B47" s="3" t="s">
        <v>14</v>
      </c>
      <c r="C47" s="3" t="s">
        <v>94</v>
      </c>
      <c r="D47" s="3" t="s">
        <v>54</v>
      </c>
      <c r="E47" s="3" t="s">
        <v>17</v>
      </c>
      <c r="F47" s="4">
        <v>3238087</v>
      </c>
      <c r="G47" s="3">
        <v>100</v>
      </c>
      <c r="H47" s="3" t="str">
        <f>VLOOKUP(K47,'[1]Estoque de materiais1'!$B:$E,4,0)</f>
        <v>Hematologia</v>
      </c>
      <c r="I47" s="3" t="str">
        <f>VLOOKUP(K47,'[1]Estoque de materiais1'!$B:$F,5,0)</f>
        <v>Imbruvica</v>
      </c>
      <c r="J47" s="3" t="s">
        <v>57</v>
      </c>
      <c r="K47" s="3" t="s">
        <v>68</v>
      </c>
      <c r="L47" s="3" t="s">
        <v>69</v>
      </c>
      <c r="M47" s="5">
        <v>2</v>
      </c>
      <c r="N47" s="6">
        <v>22.83</v>
      </c>
    </row>
    <row r="48" spans="1:14" x14ac:dyDescent="0.25">
      <c r="A48" s="3">
        <v>1738249</v>
      </c>
      <c r="B48" s="3" t="s">
        <v>14</v>
      </c>
      <c r="C48" s="3" t="s">
        <v>95</v>
      </c>
      <c r="D48" s="3" t="s">
        <v>96</v>
      </c>
      <c r="E48" s="3" t="s">
        <v>40</v>
      </c>
      <c r="F48" s="4">
        <v>3238088</v>
      </c>
      <c r="G48" s="3">
        <v>100</v>
      </c>
      <c r="H48" s="3" t="str">
        <f>VLOOKUP(K48,'[1]Estoque de materiais1'!$B:$E,4,0)</f>
        <v>Hematologia</v>
      </c>
      <c r="I48" s="3" t="str">
        <f>VLOOKUP(K48,'[1]Estoque de materiais1'!$B:$F,5,0)</f>
        <v>Imbruvica</v>
      </c>
      <c r="J48" s="3" t="s">
        <v>18</v>
      </c>
      <c r="K48" s="3" t="s">
        <v>66</v>
      </c>
      <c r="L48" s="3" t="s">
        <v>67</v>
      </c>
      <c r="M48" s="5">
        <v>2</v>
      </c>
      <c r="N48" s="6">
        <v>39.984999999999999</v>
      </c>
    </row>
    <row r="49" spans="1:14" x14ac:dyDescent="0.25">
      <c r="A49" s="3">
        <v>1738249</v>
      </c>
      <c r="B49" s="3" t="s">
        <v>14</v>
      </c>
      <c r="C49" s="3" t="s">
        <v>95</v>
      </c>
      <c r="D49" s="3" t="s">
        <v>96</v>
      </c>
      <c r="E49" s="3" t="s">
        <v>40</v>
      </c>
      <c r="F49" s="4">
        <v>3238088</v>
      </c>
      <c r="G49" s="3">
        <v>100</v>
      </c>
      <c r="H49" s="3" t="str">
        <f>VLOOKUP(K49,'[1]Estoque de materiais1'!$B:$E,4,0)</f>
        <v>Hematologia</v>
      </c>
      <c r="I49" s="3" t="str">
        <f>VLOOKUP(K49,'[1]Estoque de materiais1'!$B:$F,5,0)</f>
        <v>Imbruvica</v>
      </c>
      <c r="J49" s="3" t="s">
        <v>18</v>
      </c>
      <c r="K49" s="3" t="s">
        <v>68</v>
      </c>
      <c r="L49" s="3" t="s">
        <v>69</v>
      </c>
      <c r="M49" s="5">
        <v>2</v>
      </c>
      <c r="N49" s="6">
        <v>39.984999999999999</v>
      </c>
    </row>
    <row r="50" spans="1:14" x14ac:dyDescent="0.25">
      <c r="A50" s="3">
        <v>1738977</v>
      </c>
      <c r="B50" s="3" t="s">
        <v>14</v>
      </c>
      <c r="C50" s="3" t="s">
        <v>97</v>
      </c>
      <c r="D50" s="3" t="s">
        <v>36</v>
      </c>
      <c r="E50" s="3" t="s">
        <v>37</v>
      </c>
      <c r="F50" s="4">
        <v>3238116</v>
      </c>
      <c r="G50" s="3">
        <v>104</v>
      </c>
      <c r="H50" s="3" t="s">
        <v>98</v>
      </c>
      <c r="I50" s="3" t="s">
        <v>99</v>
      </c>
      <c r="J50" s="3" t="s">
        <v>18</v>
      </c>
      <c r="K50" s="3" t="s">
        <v>100</v>
      </c>
      <c r="L50" s="3" t="s">
        <v>101</v>
      </c>
      <c r="M50" s="5">
        <v>2</v>
      </c>
      <c r="N50" s="6">
        <v>74.7</v>
      </c>
    </row>
    <row r="51" spans="1:14" x14ac:dyDescent="0.25">
      <c r="A51" s="3">
        <v>1739000</v>
      </c>
      <c r="B51" s="3" t="s">
        <v>14</v>
      </c>
      <c r="C51" s="3" t="s">
        <v>102</v>
      </c>
      <c r="D51" s="3" t="s">
        <v>96</v>
      </c>
      <c r="E51" s="3" t="s">
        <v>40</v>
      </c>
      <c r="F51" s="4">
        <v>3238117</v>
      </c>
      <c r="G51" s="3">
        <v>104</v>
      </c>
      <c r="H51" s="3" t="s">
        <v>98</v>
      </c>
      <c r="I51" s="3" t="s">
        <v>99</v>
      </c>
      <c r="J51" s="3" t="s">
        <v>18</v>
      </c>
      <c r="K51" s="3" t="s">
        <v>100</v>
      </c>
      <c r="L51" s="3" t="s">
        <v>101</v>
      </c>
      <c r="M51" s="5">
        <v>2</v>
      </c>
      <c r="N51" s="6">
        <v>80.23</v>
      </c>
    </row>
    <row r="52" spans="1:14" x14ac:dyDescent="0.25">
      <c r="A52" s="3">
        <v>1738985</v>
      </c>
      <c r="B52" s="3" t="s">
        <v>14</v>
      </c>
      <c r="C52" s="3" t="s">
        <v>103</v>
      </c>
      <c r="D52" s="3" t="s">
        <v>45</v>
      </c>
      <c r="E52" s="3" t="s">
        <v>46</v>
      </c>
      <c r="F52" s="4">
        <v>3238118</v>
      </c>
      <c r="G52" s="3">
        <v>104</v>
      </c>
      <c r="H52" s="3" t="s">
        <v>98</v>
      </c>
      <c r="I52" s="3" t="s">
        <v>99</v>
      </c>
      <c r="J52" s="3" t="s">
        <v>18</v>
      </c>
      <c r="K52" s="3" t="s">
        <v>100</v>
      </c>
      <c r="L52" s="3" t="s">
        <v>101</v>
      </c>
      <c r="M52" s="5">
        <v>2</v>
      </c>
      <c r="N52" s="6">
        <v>69.239999999999995</v>
      </c>
    </row>
    <row r="53" spans="1:14" x14ac:dyDescent="0.25">
      <c r="A53" s="3">
        <v>1738990</v>
      </c>
      <c r="B53" s="3" t="s">
        <v>14</v>
      </c>
      <c r="C53" s="3" t="s">
        <v>104</v>
      </c>
      <c r="D53" s="3" t="s">
        <v>45</v>
      </c>
      <c r="E53" s="3" t="s">
        <v>46</v>
      </c>
      <c r="F53" s="4">
        <v>3238119</v>
      </c>
      <c r="G53" s="3">
        <v>104</v>
      </c>
      <c r="H53" s="3" t="s">
        <v>98</v>
      </c>
      <c r="I53" s="3" t="s">
        <v>99</v>
      </c>
      <c r="J53" s="3" t="s">
        <v>18</v>
      </c>
      <c r="K53" s="3" t="s">
        <v>100</v>
      </c>
      <c r="L53" s="3" t="s">
        <v>101</v>
      </c>
      <c r="M53" s="5">
        <v>2</v>
      </c>
      <c r="N53" s="6">
        <v>69.290000000000006</v>
      </c>
    </row>
    <row r="54" spans="1:14" x14ac:dyDescent="0.25">
      <c r="A54" s="3">
        <v>1738989</v>
      </c>
      <c r="B54" s="3" t="s">
        <v>14</v>
      </c>
      <c r="C54" s="3" t="s">
        <v>105</v>
      </c>
      <c r="D54" s="3" t="s">
        <v>54</v>
      </c>
      <c r="E54" s="3" t="s">
        <v>17</v>
      </c>
      <c r="F54" s="4">
        <v>3238120</v>
      </c>
      <c r="G54" s="3">
        <v>104</v>
      </c>
      <c r="H54" s="3" t="s">
        <v>98</v>
      </c>
      <c r="I54" s="3" t="s">
        <v>99</v>
      </c>
      <c r="J54" s="3" t="s">
        <v>57</v>
      </c>
      <c r="K54" s="3" t="s">
        <v>100</v>
      </c>
      <c r="L54" s="3" t="s">
        <v>101</v>
      </c>
      <c r="M54" s="5">
        <v>2</v>
      </c>
      <c r="N54" s="6">
        <v>45.85</v>
      </c>
    </row>
    <row r="55" spans="1:14" x14ac:dyDescent="0.25">
      <c r="A55" s="3">
        <v>1738988</v>
      </c>
      <c r="B55" s="3" t="s">
        <v>14</v>
      </c>
      <c r="C55" s="3" t="s">
        <v>106</v>
      </c>
      <c r="D55" s="3" t="s">
        <v>54</v>
      </c>
      <c r="E55" s="3" t="s">
        <v>17</v>
      </c>
      <c r="F55" s="4">
        <v>3238121</v>
      </c>
      <c r="G55" s="3">
        <v>104</v>
      </c>
      <c r="H55" s="3" t="s">
        <v>98</v>
      </c>
      <c r="I55" s="3" t="s">
        <v>99</v>
      </c>
      <c r="J55" s="3" t="s">
        <v>57</v>
      </c>
      <c r="K55" s="3" t="s">
        <v>100</v>
      </c>
      <c r="L55" s="3" t="s">
        <v>101</v>
      </c>
      <c r="M55" s="5">
        <v>2</v>
      </c>
      <c r="N55" s="6">
        <v>46.1</v>
      </c>
    </row>
    <row r="56" spans="1:14" x14ac:dyDescent="0.25">
      <c r="A56" s="3">
        <v>1738986</v>
      </c>
      <c r="B56" s="3" t="s">
        <v>14</v>
      </c>
      <c r="C56" s="3" t="s">
        <v>107</v>
      </c>
      <c r="D56" s="3" t="s">
        <v>42</v>
      </c>
      <c r="E56" s="3" t="s">
        <v>43</v>
      </c>
      <c r="F56" s="4">
        <v>3238122</v>
      </c>
      <c r="G56" s="3">
        <v>104</v>
      </c>
      <c r="H56" s="3" t="s">
        <v>98</v>
      </c>
      <c r="I56" s="3" t="s">
        <v>99</v>
      </c>
      <c r="J56" s="3" t="s">
        <v>18</v>
      </c>
      <c r="K56" s="3" t="s">
        <v>100</v>
      </c>
      <c r="L56" s="3" t="s">
        <v>101</v>
      </c>
      <c r="M56" s="5">
        <v>2</v>
      </c>
      <c r="N56" s="6">
        <v>72.680000000000007</v>
      </c>
    </row>
    <row r="57" spans="1:14" x14ac:dyDescent="0.25">
      <c r="A57" s="3">
        <v>1738983</v>
      </c>
      <c r="B57" s="3" t="s">
        <v>14</v>
      </c>
      <c r="C57" s="3" t="s">
        <v>108</v>
      </c>
      <c r="D57" s="3" t="s">
        <v>109</v>
      </c>
      <c r="E57" s="3" t="s">
        <v>72</v>
      </c>
      <c r="F57" s="4">
        <v>3238123</v>
      </c>
      <c r="G57" s="3">
        <v>104</v>
      </c>
      <c r="H57" s="3" t="s">
        <v>98</v>
      </c>
      <c r="I57" s="3" t="s">
        <v>99</v>
      </c>
      <c r="J57" s="3" t="s">
        <v>18</v>
      </c>
      <c r="K57" s="3" t="s">
        <v>100</v>
      </c>
      <c r="L57" s="3" t="s">
        <v>101</v>
      </c>
      <c r="M57" s="5">
        <v>2</v>
      </c>
      <c r="N57" s="6">
        <v>99.64</v>
      </c>
    </row>
    <row r="58" spans="1:14" x14ac:dyDescent="0.25">
      <c r="A58" s="3">
        <v>1738975</v>
      </c>
      <c r="B58" s="3" t="s">
        <v>14</v>
      </c>
      <c r="C58" s="3" t="s">
        <v>110</v>
      </c>
      <c r="D58" s="3" t="s">
        <v>92</v>
      </c>
      <c r="E58" s="3" t="s">
        <v>93</v>
      </c>
      <c r="F58" s="4">
        <v>3238124</v>
      </c>
      <c r="G58" s="3">
        <v>104</v>
      </c>
      <c r="H58" s="3" t="s">
        <v>98</v>
      </c>
      <c r="I58" s="3" t="s">
        <v>99</v>
      </c>
      <c r="J58" s="3" t="s">
        <v>18</v>
      </c>
      <c r="K58" s="3" t="s">
        <v>100</v>
      </c>
      <c r="L58" s="3" t="s">
        <v>101</v>
      </c>
      <c r="M58" s="5">
        <v>2</v>
      </c>
      <c r="N58" s="6">
        <v>104.61</v>
      </c>
    </row>
    <row r="59" spans="1:14" x14ac:dyDescent="0.25">
      <c r="A59" s="3">
        <v>1738994</v>
      </c>
      <c r="B59" s="3" t="s">
        <v>14</v>
      </c>
      <c r="C59" s="3" t="s">
        <v>111</v>
      </c>
      <c r="D59" s="3" t="s">
        <v>112</v>
      </c>
      <c r="E59" s="3" t="s">
        <v>17</v>
      </c>
      <c r="F59" s="4">
        <v>3238125</v>
      </c>
      <c r="G59" s="3">
        <v>104</v>
      </c>
      <c r="H59" s="3" t="s">
        <v>98</v>
      </c>
      <c r="I59" s="3" t="s">
        <v>99</v>
      </c>
      <c r="J59" s="3" t="s">
        <v>18</v>
      </c>
      <c r="K59" s="3" t="s">
        <v>100</v>
      </c>
      <c r="L59" s="3" t="s">
        <v>101</v>
      </c>
      <c r="M59" s="5">
        <v>2</v>
      </c>
      <c r="N59" s="6">
        <v>63.95</v>
      </c>
    </row>
    <row r="60" spans="1:14" x14ac:dyDescent="0.25">
      <c r="A60" s="3">
        <v>1738982</v>
      </c>
      <c r="B60" s="3" t="s">
        <v>14</v>
      </c>
      <c r="C60" s="3" t="s">
        <v>113</v>
      </c>
      <c r="D60" s="3" t="s">
        <v>42</v>
      </c>
      <c r="E60" s="3" t="s">
        <v>43</v>
      </c>
      <c r="F60" s="4">
        <v>3238126</v>
      </c>
      <c r="G60" s="3">
        <v>104</v>
      </c>
      <c r="H60" s="3" t="s">
        <v>98</v>
      </c>
      <c r="I60" s="3" t="s">
        <v>99</v>
      </c>
      <c r="J60" s="3" t="s">
        <v>18</v>
      </c>
      <c r="K60" s="3" t="s">
        <v>100</v>
      </c>
      <c r="L60" s="3" t="s">
        <v>101</v>
      </c>
      <c r="M60" s="5">
        <v>2</v>
      </c>
      <c r="N60" s="6">
        <v>72.77</v>
      </c>
    </row>
    <row r="61" spans="1:14" x14ac:dyDescent="0.25">
      <c r="A61" s="3">
        <v>1738997</v>
      </c>
      <c r="B61" s="3" t="s">
        <v>14</v>
      </c>
      <c r="C61" s="3" t="s">
        <v>114</v>
      </c>
      <c r="D61" s="3" t="s">
        <v>115</v>
      </c>
      <c r="E61" s="3" t="s">
        <v>116</v>
      </c>
      <c r="F61" s="4">
        <v>3238127</v>
      </c>
      <c r="G61" s="3">
        <v>104</v>
      </c>
      <c r="H61" s="3" t="s">
        <v>98</v>
      </c>
      <c r="I61" s="3" t="s">
        <v>99</v>
      </c>
      <c r="J61" s="3" t="s">
        <v>18</v>
      </c>
      <c r="K61" s="3" t="s">
        <v>100</v>
      </c>
      <c r="L61" s="3" t="s">
        <v>101</v>
      </c>
      <c r="M61" s="5">
        <v>2</v>
      </c>
      <c r="N61" s="6">
        <v>101.84</v>
      </c>
    </row>
    <row r="62" spans="1:14" x14ac:dyDescent="0.25">
      <c r="A62" s="3">
        <v>1738979</v>
      </c>
      <c r="B62" s="3" t="s">
        <v>14</v>
      </c>
      <c r="C62" s="3" t="s">
        <v>117</v>
      </c>
      <c r="D62" s="3" t="s">
        <v>80</v>
      </c>
      <c r="E62" s="3" t="s">
        <v>81</v>
      </c>
      <c r="F62" s="4">
        <v>3238128</v>
      </c>
      <c r="G62" s="3">
        <v>104</v>
      </c>
      <c r="H62" s="3" t="s">
        <v>98</v>
      </c>
      <c r="I62" s="3" t="s">
        <v>99</v>
      </c>
      <c r="J62" s="3" t="s">
        <v>18</v>
      </c>
      <c r="K62" s="3" t="s">
        <v>100</v>
      </c>
      <c r="L62" s="3" t="s">
        <v>101</v>
      </c>
      <c r="M62" s="5">
        <v>2</v>
      </c>
      <c r="N62" s="6">
        <v>107.89</v>
      </c>
    </row>
    <row r="63" spans="1:14" x14ac:dyDescent="0.25">
      <c r="A63" s="3">
        <v>1738984</v>
      </c>
      <c r="B63" s="3" t="s">
        <v>14</v>
      </c>
      <c r="C63" s="3" t="s">
        <v>118</v>
      </c>
      <c r="D63" s="3" t="s">
        <v>119</v>
      </c>
      <c r="E63" s="3" t="s">
        <v>17</v>
      </c>
      <c r="F63" s="4">
        <v>3238129</v>
      </c>
      <c r="G63" s="3">
        <v>104</v>
      </c>
      <c r="H63" s="3" t="s">
        <v>98</v>
      </c>
      <c r="I63" s="3" t="s">
        <v>99</v>
      </c>
      <c r="J63" s="3" t="s">
        <v>18</v>
      </c>
      <c r="K63" s="3" t="s">
        <v>100</v>
      </c>
      <c r="L63" s="3" t="s">
        <v>101</v>
      </c>
      <c r="M63" s="5">
        <v>2</v>
      </c>
      <c r="N63" s="6">
        <v>64</v>
      </c>
    </row>
    <row r="64" spans="1:14" x14ac:dyDescent="0.25">
      <c r="A64" s="3">
        <v>1738991</v>
      </c>
      <c r="B64" s="3" t="s">
        <v>14</v>
      </c>
      <c r="C64" s="3" t="s">
        <v>120</v>
      </c>
      <c r="D64" s="3" t="s">
        <v>121</v>
      </c>
      <c r="E64" s="3" t="s">
        <v>40</v>
      </c>
      <c r="F64" s="4">
        <v>3238130</v>
      </c>
      <c r="G64" s="3">
        <v>104</v>
      </c>
      <c r="H64" s="3" t="s">
        <v>98</v>
      </c>
      <c r="I64" s="3" t="s">
        <v>99</v>
      </c>
      <c r="J64" s="3" t="s">
        <v>18</v>
      </c>
      <c r="K64" s="3" t="s">
        <v>100</v>
      </c>
      <c r="L64" s="3" t="s">
        <v>101</v>
      </c>
      <c r="M64" s="5">
        <v>2</v>
      </c>
      <c r="N64" s="6">
        <v>111.85</v>
      </c>
    </row>
    <row r="65" spans="1:14" x14ac:dyDescent="0.25">
      <c r="A65" s="3">
        <v>1738976</v>
      </c>
      <c r="B65" s="3" t="s">
        <v>14</v>
      </c>
      <c r="C65" s="3" t="s">
        <v>122</v>
      </c>
      <c r="D65" s="3" t="s">
        <v>33</v>
      </c>
      <c r="E65" s="3" t="s">
        <v>34</v>
      </c>
      <c r="F65" s="4">
        <v>3238131</v>
      </c>
      <c r="G65" s="3">
        <v>104</v>
      </c>
      <c r="H65" s="3" t="s">
        <v>98</v>
      </c>
      <c r="I65" s="3" t="s">
        <v>99</v>
      </c>
      <c r="J65" s="3" t="s">
        <v>18</v>
      </c>
      <c r="K65" s="3" t="s">
        <v>100</v>
      </c>
      <c r="L65" s="3" t="s">
        <v>101</v>
      </c>
      <c r="M65" s="5">
        <v>2</v>
      </c>
      <c r="N65" s="6">
        <v>89.78</v>
      </c>
    </row>
    <row r="66" spans="1:14" x14ac:dyDescent="0.25">
      <c r="A66" s="3">
        <v>1738980</v>
      </c>
      <c r="B66" s="3" t="s">
        <v>14</v>
      </c>
      <c r="C66" s="3" t="s">
        <v>123</v>
      </c>
      <c r="D66" s="3" t="s">
        <v>89</v>
      </c>
      <c r="E66" s="3" t="s">
        <v>90</v>
      </c>
      <c r="F66" s="4">
        <v>3238132</v>
      </c>
      <c r="G66" s="3">
        <v>104</v>
      </c>
      <c r="H66" s="3" t="s">
        <v>98</v>
      </c>
      <c r="I66" s="3" t="s">
        <v>99</v>
      </c>
      <c r="J66" s="3" t="s">
        <v>18</v>
      </c>
      <c r="K66" s="3" t="s">
        <v>100</v>
      </c>
      <c r="L66" s="3" t="s">
        <v>101</v>
      </c>
      <c r="M66" s="5">
        <v>2</v>
      </c>
      <c r="N66" s="6">
        <v>95.67</v>
      </c>
    </row>
    <row r="67" spans="1:14" x14ac:dyDescent="0.25">
      <c r="A67" s="3">
        <v>1738981</v>
      </c>
      <c r="B67" s="3" t="s">
        <v>14</v>
      </c>
      <c r="C67" s="3" t="s">
        <v>15</v>
      </c>
      <c r="D67" s="3" t="s">
        <v>16</v>
      </c>
      <c r="E67" s="3" t="s">
        <v>17</v>
      </c>
      <c r="F67" s="4">
        <v>3238133</v>
      </c>
      <c r="G67" s="3">
        <v>104</v>
      </c>
      <c r="H67" s="3" t="s">
        <v>98</v>
      </c>
      <c r="I67" s="3" t="s">
        <v>99</v>
      </c>
      <c r="J67" s="3" t="s">
        <v>18</v>
      </c>
      <c r="K67" s="3" t="s">
        <v>100</v>
      </c>
      <c r="L67" s="3" t="s">
        <v>101</v>
      </c>
      <c r="M67" s="5">
        <v>2</v>
      </c>
      <c r="N67" s="6">
        <v>63.84</v>
      </c>
    </row>
    <row r="68" spans="1:14" x14ac:dyDescent="0.25">
      <c r="A68" s="3">
        <v>1738978</v>
      </c>
      <c r="B68" s="3" t="s">
        <v>14</v>
      </c>
      <c r="C68" s="3" t="s">
        <v>124</v>
      </c>
      <c r="D68" s="3" t="s">
        <v>45</v>
      </c>
      <c r="E68" s="3" t="s">
        <v>46</v>
      </c>
      <c r="F68" s="4">
        <v>3238134</v>
      </c>
      <c r="G68" s="3">
        <v>104</v>
      </c>
      <c r="H68" s="3" t="s">
        <v>98</v>
      </c>
      <c r="I68" s="3" t="s">
        <v>99</v>
      </c>
      <c r="J68" s="3" t="s">
        <v>18</v>
      </c>
      <c r="K68" s="3" t="s">
        <v>100</v>
      </c>
      <c r="L68" s="3" t="s">
        <v>101</v>
      </c>
      <c r="M68" s="5">
        <v>2</v>
      </c>
      <c r="N68" s="6">
        <v>69.180000000000007</v>
      </c>
    </row>
    <row r="69" spans="1:14" x14ac:dyDescent="0.25">
      <c r="A69" s="3">
        <v>1738254</v>
      </c>
      <c r="B69" s="3" t="s">
        <v>14</v>
      </c>
      <c r="C69" s="3" t="s">
        <v>125</v>
      </c>
      <c r="D69" s="3" t="s">
        <v>115</v>
      </c>
      <c r="E69" s="3" t="s">
        <v>116</v>
      </c>
      <c r="F69" s="4">
        <v>3238156</v>
      </c>
      <c r="G69" s="3">
        <v>100</v>
      </c>
      <c r="H69" s="3" t="str">
        <f>VLOOKUP(K69,'[1]Estoque de materiais1'!$B:$E,4,0)</f>
        <v>Hematologia</v>
      </c>
      <c r="I69" s="3" t="str">
        <f>VLOOKUP(K69,'[1]Estoque de materiais1'!$B:$F,5,0)</f>
        <v>Imbruvica</v>
      </c>
      <c r="J69" s="3" t="s">
        <v>18</v>
      </c>
      <c r="K69" s="3" t="s">
        <v>66</v>
      </c>
      <c r="L69" s="3" t="s">
        <v>67</v>
      </c>
      <c r="M69" s="5">
        <v>2</v>
      </c>
      <c r="N69" s="6">
        <v>50.82</v>
      </c>
    </row>
    <row r="70" spans="1:14" x14ac:dyDescent="0.25">
      <c r="A70" s="3">
        <v>1738254</v>
      </c>
      <c r="B70" s="3" t="s">
        <v>14</v>
      </c>
      <c r="C70" s="3" t="s">
        <v>125</v>
      </c>
      <c r="D70" s="3" t="s">
        <v>115</v>
      </c>
      <c r="E70" s="3" t="s">
        <v>116</v>
      </c>
      <c r="F70" s="4">
        <v>3238156</v>
      </c>
      <c r="G70" s="3">
        <v>100</v>
      </c>
      <c r="H70" s="3" t="str">
        <f>VLOOKUP(K70,'[1]Estoque de materiais1'!$B:$E,4,0)</f>
        <v>Hematologia</v>
      </c>
      <c r="I70" s="3" t="str">
        <f>VLOOKUP(K70,'[1]Estoque de materiais1'!$B:$F,5,0)</f>
        <v>Imbruvica</v>
      </c>
      <c r="J70" s="3" t="s">
        <v>18</v>
      </c>
      <c r="K70" s="3" t="s">
        <v>68</v>
      </c>
      <c r="L70" s="3" t="s">
        <v>69</v>
      </c>
      <c r="M70" s="5">
        <v>2</v>
      </c>
      <c r="N70" s="6">
        <v>50.82</v>
      </c>
    </row>
    <row r="71" spans="1:14" x14ac:dyDescent="0.25">
      <c r="A71" s="3">
        <v>1741061</v>
      </c>
      <c r="B71" s="3" t="s">
        <v>14</v>
      </c>
      <c r="C71" s="3" t="s">
        <v>126</v>
      </c>
      <c r="D71" s="3" t="s">
        <v>54</v>
      </c>
      <c r="E71" s="3" t="s">
        <v>17</v>
      </c>
      <c r="F71" s="4">
        <v>3239228</v>
      </c>
      <c r="G71" s="3">
        <v>128</v>
      </c>
      <c r="H71" s="3" t="str">
        <f>VLOOKUP(K71,'[1]Estoque de materiais1'!$B:$E,4,0)</f>
        <v>Acesso</v>
      </c>
      <c r="I71" s="3" t="str">
        <f>VLOOKUP(K71,'[1]Estoque de materiais1'!$B:$F,5,0)</f>
        <v>Estrategico</v>
      </c>
      <c r="J71" s="3" t="s">
        <v>57</v>
      </c>
      <c r="K71" s="3" t="s">
        <v>127</v>
      </c>
      <c r="L71" s="3" t="s">
        <v>128</v>
      </c>
      <c r="M71" s="5">
        <v>6</v>
      </c>
      <c r="N71" s="6">
        <v>8.7050000000000001</v>
      </c>
    </row>
    <row r="72" spans="1:14" x14ac:dyDescent="0.25">
      <c r="A72" s="3">
        <v>1741061</v>
      </c>
      <c r="B72" s="3" t="s">
        <v>14</v>
      </c>
      <c r="C72" s="3" t="s">
        <v>126</v>
      </c>
      <c r="D72" s="3" t="s">
        <v>54</v>
      </c>
      <c r="E72" s="3" t="s">
        <v>17</v>
      </c>
      <c r="F72" s="4">
        <v>3239228</v>
      </c>
      <c r="G72" s="3">
        <v>128</v>
      </c>
      <c r="H72" s="3" t="str">
        <f>VLOOKUP(K72,'[1]Estoque de materiais1'!$B:$E,4,0)</f>
        <v>Hematologia</v>
      </c>
      <c r="I72" s="3" t="str">
        <f>VLOOKUP(K72,'[1]Estoque de materiais1'!$B:$F,5,0)</f>
        <v>Imbruvica</v>
      </c>
      <c r="J72" s="3" t="s">
        <v>57</v>
      </c>
      <c r="K72" s="3" t="s">
        <v>129</v>
      </c>
      <c r="L72" s="3" t="s">
        <v>130</v>
      </c>
      <c r="M72" s="5">
        <v>6</v>
      </c>
      <c r="N72" s="6">
        <v>1.7410000000000001</v>
      </c>
    </row>
    <row r="73" spans="1:14" x14ac:dyDescent="0.25">
      <c r="A73" s="3">
        <v>1741061</v>
      </c>
      <c r="B73" s="3" t="s">
        <v>14</v>
      </c>
      <c r="C73" s="3" t="s">
        <v>126</v>
      </c>
      <c r="D73" s="3" t="s">
        <v>54</v>
      </c>
      <c r="E73" s="3" t="s">
        <v>17</v>
      </c>
      <c r="F73" s="4">
        <v>3239228</v>
      </c>
      <c r="G73" s="3">
        <v>128</v>
      </c>
      <c r="H73" s="3" t="str">
        <f>VLOOKUP(K73,'[1]Estoque de materiais1'!$B:$E,4,0)</f>
        <v>Hematologia</v>
      </c>
      <c r="I73" s="3" t="str">
        <f>VLOOKUP(K73,'[1]Estoque de materiais1'!$B:$F,5,0)</f>
        <v>Imbruvica</v>
      </c>
      <c r="J73" s="3" t="s">
        <v>57</v>
      </c>
      <c r="K73" s="3" t="s">
        <v>131</v>
      </c>
      <c r="L73" s="3" t="s">
        <v>132</v>
      </c>
      <c r="M73" s="5">
        <v>1</v>
      </c>
      <c r="N73" s="6">
        <v>18.135000000000002</v>
      </c>
    </row>
    <row r="74" spans="1:14" x14ac:dyDescent="0.25">
      <c r="A74" s="3">
        <v>1741061</v>
      </c>
      <c r="B74" s="3" t="s">
        <v>14</v>
      </c>
      <c r="C74" s="3" t="s">
        <v>126</v>
      </c>
      <c r="D74" s="3" t="s">
        <v>54</v>
      </c>
      <c r="E74" s="3" t="s">
        <v>17</v>
      </c>
      <c r="F74" s="4">
        <v>3239228</v>
      </c>
      <c r="G74" s="3">
        <v>128</v>
      </c>
      <c r="H74" s="3" t="str">
        <f>VLOOKUP(K74,'[1]Estoque de materiais1'!$B:$E,4,0)</f>
        <v>Acesso</v>
      </c>
      <c r="I74" s="3" t="str">
        <f>VLOOKUP(K74,'[1]Estoque de materiais1'!$B:$F,5,0)</f>
        <v>Estrategico</v>
      </c>
      <c r="J74" s="3" t="s">
        <v>57</v>
      </c>
      <c r="K74" s="3" t="s">
        <v>133</v>
      </c>
      <c r="L74" s="3" t="s">
        <v>134</v>
      </c>
      <c r="M74" s="5">
        <v>6</v>
      </c>
      <c r="N74" s="6">
        <v>17.408999999999999</v>
      </c>
    </row>
    <row r="75" spans="1:14" x14ac:dyDescent="0.25">
      <c r="A75" s="3">
        <v>1740590</v>
      </c>
      <c r="B75" s="3" t="s">
        <v>14</v>
      </c>
      <c r="C75" s="3" t="s">
        <v>135</v>
      </c>
      <c r="D75" s="3" t="s">
        <v>54</v>
      </c>
      <c r="E75" s="3" t="s">
        <v>17</v>
      </c>
      <c r="F75" s="4">
        <v>3239229</v>
      </c>
      <c r="G75" s="3">
        <v>128</v>
      </c>
      <c r="H75" s="3" t="s">
        <v>98</v>
      </c>
      <c r="I75" s="3" t="s">
        <v>99</v>
      </c>
      <c r="J75" s="3" t="s">
        <v>57</v>
      </c>
      <c r="K75" s="3" t="s">
        <v>136</v>
      </c>
      <c r="L75" s="3" t="s">
        <v>137</v>
      </c>
      <c r="M75" s="5">
        <v>1</v>
      </c>
      <c r="N75" s="6">
        <v>46.77</v>
      </c>
    </row>
    <row r="76" spans="1:14" x14ac:dyDescent="0.25">
      <c r="A76" s="3">
        <v>1741779</v>
      </c>
      <c r="B76" s="3" t="s">
        <v>14</v>
      </c>
      <c r="C76" s="3" t="s">
        <v>97</v>
      </c>
      <c r="D76" s="3" t="s">
        <v>36</v>
      </c>
      <c r="E76" s="3" t="s">
        <v>37</v>
      </c>
      <c r="F76" s="4">
        <v>3239559</v>
      </c>
      <c r="G76" s="3">
        <v>133</v>
      </c>
      <c r="H76" s="3" t="str">
        <f>VLOOKUP(K76,'[1]Estoque de materiais1'!$B:$E,4,0)</f>
        <v>Imunologia</v>
      </c>
      <c r="I76" s="3" t="str">
        <f>VLOOKUP(K76,'[1]Estoque de materiais1'!$B:$F,5,0)</f>
        <v>Stelara Derma</v>
      </c>
      <c r="J76" s="3" t="s">
        <v>18</v>
      </c>
      <c r="K76" s="3" t="s">
        <v>138</v>
      </c>
      <c r="L76" s="3" t="s">
        <v>139</v>
      </c>
      <c r="M76" s="5">
        <v>110</v>
      </c>
      <c r="N76" s="6">
        <v>158.88999999999999</v>
      </c>
    </row>
    <row r="77" spans="1:14" x14ac:dyDescent="0.25">
      <c r="A77" s="3">
        <v>1741780</v>
      </c>
      <c r="B77" s="3" t="s">
        <v>14</v>
      </c>
      <c r="C77" s="3" t="s">
        <v>102</v>
      </c>
      <c r="D77" s="3" t="s">
        <v>96</v>
      </c>
      <c r="E77" s="3" t="s">
        <v>40</v>
      </c>
      <c r="F77" s="4">
        <v>3239560</v>
      </c>
      <c r="G77" s="3">
        <v>133</v>
      </c>
      <c r="H77" s="3" t="str">
        <f>VLOOKUP(K77,'[1]Estoque de materiais1'!$B:$E,4,0)</f>
        <v>Imunologia</v>
      </c>
      <c r="I77" s="3" t="str">
        <f>VLOOKUP(K77,'[1]Estoque de materiais1'!$B:$F,5,0)</f>
        <v>Stelara Derma</v>
      </c>
      <c r="J77" s="3" t="s">
        <v>18</v>
      </c>
      <c r="K77" s="3" t="s">
        <v>138</v>
      </c>
      <c r="L77" s="3" t="s">
        <v>139</v>
      </c>
      <c r="M77" s="5">
        <v>77</v>
      </c>
      <c r="N77" s="6">
        <v>109.82</v>
      </c>
    </row>
    <row r="78" spans="1:14" x14ac:dyDescent="0.25">
      <c r="A78" s="3">
        <v>1741615</v>
      </c>
      <c r="B78" s="3" t="s">
        <v>14</v>
      </c>
      <c r="C78" s="3" t="s">
        <v>103</v>
      </c>
      <c r="D78" s="3" t="s">
        <v>45</v>
      </c>
      <c r="E78" s="3" t="s">
        <v>46</v>
      </c>
      <c r="F78" s="4">
        <v>3239561</v>
      </c>
      <c r="G78" s="3">
        <v>133</v>
      </c>
      <c r="H78" s="3" t="str">
        <f>VLOOKUP(K78,'[1]Estoque de materiais1'!$B:$E,4,0)</f>
        <v>Imunologia</v>
      </c>
      <c r="I78" s="3" t="str">
        <f>VLOOKUP(K78,'[1]Estoque de materiais1'!$B:$F,5,0)</f>
        <v>Stelara Derma</v>
      </c>
      <c r="J78" s="3" t="s">
        <v>18</v>
      </c>
      <c r="K78" s="3" t="s">
        <v>138</v>
      </c>
      <c r="L78" s="3" t="s">
        <v>139</v>
      </c>
      <c r="M78" s="5">
        <v>86</v>
      </c>
      <c r="N78" s="6">
        <v>118.21</v>
      </c>
    </row>
    <row r="79" spans="1:14" x14ac:dyDescent="0.25">
      <c r="A79" s="3">
        <v>1741616</v>
      </c>
      <c r="B79" s="3" t="s">
        <v>14</v>
      </c>
      <c r="C79" s="3" t="s">
        <v>104</v>
      </c>
      <c r="D79" s="3" t="s">
        <v>45</v>
      </c>
      <c r="E79" s="3" t="s">
        <v>46</v>
      </c>
      <c r="F79" s="4">
        <v>3239562</v>
      </c>
      <c r="G79" s="3">
        <v>133</v>
      </c>
      <c r="H79" s="3" t="str">
        <f>VLOOKUP(K79,'[1]Estoque de materiais1'!$B:$E,4,0)</f>
        <v>Imunologia</v>
      </c>
      <c r="I79" s="3" t="str">
        <f>VLOOKUP(K79,'[1]Estoque de materiais1'!$B:$F,5,0)</f>
        <v>Stelara Derma</v>
      </c>
      <c r="J79" s="3" t="s">
        <v>18</v>
      </c>
      <c r="K79" s="3" t="s">
        <v>138</v>
      </c>
      <c r="L79" s="3" t="s">
        <v>139</v>
      </c>
      <c r="M79" s="5">
        <v>122</v>
      </c>
      <c r="N79" s="6">
        <v>118.53</v>
      </c>
    </row>
    <row r="80" spans="1:14" x14ac:dyDescent="0.25">
      <c r="A80" s="3">
        <v>1741390</v>
      </c>
      <c r="B80" s="3" t="s">
        <v>14</v>
      </c>
      <c r="C80" s="3" t="s">
        <v>105</v>
      </c>
      <c r="D80" s="3" t="s">
        <v>54</v>
      </c>
      <c r="E80" s="3" t="s">
        <v>17</v>
      </c>
      <c r="F80" s="4">
        <v>3239563</v>
      </c>
      <c r="G80" s="3">
        <v>133</v>
      </c>
      <c r="H80" s="3" t="str">
        <f>VLOOKUP(K80,'[1]Estoque de materiais1'!$B:$E,4,0)</f>
        <v>Imunologia</v>
      </c>
      <c r="I80" s="3" t="str">
        <f>VLOOKUP(K80,'[1]Estoque de materiais1'!$B:$F,5,0)</f>
        <v>Stelara Derma</v>
      </c>
      <c r="J80" s="3" t="s">
        <v>57</v>
      </c>
      <c r="K80" s="3" t="s">
        <v>138</v>
      </c>
      <c r="L80" s="3" t="s">
        <v>139</v>
      </c>
      <c r="M80" s="5">
        <v>104</v>
      </c>
      <c r="N80" s="6">
        <v>66.64</v>
      </c>
    </row>
    <row r="81" spans="1:14" x14ac:dyDescent="0.25">
      <c r="A81" s="3">
        <v>1741391</v>
      </c>
      <c r="B81" s="3" t="s">
        <v>14</v>
      </c>
      <c r="C81" s="3" t="s">
        <v>106</v>
      </c>
      <c r="D81" s="3" t="s">
        <v>54</v>
      </c>
      <c r="E81" s="3" t="s">
        <v>17</v>
      </c>
      <c r="F81" s="4">
        <v>3239564</v>
      </c>
      <c r="G81" s="3">
        <v>133</v>
      </c>
      <c r="H81" s="3" t="str">
        <f>VLOOKUP(K81,'[1]Estoque de materiais1'!$B:$E,4,0)</f>
        <v>Imunologia</v>
      </c>
      <c r="I81" s="3" t="str">
        <f>VLOOKUP(K81,'[1]Estoque de materiais1'!$B:$F,5,0)</f>
        <v>Stelara Derma</v>
      </c>
      <c r="J81" s="3" t="s">
        <v>57</v>
      </c>
      <c r="K81" s="3" t="s">
        <v>138</v>
      </c>
      <c r="L81" s="3" t="s">
        <v>139</v>
      </c>
      <c r="M81" s="5">
        <v>101</v>
      </c>
      <c r="N81" s="6">
        <v>66.540000000000006</v>
      </c>
    </row>
    <row r="82" spans="1:14" x14ac:dyDescent="0.25">
      <c r="A82" s="3">
        <v>1741781</v>
      </c>
      <c r="B82" s="3" t="s">
        <v>14</v>
      </c>
      <c r="C82" s="3" t="s">
        <v>107</v>
      </c>
      <c r="D82" s="3" t="s">
        <v>42</v>
      </c>
      <c r="E82" s="3" t="s">
        <v>43</v>
      </c>
      <c r="F82" s="4">
        <v>3239565</v>
      </c>
      <c r="G82" s="3">
        <v>133</v>
      </c>
      <c r="H82" s="3" t="str">
        <f>VLOOKUP(K82,'[1]Estoque de materiais1'!$B:$E,4,0)</f>
        <v>Imunologia</v>
      </c>
      <c r="I82" s="3" t="str">
        <f>VLOOKUP(K82,'[1]Estoque de materiais1'!$B:$F,5,0)</f>
        <v>Stelara Derma</v>
      </c>
      <c r="J82" s="3" t="s">
        <v>18</v>
      </c>
      <c r="K82" s="3" t="s">
        <v>138</v>
      </c>
      <c r="L82" s="3" t="s">
        <v>139</v>
      </c>
      <c r="M82" s="5">
        <v>92</v>
      </c>
      <c r="N82" s="6">
        <v>92.65</v>
      </c>
    </row>
    <row r="83" spans="1:14" x14ac:dyDescent="0.25">
      <c r="A83" s="3">
        <v>1741782</v>
      </c>
      <c r="B83" s="3" t="s">
        <v>14</v>
      </c>
      <c r="C83" s="3" t="s">
        <v>108</v>
      </c>
      <c r="D83" s="3" t="s">
        <v>109</v>
      </c>
      <c r="E83" s="3" t="s">
        <v>72</v>
      </c>
      <c r="F83" s="4">
        <v>3239566</v>
      </c>
      <c r="G83" s="3">
        <v>133</v>
      </c>
      <c r="H83" s="3" t="str">
        <f>VLOOKUP(K83,'[1]Estoque de materiais1'!$B:$E,4,0)</f>
        <v>Imunologia</v>
      </c>
      <c r="I83" s="3" t="str">
        <f>VLOOKUP(K83,'[1]Estoque de materiais1'!$B:$F,5,0)</f>
        <v>Stelara Derma</v>
      </c>
      <c r="J83" s="3" t="s">
        <v>18</v>
      </c>
      <c r="K83" s="3" t="s">
        <v>138</v>
      </c>
      <c r="L83" s="3" t="s">
        <v>139</v>
      </c>
      <c r="M83" s="5">
        <v>88</v>
      </c>
      <c r="N83" s="6">
        <v>124</v>
      </c>
    </row>
    <row r="84" spans="1:14" x14ac:dyDescent="0.25">
      <c r="A84" s="3">
        <v>1741783</v>
      </c>
      <c r="B84" s="3" t="s">
        <v>14</v>
      </c>
      <c r="C84" s="3" t="s">
        <v>110</v>
      </c>
      <c r="D84" s="3" t="s">
        <v>92</v>
      </c>
      <c r="E84" s="3" t="s">
        <v>93</v>
      </c>
      <c r="F84" s="4">
        <v>3239567</v>
      </c>
      <c r="G84" s="3">
        <v>133</v>
      </c>
      <c r="H84" s="3" t="str">
        <f>VLOOKUP(K84,'[1]Estoque de materiais1'!$B:$E,4,0)</f>
        <v>Imunologia</v>
      </c>
      <c r="I84" s="3" t="str">
        <f>VLOOKUP(K84,'[1]Estoque de materiais1'!$B:$F,5,0)</f>
        <v>Stelara Derma</v>
      </c>
      <c r="J84" s="3" t="s">
        <v>18</v>
      </c>
      <c r="K84" s="3" t="s">
        <v>138</v>
      </c>
      <c r="L84" s="3" t="s">
        <v>139</v>
      </c>
      <c r="M84" s="5">
        <v>110</v>
      </c>
      <c r="N84" s="6">
        <v>140.07</v>
      </c>
    </row>
    <row r="85" spans="1:14" x14ac:dyDescent="0.25">
      <c r="A85" s="3">
        <v>1741784</v>
      </c>
      <c r="B85" s="3" t="s">
        <v>14</v>
      </c>
      <c r="C85" s="3" t="s">
        <v>111</v>
      </c>
      <c r="D85" s="3" t="s">
        <v>112</v>
      </c>
      <c r="E85" s="3" t="s">
        <v>17</v>
      </c>
      <c r="F85" s="4">
        <v>3239568</v>
      </c>
      <c r="G85" s="3">
        <v>133</v>
      </c>
      <c r="H85" s="3" t="str">
        <f>VLOOKUP(K85,'[1]Estoque de materiais1'!$B:$E,4,0)</f>
        <v>Imunologia</v>
      </c>
      <c r="I85" s="3" t="str">
        <f>VLOOKUP(K85,'[1]Estoque de materiais1'!$B:$F,5,0)</f>
        <v>Stelara Derma</v>
      </c>
      <c r="J85" s="3" t="s">
        <v>18</v>
      </c>
      <c r="K85" s="3" t="s">
        <v>138</v>
      </c>
      <c r="L85" s="3" t="s">
        <v>139</v>
      </c>
      <c r="M85" s="5">
        <v>113</v>
      </c>
      <c r="N85" s="6">
        <v>151.15</v>
      </c>
    </row>
    <row r="86" spans="1:14" x14ac:dyDescent="0.25">
      <c r="A86" s="3">
        <v>1741785</v>
      </c>
      <c r="B86" s="3" t="s">
        <v>14</v>
      </c>
      <c r="C86" s="3" t="s">
        <v>113</v>
      </c>
      <c r="D86" s="3" t="s">
        <v>42</v>
      </c>
      <c r="E86" s="3" t="s">
        <v>43</v>
      </c>
      <c r="F86" s="4">
        <v>3239569</v>
      </c>
      <c r="G86" s="3">
        <v>133</v>
      </c>
      <c r="H86" s="3" t="str">
        <f>VLOOKUP(K86,'[1]Estoque de materiais1'!$B:$E,4,0)</f>
        <v>Imunologia</v>
      </c>
      <c r="I86" s="3" t="str">
        <f>VLOOKUP(K86,'[1]Estoque de materiais1'!$B:$F,5,0)</f>
        <v>Stelara Derma</v>
      </c>
      <c r="J86" s="3" t="s">
        <v>18</v>
      </c>
      <c r="K86" s="3" t="s">
        <v>138</v>
      </c>
      <c r="L86" s="3" t="s">
        <v>139</v>
      </c>
      <c r="M86" s="5">
        <v>84</v>
      </c>
      <c r="N86" s="6">
        <v>82.95</v>
      </c>
    </row>
    <row r="87" spans="1:14" x14ac:dyDescent="0.25">
      <c r="A87" s="3">
        <v>1741786</v>
      </c>
      <c r="B87" s="3" t="s">
        <v>14</v>
      </c>
      <c r="C87" s="3" t="s">
        <v>114</v>
      </c>
      <c r="D87" s="3" t="s">
        <v>115</v>
      </c>
      <c r="E87" s="3" t="s">
        <v>116</v>
      </c>
      <c r="F87" s="4">
        <v>3239570</v>
      </c>
      <c r="G87" s="3">
        <v>133</v>
      </c>
      <c r="H87" s="3" t="str">
        <f>VLOOKUP(K87,'[1]Estoque de materiais1'!$B:$E,4,0)</f>
        <v>Imunologia</v>
      </c>
      <c r="I87" s="3" t="str">
        <f>VLOOKUP(K87,'[1]Estoque de materiais1'!$B:$F,5,0)</f>
        <v>Stelara Derma</v>
      </c>
      <c r="J87" s="3" t="s">
        <v>18</v>
      </c>
      <c r="K87" s="3" t="s">
        <v>138</v>
      </c>
      <c r="L87" s="3" t="s">
        <v>139</v>
      </c>
      <c r="M87" s="5">
        <v>104</v>
      </c>
      <c r="N87" s="6">
        <v>107.25</v>
      </c>
    </row>
    <row r="88" spans="1:14" x14ac:dyDescent="0.25">
      <c r="A88" s="3">
        <v>1741787</v>
      </c>
      <c r="B88" s="3" t="s">
        <v>14</v>
      </c>
      <c r="C88" s="3" t="s">
        <v>117</v>
      </c>
      <c r="D88" s="3" t="s">
        <v>80</v>
      </c>
      <c r="E88" s="3" t="s">
        <v>81</v>
      </c>
      <c r="F88" s="4">
        <v>3239571</v>
      </c>
      <c r="G88" s="3">
        <v>133</v>
      </c>
      <c r="H88" s="3" t="str">
        <f>VLOOKUP(K88,'[1]Estoque de materiais1'!$B:$E,4,0)</f>
        <v>Imunologia</v>
      </c>
      <c r="I88" s="3" t="str">
        <f>VLOOKUP(K88,'[1]Estoque de materiais1'!$B:$F,5,0)</f>
        <v>Stelara Derma</v>
      </c>
      <c r="J88" s="3" t="s">
        <v>18</v>
      </c>
      <c r="K88" s="3" t="s">
        <v>138</v>
      </c>
      <c r="L88" s="3" t="s">
        <v>139</v>
      </c>
      <c r="M88" s="5">
        <v>107</v>
      </c>
      <c r="N88" s="6">
        <v>48.68</v>
      </c>
    </row>
    <row r="89" spans="1:14" x14ac:dyDescent="0.25">
      <c r="A89" s="3">
        <v>1741617</v>
      </c>
      <c r="B89" s="3" t="s">
        <v>14</v>
      </c>
      <c r="C89" s="3" t="s">
        <v>118</v>
      </c>
      <c r="D89" s="3" t="s">
        <v>119</v>
      </c>
      <c r="E89" s="3" t="s">
        <v>17</v>
      </c>
      <c r="F89" s="4">
        <v>3239572</v>
      </c>
      <c r="G89" s="3">
        <v>133</v>
      </c>
      <c r="H89" s="3" t="str">
        <f>VLOOKUP(K89,'[1]Estoque de materiais1'!$B:$E,4,0)</f>
        <v>Imunologia</v>
      </c>
      <c r="I89" s="3" t="str">
        <f>VLOOKUP(K89,'[1]Estoque de materiais1'!$B:$F,5,0)</f>
        <v>Stelara Derma</v>
      </c>
      <c r="J89" s="3" t="s">
        <v>18</v>
      </c>
      <c r="K89" s="3" t="s">
        <v>138</v>
      </c>
      <c r="L89" s="3" t="s">
        <v>139</v>
      </c>
      <c r="M89" s="5">
        <v>83</v>
      </c>
      <c r="N89" s="6">
        <v>47.88</v>
      </c>
    </row>
    <row r="90" spans="1:14" x14ac:dyDescent="0.25">
      <c r="A90" s="3">
        <v>1741788</v>
      </c>
      <c r="B90" s="3" t="s">
        <v>14</v>
      </c>
      <c r="C90" s="3" t="s">
        <v>120</v>
      </c>
      <c r="D90" s="3" t="s">
        <v>121</v>
      </c>
      <c r="E90" s="3" t="s">
        <v>40</v>
      </c>
      <c r="F90" s="4">
        <v>3239573</v>
      </c>
      <c r="G90" s="3">
        <v>133</v>
      </c>
      <c r="H90" s="3" t="str">
        <f>VLOOKUP(K90,'[1]Estoque de materiais1'!$B:$E,4,0)</f>
        <v>Imunologia</v>
      </c>
      <c r="I90" s="3" t="str">
        <f>VLOOKUP(K90,'[1]Estoque de materiais1'!$B:$F,5,0)</f>
        <v>Stelara Derma</v>
      </c>
      <c r="J90" s="3" t="s">
        <v>18</v>
      </c>
      <c r="K90" s="3" t="s">
        <v>138</v>
      </c>
      <c r="L90" s="3" t="s">
        <v>139</v>
      </c>
      <c r="M90" s="5">
        <v>110</v>
      </c>
      <c r="N90" s="6">
        <v>48.78</v>
      </c>
    </row>
    <row r="91" spans="1:14" x14ac:dyDescent="0.25">
      <c r="A91" s="3">
        <v>1741789</v>
      </c>
      <c r="B91" s="3" t="s">
        <v>14</v>
      </c>
      <c r="C91" s="3" t="s">
        <v>122</v>
      </c>
      <c r="D91" s="3" t="s">
        <v>33</v>
      </c>
      <c r="E91" s="3" t="s">
        <v>34</v>
      </c>
      <c r="F91" s="4">
        <v>3239574</v>
      </c>
      <c r="G91" s="3">
        <v>133</v>
      </c>
      <c r="H91" s="3" t="str">
        <f>VLOOKUP(K91,'[1]Estoque de materiais1'!$B:$E,4,0)</f>
        <v>Imunologia</v>
      </c>
      <c r="I91" s="3" t="str">
        <f>VLOOKUP(K91,'[1]Estoque de materiais1'!$B:$F,5,0)</f>
        <v>Stelara Derma</v>
      </c>
      <c r="J91" s="3" t="s">
        <v>18</v>
      </c>
      <c r="K91" s="3" t="s">
        <v>138</v>
      </c>
      <c r="L91" s="3" t="s">
        <v>139</v>
      </c>
      <c r="M91" s="5">
        <v>124</v>
      </c>
      <c r="N91" s="6">
        <v>124.28</v>
      </c>
    </row>
    <row r="92" spans="1:14" x14ac:dyDescent="0.25">
      <c r="A92" s="3">
        <v>1740480</v>
      </c>
      <c r="B92" s="3" t="s">
        <v>140</v>
      </c>
      <c r="C92" s="3" t="s">
        <v>141</v>
      </c>
      <c r="D92" s="3" t="s">
        <v>142</v>
      </c>
      <c r="E92" s="3" t="s">
        <v>34</v>
      </c>
      <c r="F92" s="4">
        <v>3240153</v>
      </c>
      <c r="G92" s="3" t="s">
        <v>143</v>
      </c>
      <c r="H92" s="3" t="s">
        <v>144</v>
      </c>
      <c r="I92" s="3" t="s">
        <v>144</v>
      </c>
      <c r="J92" s="3" t="s">
        <v>145</v>
      </c>
      <c r="K92" s="3" t="s">
        <v>146</v>
      </c>
      <c r="L92" s="3" t="s">
        <v>147</v>
      </c>
      <c r="M92" s="5">
        <v>600</v>
      </c>
      <c r="N92" s="6">
        <v>4799.8999999999996</v>
      </c>
    </row>
    <row r="93" spans="1:14" x14ac:dyDescent="0.25">
      <c r="A93" s="3">
        <v>1742106</v>
      </c>
      <c r="B93" s="3" t="s">
        <v>140</v>
      </c>
      <c r="C93" s="3" t="s">
        <v>148</v>
      </c>
      <c r="D93" s="3" t="s">
        <v>54</v>
      </c>
      <c r="E93" s="3" t="s">
        <v>17</v>
      </c>
      <c r="F93" s="4">
        <v>3242300</v>
      </c>
      <c r="G93" s="3" t="s">
        <v>149</v>
      </c>
      <c r="H93" s="3" t="str">
        <f>VLOOKUP(K93,'[1]Estoque de materiais1'!$B:$E,4,0)</f>
        <v>Oncologia</v>
      </c>
      <c r="I93" s="3" t="str">
        <f>VLOOKUP(K93,'[1]Estoque de materiais1'!$B:$F,5,0)</f>
        <v>Erleada</v>
      </c>
      <c r="J93" s="3" t="s">
        <v>57</v>
      </c>
      <c r="K93" s="3" t="s">
        <v>150</v>
      </c>
      <c r="L93" s="3" t="s">
        <v>151</v>
      </c>
      <c r="M93" s="5">
        <v>20</v>
      </c>
      <c r="N93" s="6">
        <v>29.295000000000002</v>
      </c>
    </row>
    <row r="94" spans="1:14" x14ac:dyDescent="0.25">
      <c r="A94" s="3">
        <v>1742106</v>
      </c>
      <c r="B94" s="3" t="s">
        <v>140</v>
      </c>
      <c r="C94" s="3" t="s">
        <v>148</v>
      </c>
      <c r="D94" s="3" t="s">
        <v>54</v>
      </c>
      <c r="E94" s="3" t="s">
        <v>17</v>
      </c>
      <c r="F94" s="4">
        <v>3242300</v>
      </c>
      <c r="G94" s="3" t="s">
        <v>149</v>
      </c>
      <c r="H94" s="3" t="str">
        <f>VLOOKUP(K94,'[1]Estoque de materiais1'!$B:$E,4,0)</f>
        <v>Oncologia</v>
      </c>
      <c r="I94" s="3" t="str">
        <f>VLOOKUP(K94,'[1]Estoque de materiais1'!$B:$F,5,0)</f>
        <v>Erleada</v>
      </c>
      <c r="J94" s="3" t="s">
        <v>57</v>
      </c>
      <c r="K94" s="3" t="s">
        <v>152</v>
      </c>
      <c r="L94" s="3" t="s">
        <v>153</v>
      </c>
      <c r="M94" s="5">
        <v>20</v>
      </c>
      <c r="N94" s="6">
        <v>29.295000000000002</v>
      </c>
    </row>
    <row r="95" spans="1:14" x14ac:dyDescent="0.25">
      <c r="A95" s="3">
        <v>1742106</v>
      </c>
      <c r="B95" s="3" t="s">
        <v>140</v>
      </c>
      <c r="C95" s="3" t="s">
        <v>148</v>
      </c>
      <c r="D95" s="3" t="s">
        <v>54</v>
      </c>
      <c r="E95" s="3" t="s">
        <v>17</v>
      </c>
      <c r="F95" s="4">
        <v>3242300</v>
      </c>
      <c r="G95" s="3" t="s">
        <v>149</v>
      </c>
      <c r="H95" s="3" t="str">
        <f>VLOOKUP(K95,'[1]Estoque de materiais1'!$B:$E,4,0)</f>
        <v>Oncologia</v>
      </c>
      <c r="I95" s="3" t="str">
        <f>VLOOKUP(K95,'[1]Estoque de materiais1'!$B:$F,5,0)</f>
        <v>Erleada</v>
      </c>
      <c r="J95" s="3" t="s">
        <v>57</v>
      </c>
      <c r="K95" s="3" t="s">
        <v>154</v>
      </c>
      <c r="L95" s="3" t="s">
        <v>155</v>
      </c>
      <c r="M95" s="5">
        <v>22</v>
      </c>
      <c r="N95" s="6">
        <v>16.111999999999998</v>
      </c>
    </row>
    <row r="96" spans="1:14" x14ac:dyDescent="0.25">
      <c r="A96" s="3">
        <v>1742106</v>
      </c>
      <c r="B96" s="3" t="s">
        <v>140</v>
      </c>
      <c r="C96" s="3" t="s">
        <v>148</v>
      </c>
      <c r="D96" s="3" t="s">
        <v>54</v>
      </c>
      <c r="E96" s="3" t="s">
        <v>17</v>
      </c>
      <c r="F96" s="4">
        <v>3242300</v>
      </c>
      <c r="G96" s="3" t="s">
        <v>149</v>
      </c>
      <c r="H96" s="3" t="str">
        <f>VLOOKUP(K96,'[1]Estoque de materiais1'!$B:$E,4,0)</f>
        <v>Virologia</v>
      </c>
      <c r="I96" s="3" t="str">
        <f>VLOOKUP(K96,'[1]Estoque de materiais1'!$B:$F,5,0)</f>
        <v>Prezista</v>
      </c>
      <c r="J96" s="3" t="s">
        <v>57</v>
      </c>
      <c r="K96" s="3" t="s">
        <v>156</v>
      </c>
      <c r="L96" s="3" t="s">
        <v>157</v>
      </c>
      <c r="M96" s="5">
        <v>100</v>
      </c>
      <c r="N96" s="6">
        <v>14.648</v>
      </c>
    </row>
    <row r="97" spans="1:14" x14ac:dyDescent="0.25">
      <c r="A97" s="3">
        <v>1742106</v>
      </c>
      <c r="B97" s="3" t="s">
        <v>140</v>
      </c>
      <c r="C97" s="3" t="s">
        <v>148</v>
      </c>
      <c r="D97" s="3" t="s">
        <v>54</v>
      </c>
      <c r="E97" s="3" t="s">
        <v>17</v>
      </c>
      <c r="F97" s="4">
        <v>3242300</v>
      </c>
      <c r="G97" s="3" t="s">
        <v>149</v>
      </c>
      <c r="H97" s="3" t="str">
        <f>VLOOKUP(K97,'[1]Estoque de materiais1'!$B:$E,4,0)</f>
        <v>Oncologia</v>
      </c>
      <c r="I97" s="3" t="str">
        <f>VLOOKUP(K97,'[1]Estoque de materiais1'!$B:$F,5,0)</f>
        <v>Erleada</v>
      </c>
      <c r="J97" s="3" t="s">
        <v>57</v>
      </c>
      <c r="K97" s="3" t="s">
        <v>158</v>
      </c>
      <c r="L97" s="3" t="s">
        <v>159</v>
      </c>
      <c r="M97" s="5">
        <v>22</v>
      </c>
      <c r="N97" s="6">
        <v>64.45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Almeida</dc:creator>
  <cp:lastModifiedBy>Tiago Pereira Lima</cp:lastModifiedBy>
  <cp:lastPrinted>2024-01-17T18:33:16Z</cp:lastPrinted>
  <dcterms:created xsi:type="dcterms:W3CDTF">2024-01-17T18:32:57Z</dcterms:created>
  <dcterms:modified xsi:type="dcterms:W3CDTF">2024-01-22T19:28:14Z</dcterms:modified>
</cp:coreProperties>
</file>