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esktop/Universidade/ASA/Projetos-ASA/Projeto-1/"/>
    </mc:Choice>
  </mc:AlternateContent>
  <xr:revisionPtr revIDLastSave="0" documentId="13_ncr:1_{B76B312C-7872-A34F-BCC0-D11DAF28CFDC}" xr6:coauthVersionLast="47" xr6:coauthVersionMax="47" xr10:uidLastSave="{00000000-0000-0000-0000-000000000000}"/>
  <bookViews>
    <workbookView xWindow="-20" yWindow="500" windowWidth="28800" windowHeight="15840" xr2:uid="{112496DF-83D1-A441-A1B3-3C757871BA5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4" i="2"/>
  <c r="A14" i="2"/>
  <c r="A15" i="2"/>
  <c r="G21" i="2"/>
  <c r="C36" i="2"/>
  <c r="C37" i="2" s="1"/>
  <c r="C38" i="2" s="1"/>
  <c r="A37" i="2"/>
  <c r="A38" i="2" s="1"/>
  <c r="L17" i="2" s="1"/>
  <c r="A1" i="2"/>
  <c r="L2" i="2"/>
  <c r="L3" i="2"/>
  <c r="L4" i="2"/>
  <c r="L5" i="2"/>
  <c r="L6" i="2"/>
  <c r="L7" i="2"/>
  <c r="L9" i="2"/>
  <c r="L11" i="2"/>
  <c r="L12" i="2"/>
  <c r="L13" i="2"/>
  <c r="L1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13" i="2" s="1"/>
  <c r="A12" i="2" l="1"/>
  <c r="A4" i="2"/>
  <c r="A3" i="2"/>
  <c r="L10" i="2"/>
  <c r="A7" i="2"/>
  <c r="L16" i="2"/>
  <c r="A11" i="2"/>
  <c r="A2" i="2"/>
  <c r="A8" i="2"/>
  <c r="A6" i="2"/>
  <c r="L15" i="2"/>
  <c r="A10" i="2"/>
  <c r="A9" i="2"/>
  <c r="L8" i="2"/>
  <c r="A5" i="2"/>
</calcChain>
</file>

<file path=xl/sharedStrings.xml><?xml version="1.0" encoding="utf-8"?>
<sst xmlns="http://schemas.openxmlformats.org/spreadsheetml/2006/main" count="5" uniqueCount="5">
  <si>
    <t>Tempo (s)</t>
  </si>
  <si>
    <t>Complexidade Estimada</t>
  </si>
  <si>
    <t>n</t>
  </si>
  <si>
    <t>Largura</t>
  </si>
  <si>
    <t>Comprimento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</si>
</sst>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166" fontId="0" fillId="3" borderId="2" xfId="0" applyNumberFormat="1" applyFon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Sheet2!$A$1:$A$15</c:f>
              <c:numCache>
                <c:formatCode>0.00E+00</c:formatCode>
                <c:ptCount val="15"/>
                <c:pt idx="0">
                  <c:v>1000000</c:v>
                </c:pt>
                <c:pt idx="1">
                  <c:v>8000000</c:v>
                </c:pt>
                <c:pt idx="2">
                  <c:v>27000000</c:v>
                </c:pt>
                <c:pt idx="3">
                  <c:v>64000000</c:v>
                </c:pt>
                <c:pt idx="4">
                  <c:v>125000000</c:v>
                </c:pt>
                <c:pt idx="5">
                  <c:v>216000000</c:v>
                </c:pt>
                <c:pt idx="6">
                  <c:v>343000000</c:v>
                </c:pt>
                <c:pt idx="7">
                  <c:v>512000000</c:v>
                </c:pt>
                <c:pt idx="8">
                  <c:v>729000000</c:v>
                </c:pt>
                <c:pt idx="9">
                  <c:v>1000000000</c:v>
                </c:pt>
                <c:pt idx="10">
                  <c:v>1331000000</c:v>
                </c:pt>
                <c:pt idx="11">
                  <c:v>1728000000</c:v>
                </c:pt>
                <c:pt idx="12">
                  <c:v>2197000000</c:v>
                </c:pt>
                <c:pt idx="13">
                  <c:v>2744000000</c:v>
                </c:pt>
                <c:pt idx="14">
                  <c:v>3375000000</c:v>
                </c:pt>
              </c:numCache>
            </c:numRef>
          </c:cat>
          <c:val>
            <c:numRef>
              <c:f>Sheet2!$B$1:$B$15</c:f>
              <c:numCache>
                <c:formatCode>General</c:formatCode>
                <c:ptCount val="15"/>
                <c:pt idx="0">
                  <c:v>4.0000000000000001E-3</c:v>
                </c:pt>
                <c:pt idx="1">
                  <c:v>1.2E-2</c:v>
                </c:pt>
                <c:pt idx="2">
                  <c:v>3.2000000000000001E-2</c:v>
                </c:pt>
                <c:pt idx="3">
                  <c:v>4.2000000000000003E-2</c:v>
                </c:pt>
                <c:pt idx="4">
                  <c:v>9.0999999999999998E-2</c:v>
                </c:pt>
                <c:pt idx="5">
                  <c:v>0.13400000000000001</c:v>
                </c:pt>
                <c:pt idx="6">
                  <c:v>0.22500000000000001</c:v>
                </c:pt>
                <c:pt idx="7" formatCode="0\.000">
                  <c:v>0.32</c:v>
                </c:pt>
                <c:pt idx="8" formatCode="0\.000">
                  <c:v>0.442</c:v>
                </c:pt>
                <c:pt idx="9" formatCode="0\.000">
                  <c:v>0.63500000000000001</c:v>
                </c:pt>
                <c:pt idx="10">
                  <c:v>0.83699999999999997</c:v>
                </c:pt>
                <c:pt idx="11">
                  <c:v>1.1240000000000001</c:v>
                </c:pt>
                <c:pt idx="12" formatCode="0\.000">
                  <c:v>1.51</c:v>
                </c:pt>
                <c:pt idx="13">
                  <c:v>2.0859999999999999</c:v>
                </c:pt>
                <c:pt idx="14">
                  <c:v>2.5910000000000002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4F-1447-B9B2-B6CE2C0C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258896"/>
        <c:axId val="423260624"/>
      </c:lineChart>
      <c:catAx>
        <c:axId val="42325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Complexidade</a:t>
                </a:r>
                <a:r>
                  <a:rPr lang="pt-PT" baseline="0"/>
                  <a:t> da solução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3260624"/>
        <c:crosses val="autoZero"/>
        <c:auto val="1"/>
        <c:lblAlgn val="ctr"/>
        <c:lblOffset val="100"/>
        <c:noMultiLvlLbl val="0"/>
      </c:catAx>
      <c:valAx>
        <c:axId val="4232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32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562105</xdr:colOff>
      <xdr:row>1</xdr:row>
      <xdr:rowOff>103746</xdr:rowOff>
    </xdr:from>
    <xdr:to>
      <xdr:col>10</xdr:col>
      <xdr:colOff>172998</xdr:colOff>
      <xdr:row>14</xdr:row>
      <xdr:rowOff>177244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C5E686-1D9C-3FAC-78D2-20DCB254D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DE7B41-1755-AA48-81CA-C207F479B61D}" name="Table2" displayName="Table2" ref="A23:E39" totalsRowShown="0" headerRowDxfId="6" dataDxfId="5">
  <autoFilter ref="A23:E39" xr:uid="{CCDE7B41-1755-AA48-81CA-C207F479B61D}"/>
  <tableColumns count="5">
    <tableColumn id="3" xr3:uid="{47EF82C8-DD0A-4BB7-9AE1-9E1683717CE5}" name="Largura" dataDxfId="4">
      <calculatedColumnFormula>SUM(A23,100)</calculatedColumnFormula>
    </tableColumn>
    <tableColumn id="4" xr3:uid="{2CF58B56-46B5-4BA5-9CFE-96E430F76A14}" name="Comprimento" dataDxfId="3">
      <calculatedColumnFormula>SUM(B23,100)</calculatedColumnFormula>
    </tableColumn>
    <tableColumn id="5" xr3:uid="{6CDA4DFC-FFFE-4CD1-BD18-F571E1F7D008}" name="n" dataDxfId="2"/>
    <tableColumn id="1" xr3:uid="{F75D36B0-F4C6-AE44-8BE4-B785ACF2E598}" name="Complexidade Estimada" dataDxfId="1">
      <calculatedColumnFormula>A1</calculatedColumnFormula>
    </tableColumn>
    <tableColumn id="2" xr3:uid="{054A8DEE-1F85-4345-9105-E57DE6F4D50E}" name="Tempo (s)" dataDxfId="0">
      <calculatedColumnFormula>B1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615A-0400-4E42-98FB-154AD130C0C3}">
  <dimension ref="A1:L39"/>
  <sheetViews>
    <sheetView tabSelected="1" zoomScale="132" zoomScaleNormal="235" workbookViewId="0">
      <selection activeCell="F32" sqref="F11:F32"/>
    </sheetView>
  </sheetViews>
  <sheetFormatPr baseColWidth="10" defaultColWidth="11.1640625" defaultRowHeight="16" x14ac:dyDescent="0.2"/>
  <cols>
    <col min="2" max="2" width="12.6640625" customWidth="1"/>
    <col min="3" max="3" width="9.33203125" customWidth="1"/>
    <col min="4" max="4" width="19.33203125" customWidth="1"/>
  </cols>
  <sheetData>
    <row r="1" spans="1:12" x14ac:dyDescent="0.2">
      <c r="A1" s="9">
        <f>A24*B24*(MAX(A24,B24))</f>
        <v>1000000</v>
      </c>
      <c r="B1" s="5">
        <v>4.0000000000000001E-3</v>
      </c>
    </row>
    <row r="2" spans="1:12" x14ac:dyDescent="0.2">
      <c r="A2" s="9">
        <f>A25*B25*(MAX(A25,B25))</f>
        <v>8000000</v>
      </c>
      <c r="B2" s="6">
        <v>1.2E-2</v>
      </c>
      <c r="L2">
        <f>(A24)</f>
        <v>100</v>
      </c>
    </row>
    <row r="3" spans="1:12" x14ac:dyDescent="0.2">
      <c r="A3" s="9">
        <f>A26*B26*(MAX(A26,B26))</f>
        <v>27000000</v>
      </c>
      <c r="B3" s="5">
        <v>3.2000000000000001E-2</v>
      </c>
      <c r="L3">
        <f>(A25)</f>
        <v>200</v>
      </c>
    </row>
    <row r="4" spans="1:12" x14ac:dyDescent="0.2">
      <c r="A4" s="9">
        <f>A27*B27*(MAX(A27,B27))</f>
        <v>64000000</v>
      </c>
      <c r="B4" s="6">
        <v>4.2000000000000003E-2</v>
      </c>
      <c r="L4">
        <f>(A26)</f>
        <v>300</v>
      </c>
    </row>
    <row r="5" spans="1:12" x14ac:dyDescent="0.2">
      <c r="A5" s="9">
        <f>A28*B28*(MAX(A28,B28))</f>
        <v>125000000</v>
      </c>
      <c r="B5" s="5">
        <v>9.0999999999999998E-2</v>
      </c>
      <c r="L5">
        <f>(A27)</f>
        <v>400</v>
      </c>
    </row>
    <row r="6" spans="1:12" x14ac:dyDescent="0.2">
      <c r="A6" s="9">
        <f>A29*B29*(MAX(A29,B29))</f>
        <v>216000000</v>
      </c>
      <c r="B6" s="6">
        <v>0.13400000000000001</v>
      </c>
      <c r="L6">
        <f>(A28)</f>
        <v>500</v>
      </c>
    </row>
    <row r="7" spans="1:12" x14ac:dyDescent="0.2">
      <c r="A7" s="9">
        <f>A30*B30*(MAX(A30,B30))</f>
        <v>343000000</v>
      </c>
      <c r="B7" s="5">
        <v>0.22500000000000001</v>
      </c>
      <c r="L7">
        <f>(A29)</f>
        <v>600</v>
      </c>
    </row>
    <row r="8" spans="1:12" x14ac:dyDescent="0.2">
      <c r="A8" s="9">
        <f>A31*B31*(MAX(A31,B31))</f>
        <v>512000000</v>
      </c>
      <c r="B8" s="7">
        <v>0.32</v>
      </c>
      <c r="L8">
        <f>(A30)</f>
        <v>700</v>
      </c>
    </row>
    <row r="9" spans="1:12" x14ac:dyDescent="0.2">
      <c r="A9" s="9">
        <f>A32*B32*(MAX(A32,B32))</f>
        <v>729000000</v>
      </c>
      <c r="B9" s="8">
        <v>0.442</v>
      </c>
      <c r="L9">
        <f>(A31)</f>
        <v>800</v>
      </c>
    </row>
    <row r="10" spans="1:12" x14ac:dyDescent="0.2">
      <c r="A10" s="9">
        <f>A33*B33*(MAX(A33,B33))</f>
        <v>1000000000</v>
      </c>
      <c r="B10" s="7">
        <v>0.63500000000000001</v>
      </c>
      <c r="L10">
        <f>(A32)</f>
        <v>900</v>
      </c>
    </row>
    <row r="11" spans="1:12" x14ac:dyDescent="0.2">
      <c r="A11" s="9">
        <f>A34*B34*(MAX(A34,B34))</f>
        <v>1331000000</v>
      </c>
      <c r="B11" s="5">
        <v>0.83699999999999997</v>
      </c>
      <c r="L11">
        <f>(A33)</f>
        <v>1000</v>
      </c>
    </row>
    <row r="12" spans="1:12" x14ac:dyDescent="0.2">
      <c r="A12" s="9">
        <f>A35*B35*(MAX(A35,B35))</f>
        <v>1728000000</v>
      </c>
      <c r="B12" s="6">
        <v>1.1240000000000001</v>
      </c>
      <c r="L12">
        <f>(A34)</f>
        <v>1100</v>
      </c>
    </row>
    <row r="13" spans="1:12" x14ac:dyDescent="0.2">
      <c r="A13" s="9">
        <f>A36*B36*(MAX(A36,B36))</f>
        <v>2197000000</v>
      </c>
      <c r="B13" s="8">
        <v>1.51</v>
      </c>
      <c r="L13">
        <f>(A35)</f>
        <v>1200</v>
      </c>
    </row>
    <row r="14" spans="1:12" x14ac:dyDescent="0.2">
      <c r="A14" s="9">
        <f t="shared" ref="A14:A16" si="0">A37*B37*(MAX(A37,B37))</f>
        <v>2744000000</v>
      </c>
      <c r="B14" s="6">
        <v>2.0859999999999999</v>
      </c>
      <c r="L14">
        <f>(A36)</f>
        <v>1300</v>
      </c>
    </row>
    <row r="15" spans="1:12" x14ac:dyDescent="0.2">
      <c r="A15" s="9">
        <f t="shared" si="0"/>
        <v>3375000000</v>
      </c>
      <c r="B15" s="6">
        <v>2.5910000000000002</v>
      </c>
      <c r="L15">
        <f>(A37)</f>
        <v>1400</v>
      </c>
    </row>
    <row r="16" spans="1:12" x14ac:dyDescent="0.2">
      <c r="A16" s="9"/>
      <c r="B16" s="6"/>
      <c r="L16">
        <f>(A38)</f>
        <v>1500</v>
      </c>
    </row>
    <row r="17" spans="1:12" x14ac:dyDescent="0.2">
      <c r="L17">
        <f>(A39)</f>
        <v>0</v>
      </c>
    </row>
    <row r="21" spans="1:12" x14ac:dyDescent="0.2">
      <c r="G21">
        <f>33-18</f>
        <v>15</v>
      </c>
    </row>
    <row r="23" spans="1:12" x14ac:dyDescent="0.2">
      <c r="A23" s="3" t="s">
        <v>3</v>
      </c>
      <c r="B23" s="3" t="s">
        <v>4</v>
      </c>
      <c r="C23" s="3" t="s">
        <v>2</v>
      </c>
      <c r="D23" s="1" t="s">
        <v>1</v>
      </c>
      <c r="E23" s="1" t="s">
        <v>0</v>
      </c>
    </row>
    <row r="24" spans="1:12" x14ac:dyDescent="0.2">
      <c r="A24" s="4">
        <v>100</v>
      </c>
      <c r="B24" s="4">
        <v>100</v>
      </c>
      <c r="C24" s="4">
        <v>10</v>
      </c>
      <c r="D24" s="2">
        <f>A1</f>
        <v>1000000</v>
      </c>
      <c r="E24" s="1">
        <f>B1</f>
        <v>4.0000000000000001E-3</v>
      </c>
    </row>
    <row r="25" spans="1:12" x14ac:dyDescent="0.2">
      <c r="A25" s="1">
        <f>SUM(A24,100)</f>
        <v>200</v>
      </c>
      <c r="B25" s="1">
        <f t="shared" ref="B25:B36" si="1">SUM(B24,100)</f>
        <v>200</v>
      </c>
      <c r="C25" s="1">
        <v>20</v>
      </c>
      <c r="D25" s="2">
        <f t="shared" ref="D25:D39" si="2">A2</f>
        <v>8000000</v>
      </c>
      <c r="E25" s="1">
        <f t="shared" ref="E25:E39" si="3">B2</f>
        <v>1.2E-2</v>
      </c>
    </row>
    <row r="26" spans="1:12" x14ac:dyDescent="0.2">
      <c r="A26" s="4">
        <f t="shared" ref="A26:A39" si="4">SUM(A25,100)</f>
        <v>300</v>
      </c>
      <c r="B26" s="4">
        <f t="shared" si="1"/>
        <v>300</v>
      </c>
      <c r="C26" s="4">
        <v>50</v>
      </c>
      <c r="D26" s="2">
        <f t="shared" si="2"/>
        <v>27000000</v>
      </c>
      <c r="E26" s="1">
        <f t="shared" si="3"/>
        <v>3.2000000000000001E-2</v>
      </c>
    </row>
    <row r="27" spans="1:12" x14ac:dyDescent="0.2">
      <c r="A27" s="1">
        <f t="shared" si="4"/>
        <v>400</v>
      </c>
      <c r="B27" s="1">
        <f t="shared" si="1"/>
        <v>400</v>
      </c>
      <c r="C27" s="1">
        <v>70</v>
      </c>
      <c r="D27" s="2">
        <f t="shared" si="2"/>
        <v>64000000</v>
      </c>
      <c r="E27" s="1">
        <f t="shared" si="3"/>
        <v>4.2000000000000003E-2</v>
      </c>
    </row>
    <row r="28" spans="1:12" x14ac:dyDescent="0.2">
      <c r="A28" s="4">
        <f t="shared" si="4"/>
        <v>500</v>
      </c>
      <c r="B28" s="4">
        <f t="shared" si="1"/>
        <v>500</v>
      </c>
      <c r="C28" s="4">
        <v>100</v>
      </c>
      <c r="D28" s="2">
        <f t="shared" si="2"/>
        <v>125000000</v>
      </c>
      <c r="E28" s="1">
        <f t="shared" si="3"/>
        <v>9.0999999999999998E-2</v>
      </c>
    </row>
    <row r="29" spans="1:12" x14ac:dyDescent="0.2">
      <c r="A29" s="1">
        <f t="shared" si="4"/>
        <v>600</v>
      </c>
      <c r="B29" s="1">
        <f t="shared" si="1"/>
        <v>600</v>
      </c>
      <c r="C29" s="1">
        <v>150</v>
      </c>
      <c r="D29" s="2">
        <f t="shared" si="2"/>
        <v>216000000</v>
      </c>
      <c r="E29" s="1">
        <f t="shared" si="3"/>
        <v>0.13400000000000001</v>
      </c>
    </row>
    <row r="30" spans="1:12" x14ac:dyDescent="0.2">
      <c r="A30" s="4">
        <f t="shared" si="4"/>
        <v>700</v>
      </c>
      <c r="B30" s="4">
        <f t="shared" si="1"/>
        <v>700</v>
      </c>
      <c r="C30" s="4">
        <v>200</v>
      </c>
      <c r="D30" s="2">
        <f t="shared" si="2"/>
        <v>343000000</v>
      </c>
      <c r="E30" s="1">
        <f t="shared" si="3"/>
        <v>0.22500000000000001</v>
      </c>
    </row>
    <row r="31" spans="1:12" x14ac:dyDescent="0.2">
      <c r="A31" s="1">
        <f t="shared" si="4"/>
        <v>800</v>
      </c>
      <c r="B31" s="1">
        <f t="shared" si="1"/>
        <v>800</v>
      </c>
      <c r="C31" s="1">
        <v>225</v>
      </c>
      <c r="D31" s="2">
        <f t="shared" si="2"/>
        <v>512000000</v>
      </c>
      <c r="E31" s="1">
        <f t="shared" si="3"/>
        <v>0.32</v>
      </c>
    </row>
    <row r="32" spans="1:12" x14ac:dyDescent="0.2">
      <c r="A32" s="4">
        <f t="shared" si="4"/>
        <v>900</v>
      </c>
      <c r="B32" s="4">
        <f t="shared" si="1"/>
        <v>900</v>
      </c>
      <c r="C32" s="4">
        <v>250</v>
      </c>
      <c r="D32" s="2">
        <f t="shared" si="2"/>
        <v>729000000</v>
      </c>
      <c r="E32" s="1">
        <f t="shared" si="3"/>
        <v>0.442</v>
      </c>
    </row>
    <row r="33" spans="1:5" x14ac:dyDescent="0.2">
      <c r="A33" s="1">
        <f t="shared" si="4"/>
        <v>1000</v>
      </c>
      <c r="B33" s="1">
        <f t="shared" si="1"/>
        <v>1000</v>
      </c>
      <c r="C33" s="1">
        <v>300</v>
      </c>
      <c r="D33" s="2">
        <f t="shared" si="2"/>
        <v>1000000000</v>
      </c>
      <c r="E33" s="1">
        <f t="shared" si="3"/>
        <v>0.63500000000000001</v>
      </c>
    </row>
    <row r="34" spans="1:5" x14ac:dyDescent="0.2">
      <c r="A34" s="4">
        <f t="shared" si="4"/>
        <v>1100</v>
      </c>
      <c r="B34" s="4">
        <f t="shared" si="1"/>
        <v>1100</v>
      </c>
      <c r="C34" s="4">
        <v>350</v>
      </c>
      <c r="D34" s="2">
        <f t="shared" si="2"/>
        <v>1331000000</v>
      </c>
      <c r="E34" s="1">
        <f t="shared" si="3"/>
        <v>0.83699999999999997</v>
      </c>
    </row>
    <row r="35" spans="1:5" x14ac:dyDescent="0.2">
      <c r="A35" s="1">
        <f t="shared" si="4"/>
        <v>1200</v>
      </c>
      <c r="B35" s="1">
        <f t="shared" si="1"/>
        <v>1200</v>
      </c>
      <c r="C35" s="1">
        <v>400</v>
      </c>
      <c r="D35" s="2">
        <f t="shared" si="2"/>
        <v>1728000000</v>
      </c>
      <c r="E35" s="1">
        <f t="shared" si="3"/>
        <v>1.1240000000000001</v>
      </c>
    </row>
    <row r="36" spans="1:5" x14ac:dyDescent="0.2">
      <c r="A36" s="4">
        <f t="shared" si="4"/>
        <v>1300</v>
      </c>
      <c r="B36" s="4">
        <f t="shared" si="1"/>
        <v>1300</v>
      </c>
      <c r="C36" s="4">
        <f>SUM(C35,50)</f>
        <v>450</v>
      </c>
      <c r="D36" s="2">
        <f t="shared" si="2"/>
        <v>2197000000</v>
      </c>
      <c r="E36" s="1">
        <f t="shared" si="3"/>
        <v>1.51</v>
      </c>
    </row>
    <row r="37" spans="1:5" x14ac:dyDescent="0.2">
      <c r="A37" s="4">
        <f t="shared" si="4"/>
        <v>1400</v>
      </c>
      <c r="B37" s="1">
        <f t="shared" ref="B37:B39" si="5">SUM(B36,100)</f>
        <v>1400</v>
      </c>
      <c r="C37" s="4">
        <f t="shared" ref="C37:C39" si="6">SUM(C36,50)</f>
        <v>500</v>
      </c>
      <c r="D37" s="2">
        <f t="shared" si="2"/>
        <v>2744000000</v>
      </c>
      <c r="E37" s="1">
        <f t="shared" si="3"/>
        <v>2.0859999999999999</v>
      </c>
    </row>
    <row r="38" spans="1:5" x14ac:dyDescent="0.2">
      <c r="A38" s="4">
        <f t="shared" si="4"/>
        <v>1500</v>
      </c>
      <c r="B38" s="1">
        <f t="shared" si="5"/>
        <v>1500</v>
      </c>
      <c r="C38" s="4">
        <f t="shared" si="6"/>
        <v>550</v>
      </c>
      <c r="D38" s="2">
        <f t="shared" si="2"/>
        <v>3375000000</v>
      </c>
      <c r="E38" s="1">
        <f t="shared" si="3"/>
        <v>2.5910000000000002</v>
      </c>
    </row>
    <row r="39" spans="1:5" x14ac:dyDescent="0.2">
      <c r="A39" s="4"/>
      <c r="B39" s="1"/>
      <c r="C39" s="4"/>
      <c r="D39" s="2"/>
      <c r="E39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l G E V 3 K K 2 N K k A A A A 9 w A A A B I A H A B D b 2 5 m a W c v U G F j a 2 F n Z S 5 4 b W w g o h g A K K A U A A A A A A A A A A A A A A A A A A A A A A A A A A A A h Y + 9 D o I w H M R f h X S n X z o Y 8 q c M r p K Q a I x r U y o 2 Q i G 0 W N 7 N w U f y F c Q o 6 u Z w w 9 3 9 h r v 7 9 Q b Z 2 N T R R f f O t D Z F D F M U a a v a 0 t g q R Y M / x i u U C S i k O s t K R x N s X T K 6 M k U n 7 7 u E k B A C D g v c 9 h X h l D J y y D d b d d K N R B / Y / I d j Y 5 2 X V m k k Y P 8 a I z h m f B J b c k y B z C n k x n 4 J P g 1 + t j 8 h r I f a D 7 0 W n Y + L H Z D Z A n m f E A 9 Q S w M E F A A C A A g A E l G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R h F c o i k e 4 D g A A A B E A A A A T A B w A R m 9 y b X V s Y X M v U 2 V j d G l v b j E u b S C i G A A o o B Q A A A A A A A A A A A A A A A A A A A A A A A A A A A A r T k 0 u y c z P U w i G 0 I b W A F B L A Q I t A B Q A A g A I A B J R h F d y i t j S p A A A A P c A A A A S A A A A A A A A A A A A A A A A A A A A A A B D b 2 5 m a W c v U G F j a 2 F n Z S 5 4 b W x Q S w E C L Q A U A A I A C A A S U Y R X D 8 r p q 6 Q A A A D p A A A A E w A A A A A A A A A A A A A A A A D w A A A A W 0 N v b n R l b n R f V H l w Z X N d L n h t b F B L A Q I t A B Q A A g A I A B J R h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r j x m 7 V c Q T K q r A 2 A s S X x O A A A A A A I A A A A A A B B m A A A A A Q A A I A A A A H n I H I c c X + K E i X f G r 7 3 0 8 r 8 n q m P U k k 2 E 6 D l f d 6 S h I u v 4 A A A A A A 6 A A A A A A g A A I A A A A P 2 J c 0 k g + W 6 p n N + o b K X H l e 9 c e R + w z t U G r M u n b s 1 d k 6 C I U A A A A J N C x m 4 e R Z D 3 I n q 6 5 Z w l 6 4 e 0 a i c m u I O L c P 7 m w u k a j K S k 3 K k 8 2 t o l 2 T E N v l 6 X y t 7 L 7 P T 8 4 r h H R N P i d F 5 c e B 0 U n 2 y k 1 z i z r k h A K H n k l m G U N K 6 l Q A A A A I Q 3 u N i n v b J o d 0 N 3 G s B O Y M q 1 U w i g L E 9 S M t L W r L / c f a g v 5 B 5 d u x t s n S E N 2 Y v M Y W F R q d P W 2 w j D k p 3 w C Q E A a q g 9 d 8 8 = < / D a t a M a s h u p > 
</file>

<file path=customXml/itemProps1.xml><?xml version="1.0" encoding="utf-8"?>
<ds:datastoreItem xmlns:ds="http://schemas.openxmlformats.org/officeDocument/2006/customXml" ds:itemID="{3AABEA1F-4F7E-4AAD-8854-77F478BC8A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Santos</dc:creator>
  <cp:lastModifiedBy>Tiago Santos</cp:lastModifiedBy>
  <dcterms:created xsi:type="dcterms:W3CDTF">2023-12-03T14:48:11Z</dcterms:created>
  <dcterms:modified xsi:type="dcterms:W3CDTF">2023-12-04T19:11:41Z</dcterms:modified>
</cp:coreProperties>
</file>