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ISEP\SEM-3-PI-2023-24-G11\docs\sprint3\fsiap\relatorio\"/>
    </mc:Choice>
  </mc:AlternateContent>
  <xr:revisionPtr revIDLastSave="0" documentId="8_{AD8B7ED8-BC76-4BD1-BD8F-60CA4591DA4F}" xr6:coauthVersionLast="47" xr6:coauthVersionMax="47" xr10:uidLastSave="{00000000-0000-0000-0000-000000000000}"/>
  <bookViews>
    <workbookView xWindow="-108" yWindow="-108" windowWidth="23256" windowHeight="13176" activeTab="3" xr2:uid="{8C6408F7-D725-400A-B1C7-0A6B602CAAC3}"/>
  </bookViews>
  <sheets>
    <sheet name="US FA05" sheetId="1" r:id="rId1"/>
    <sheet name="US FA06" sheetId="2" r:id="rId2"/>
    <sheet name="USFA07" sheetId="3" r:id="rId3"/>
    <sheet name="US FA0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4" l="1"/>
  <c r="H2" i="4"/>
  <c r="F26" i="3"/>
  <c r="F24" i="3"/>
  <c r="B27" i="3"/>
  <c r="B26" i="3"/>
  <c r="B25" i="3"/>
  <c r="B24" i="3"/>
  <c r="B23" i="3"/>
  <c r="R17" i="3"/>
  <c r="N17" i="3"/>
  <c r="N18" i="3" s="1"/>
  <c r="J17" i="3"/>
  <c r="J18" i="3" s="1"/>
  <c r="F17" i="3"/>
  <c r="F18" i="3" s="1"/>
  <c r="R18" i="3"/>
  <c r="B18" i="3"/>
  <c r="B17" i="3"/>
  <c r="B27" i="2"/>
  <c r="G18" i="2"/>
  <c r="G19" i="2" s="1"/>
  <c r="B28" i="2"/>
  <c r="B19" i="2"/>
  <c r="B18" i="2"/>
  <c r="B43" i="1"/>
  <c r="G42" i="1" s="1"/>
  <c r="G43" i="1" s="1"/>
  <c r="B34" i="1"/>
  <c r="G33" i="1" s="1"/>
  <c r="G34" i="1" s="1"/>
  <c r="G24" i="1"/>
  <c r="B25" i="1"/>
  <c r="B16" i="1"/>
  <c r="K14" i="1" s="1"/>
  <c r="F16" i="1"/>
  <c r="K15" i="1" s="1"/>
  <c r="B29" i="3" l="1"/>
  <c r="G25" i="1"/>
  <c r="K16" i="1"/>
  <c r="O15" i="1" s="1"/>
  <c r="O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91634C-7DA5-43D9-85A6-C7C871AD1DD8}" keepAlive="1" name="Consulta - humidades" description="Ligação à consulta 'humidades' no livro." type="5" refreshedVersion="0" background="1" saveData="1">
    <dbPr connection="Provider=Microsoft.Mashup.OleDb.1;Data Source=$Workbook$;Location=humidades;Extended Properties=&quot;&quot;" command="SELECT * FROM [humidades]"/>
  </connection>
</connections>
</file>

<file path=xl/sharedStrings.xml><?xml version="1.0" encoding="utf-8"?>
<sst xmlns="http://schemas.openxmlformats.org/spreadsheetml/2006/main" count="1332" uniqueCount="231">
  <si>
    <t>Rtotal</t>
  </si>
  <si>
    <t>Resistência térmica total</t>
  </si>
  <si>
    <t>U</t>
  </si>
  <si>
    <t>Coeficiente global de transferência de calor</t>
  </si>
  <si>
    <t>A</t>
  </si>
  <si>
    <t>Area total</t>
  </si>
  <si>
    <t>R</t>
  </si>
  <si>
    <t>Resistência térmica do material</t>
  </si>
  <si>
    <t>d</t>
  </si>
  <si>
    <t>espessura do material</t>
  </si>
  <si>
    <t>k</t>
  </si>
  <si>
    <t>condutividade térmica do material</t>
  </si>
  <si>
    <t>Resistência Zona A</t>
  </si>
  <si>
    <t>Resistência térmica lã de vidro</t>
  </si>
  <si>
    <t>W/m K</t>
  </si>
  <si>
    <t>m</t>
  </si>
  <si>
    <t>K/W</t>
  </si>
  <si>
    <t>Resistência Térmica gesso cartonado</t>
  </si>
  <si>
    <t>R1</t>
  </si>
  <si>
    <t>R2</t>
  </si>
  <si>
    <t>R total</t>
  </si>
  <si>
    <t>Resistência da zona</t>
  </si>
  <si>
    <t>m²</t>
  </si>
  <si>
    <t>Resistência Zona B</t>
  </si>
  <si>
    <t>Resistência Zona C</t>
  </si>
  <si>
    <t>Resistência térmica concreto</t>
  </si>
  <si>
    <t>Resistência térmica tijolo</t>
  </si>
  <si>
    <t>Resistência Zona D</t>
  </si>
  <si>
    <t>Resistência térmica poliestireno expandido</t>
  </si>
  <si>
    <t>Q</t>
  </si>
  <si>
    <t>energia necessária</t>
  </si>
  <si>
    <t>Coeficiente de tranferência de calor</t>
  </si>
  <si>
    <t>Área</t>
  </si>
  <si>
    <t>h</t>
  </si>
  <si>
    <t>Número de horas de funcionamento</t>
  </si>
  <si>
    <t>Zona B</t>
  </si>
  <si>
    <t>ΔT</t>
  </si>
  <si>
    <t>Variação de temperatura</t>
  </si>
  <si>
    <t>K</t>
  </si>
  <si>
    <t xml:space="preserve">Q </t>
  </si>
  <si>
    <t>W</t>
  </si>
  <si>
    <t>Zona C</t>
  </si>
  <si>
    <t>Zona D</t>
  </si>
  <si>
    <t>transferência de calor</t>
  </si>
  <si>
    <t>coeficiente tranferência de calor</t>
  </si>
  <si>
    <t>área</t>
  </si>
  <si>
    <t>diferença de temperatura</t>
  </si>
  <si>
    <t>Zona A</t>
  </si>
  <si>
    <t>w</t>
  </si>
  <si>
    <t>Zona E</t>
  </si>
  <si>
    <t>Soma das tranferências de calor</t>
  </si>
  <si>
    <t>Soma</t>
  </si>
  <si>
    <t>Potência Necessária</t>
  </si>
  <si>
    <t>t</t>
  </si>
  <si>
    <t>P</t>
  </si>
  <si>
    <t xml:space="preserve">potência </t>
  </si>
  <si>
    <t>E</t>
  </si>
  <si>
    <t>energia</t>
  </si>
  <si>
    <t>tempo</t>
  </si>
  <si>
    <t>W/h</t>
  </si>
  <si>
    <t>Temperaturas</t>
  </si>
  <si>
    <t>sensor_id:8</t>
  </si>
  <si>
    <t>type:atmospheric_temperature</t>
  </si>
  <si>
    <t>value:14.00</t>
  </si>
  <si>
    <t>unit:celsius</t>
  </si>
  <si>
    <t>time:544030</t>
  </si>
  <si>
    <t>sensor_id:7</t>
  </si>
  <si>
    <t>time:546030</t>
  </si>
  <si>
    <t>time:548030</t>
  </si>
  <si>
    <t>sensor_id:10</t>
  </si>
  <si>
    <t>time:552030</t>
  </si>
  <si>
    <t>time:554030</t>
  </si>
  <si>
    <t>time:550030</t>
  </si>
  <si>
    <t>time:556030</t>
  </si>
  <si>
    <t>sensor_id:9</t>
  </si>
  <si>
    <t>value:13.90</t>
  </si>
  <si>
    <t>time:558030</t>
  </si>
  <si>
    <t>value:14.30</t>
  </si>
  <si>
    <t>time:962030</t>
  </si>
  <si>
    <t>value:14.20</t>
  </si>
  <si>
    <t>time:964030</t>
  </si>
  <si>
    <t>value:14.40</t>
  </si>
  <si>
    <t>time:966030</t>
  </si>
  <si>
    <t>time:968030</t>
  </si>
  <si>
    <t>time:970030</t>
  </si>
  <si>
    <t>time:972030</t>
  </si>
  <si>
    <t>time:974030</t>
  </si>
  <si>
    <t>time:976030</t>
  </si>
  <si>
    <t>time:978030</t>
  </si>
  <si>
    <t>time:980030</t>
  </si>
  <si>
    <t>time:982030</t>
  </si>
  <si>
    <t>time:984030</t>
  </si>
  <si>
    <t>time:986030</t>
  </si>
  <si>
    <t>time:988030</t>
  </si>
  <si>
    <t>time:1070030</t>
  </si>
  <si>
    <t>time:1072030</t>
  </si>
  <si>
    <t>time:1074030</t>
  </si>
  <si>
    <t>time:1076030</t>
  </si>
  <si>
    <t>time:1078030</t>
  </si>
  <si>
    <t>time:1082030</t>
  </si>
  <si>
    <t>value:14.50</t>
  </si>
  <si>
    <t>time:1084030</t>
  </si>
  <si>
    <t>time:1086030</t>
  </si>
  <si>
    <t>time:1090030</t>
  </si>
  <si>
    <t>time:1092030</t>
  </si>
  <si>
    <t>time:1094030</t>
  </si>
  <si>
    <t>value:14</t>
  </si>
  <si>
    <t>time:1236030</t>
  </si>
  <si>
    <t>time:1238030</t>
  </si>
  <si>
    <t>value:14.60</t>
  </si>
  <si>
    <t>time:1240030</t>
  </si>
  <si>
    <t>time:1242030</t>
  </si>
  <si>
    <t>time:1248030</t>
  </si>
  <si>
    <t>time:1250030</t>
  </si>
  <si>
    <t>time:1252030</t>
  </si>
  <si>
    <t>time:1254030</t>
  </si>
  <si>
    <t>time:1258030</t>
  </si>
  <si>
    <t>time:1260030</t>
  </si>
  <si>
    <t>value:14.10</t>
  </si>
  <si>
    <t>time:1262030</t>
  </si>
  <si>
    <t>time:1264030</t>
  </si>
  <si>
    <t>time:1268030</t>
  </si>
  <si>
    <t>time:1272030</t>
  </si>
  <si>
    <t>time:1274030</t>
  </si>
  <si>
    <t>time:1278030</t>
  </si>
  <si>
    <t>time:1280030</t>
  </si>
  <si>
    <t>time:1282030</t>
  </si>
  <si>
    <t>time:1284030</t>
  </si>
  <si>
    <t>time:1286030</t>
  </si>
  <si>
    <t>time:1288030</t>
  </si>
  <si>
    <t>time:1290030</t>
  </si>
  <si>
    <t>time:1292030</t>
  </si>
  <si>
    <t>time:1294030</t>
  </si>
  <si>
    <t>time:1296030</t>
  </si>
  <si>
    <t>time:1298030</t>
  </si>
  <si>
    <t>time:1300030</t>
  </si>
  <si>
    <t>time:1302030</t>
  </si>
  <si>
    <t>time:1304030</t>
  </si>
  <si>
    <t>time:1306030</t>
  </si>
  <si>
    <t>time:1308030</t>
  </si>
  <si>
    <t>time:1310030</t>
  </si>
  <si>
    <t>time:1312030</t>
  </si>
  <si>
    <t>time:1314030</t>
  </si>
  <si>
    <t>time:1316030</t>
  </si>
  <si>
    <t>time:1318030</t>
  </si>
  <si>
    <t>time:1320030</t>
  </si>
  <si>
    <t>time:1322030</t>
  </si>
  <si>
    <t>time:1324030</t>
  </si>
  <si>
    <t>time:1652030</t>
  </si>
  <si>
    <t>time:1654030</t>
  </si>
  <si>
    <t>time:1656030</t>
  </si>
  <si>
    <t>time:1658030</t>
  </si>
  <si>
    <t>time:1660030</t>
  </si>
  <si>
    <t>time:1662030</t>
  </si>
  <si>
    <t>time:1664030</t>
  </si>
  <si>
    <t>time:1668030</t>
  </si>
  <si>
    <t>time:1670030</t>
  </si>
  <si>
    <t>time:1672030</t>
  </si>
  <si>
    <t>time:1674030</t>
  </si>
  <si>
    <t>time:1676030</t>
  </si>
  <si>
    <t>time:1678030</t>
  </si>
  <si>
    <t>time:1680030</t>
  </si>
  <si>
    <t>time:1682030</t>
  </si>
  <si>
    <t>time:1684030</t>
  </si>
  <si>
    <t>time:1686030</t>
  </si>
  <si>
    <t>time:1688030</t>
  </si>
  <si>
    <t>time:1690030</t>
  </si>
  <si>
    <t>time:1692030</t>
  </si>
  <si>
    <t>time:1694030</t>
  </si>
  <si>
    <t>time:1698030</t>
  </si>
  <si>
    <t>time:1700030</t>
  </si>
  <si>
    <t>time:1702030</t>
  </si>
  <si>
    <t>time:1704030</t>
  </si>
  <si>
    <t>time:1708030</t>
  </si>
  <si>
    <t>time:1710030</t>
  </si>
  <si>
    <t>time:1712030</t>
  </si>
  <si>
    <t>time:1714030</t>
  </si>
  <si>
    <t>time:1716029</t>
  </si>
  <si>
    <t>time:1718030</t>
  </si>
  <si>
    <t>time:1720030</t>
  </si>
  <si>
    <t>time:1722030</t>
  </si>
  <si>
    <t>time:1724030</t>
  </si>
  <si>
    <t>time:1726030</t>
  </si>
  <si>
    <t>time:1728030</t>
  </si>
  <si>
    <t>time:1730030</t>
  </si>
  <si>
    <t>time:1732030</t>
  </si>
  <si>
    <t>time:1734030</t>
  </si>
  <si>
    <t>time:1736030</t>
  </si>
  <si>
    <t>time:1738030</t>
  </si>
  <si>
    <t>time:1740030</t>
  </si>
  <si>
    <t>time:1742030</t>
  </si>
  <si>
    <t>time:1744029</t>
  </si>
  <si>
    <t>time:1746030</t>
  </si>
  <si>
    <t>time:1748030</t>
  </si>
  <si>
    <t>time:1750030</t>
  </si>
  <si>
    <t>time:1752030</t>
  </si>
  <si>
    <t>time:1754030</t>
  </si>
  <si>
    <t>time:1756030</t>
  </si>
  <si>
    <t>time:1758030</t>
  </si>
  <si>
    <t>time:1760030</t>
  </si>
  <si>
    <t>time:1762030</t>
  </si>
  <si>
    <t>time:</t>
  </si>
  <si>
    <t>value</t>
  </si>
  <si>
    <t>14.00</t>
  </si>
  <si>
    <t>13.90</t>
  </si>
  <si>
    <t>14.30</t>
  </si>
  <si>
    <t>14.20</t>
  </si>
  <si>
    <t>14.40</t>
  </si>
  <si>
    <t>14.50</t>
  </si>
  <si>
    <t>14.60</t>
  </si>
  <si>
    <t>14.10</t>
  </si>
  <si>
    <t xml:space="preserve">Média </t>
  </si>
  <si>
    <t>Humidade</t>
  </si>
  <si>
    <t>sensor_id:4</t>
  </si>
  <si>
    <t>type:atmospheric_humidity</t>
  </si>
  <si>
    <t>value:72.00</t>
  </si>
  <si>
    <t>unit:percentage</t>
  </si>
  <si>
    <t>sensor_id:6</t>
  </si>
  <si>
    <t>sensor_id:3</t>
  </si>
  <si>
    <t>value:73.00</t>
  </si>
  <si>
    <t>sensor_id:5</t>
  </si>
  <si>
    <t>value:71.00</t>
  </si>
  <si>
    <t>time:1080030</t>
  </si>
  <si>
    <t>time:1088030</t>
  </si>
  <si>
    <t>value:70.00</t>
  </si>
  <si>
    <t>time:1096030</t>
  </si>
  <si>
    <t>time:1098030</t>
  </si>
  <si>
    <t>time:1100030</t>
  </si>
  <si>
    <t>time:1102030</t>
  </si>
  <si>
    <t>time:1104030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</si>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</sst>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144780</xdr:rowOff>
    </xdr:from>
    <xdr:to>
      <xdr:col>4</xdr:col>
      <xdr:colOff>72393</xdr:colOff>
      <xdr:row>3</xdr:row>
      <xdr:rowOff>45720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0523CB-3B95-F911-347F-76EE20235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44780"/>
          <a:ext cx="2472693" cy="449580"/>
        </a:xfrm>
        <a:prstGeom prst="rect">
          <a:avLst/>
        </a:prstGeom>
      </xdr:spPr>
    </xdr:pic>
    <xdr:clientData/>
  </xdr:twoCellAnchor>
  <xdr:twoCellAnchor editAs="oneCell">
    <xdr:from>
      <xdr:col>8</xdr:col>
      <xdr:colOff>88213</xdr:colOff>
      <xdr:row>0</xdr:row>
      <xdr:rowOff>137160</xdr:rowOff>
    </xdr:from>
    <xdr:to>
      <xdr:col>10</xdr:col>
      <xdr:colOff>91510</xdr:colOff>
      <xdr:row>3</xdr:row>
      <xdr:rowOff>15240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A48736-E86C-3502-F15E-654385558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5013" y="137160"/>
          <a:ext cx="1222497" cy="426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76200</xdr:rowOff>
    </xdr:from>
    <xdr:to>
      <xdr:col>3</xdr:col>
      <xdr:colOff>318436</xdr:colOff>
      <xdr:row>2</xdr:row>
      <xdr:rowOff>106680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7E39D1-9423-DC77-FB87-26B04548D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76200"/>
          <a:ext cx="2116756" cy="396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114300</xdr:rowOff>
    </xdr:from>
    <xdr:to>
      <xdr:col>2</xdr:col>
      <xdr:colOff>487188</xdr:colOff>
      <xdr:row>3</xdr:row>
      <xdr:rowOff>121920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48AA1E5-8B32-DDEC-7331-4196CCE3F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114300"/>
          <a:ext cx="1614948" cy="556260"/>
        </a:xfrm>
        <a:prstGeom prst="rect">
          <a:avLst/>
        </a:prstGeom>
      </xdr:spPr>
    </xdr:pic>
    <xdr:clientData/>
  </xdr:twoCellAnchor>
  <xdr:twoCellAnchor editAs="oneCell">
    <xdr:from>
      <xdr:col>6</xdr:col>
      <xdr:colOff>99060</xdr:colOff>
      <xdr:row>0</xdr:row>
      <xdr:rowOff>160020</xdr:rowOff>
    </xdr:from>
    <xdr:to>
      <xdr:col>7</xdr:col>
      <xdr:colOff>411294</xdr:colOff>
      <xdr:row>3</xdr:row>
      <xdr:rowOff>83820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051D8DF-6ABB-01B1-E25F-5804890E7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6660" y="160020"/>
          <a:ext cx="921834" cy="472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9F13-821D-4F79-A14F-A73EB4BACA0D}">
  <dimension ref="A5:P45"/>
  <sheetViews>
    <sheetView workbookViewId="0">
      <selection activeCell="H23" sqref="H23"/>
    </sheetView>
  </sheetViews>
  <sheetFormatPr defaultRowHeight="14.4" x14ac:dyDescent="0.3"/>
  <sheetData>
    <row r="5" spans="1:16" x14ac:dyDescent="0.3">
      <c r="A5" s="1" t="s">
        <v>0</v>
      </c>
      <c r="B5" s="1" t="s">
        <v>1</v>
      </c>
      <c r="H5" s="1" t="s">
        <v>6</v>
      </c>
      <c r="I5" s="1" t="s">
        <v>7</v>
      </c>
    </row>
    <row r="6" spans="1:16" x14ac:dyDescent="0.3">
      <c r="A6" s="1" t="s">
        <v>2</v>
      </c>
      <c r="B6" s="1" t="s">
        <v>3</v>
      </c>
      <c r="H6" s="1" t="s">
        <v>8</v>
      </c>
      <c r="I6" s="1" t="s">
        <v>9</v>
      </c>
    </row>
    <row r="7" spans="1:16" x14ac:dyDescent="0.3">
      <c r="A7" s="1" t="s">
        <v>4</v>
      </c>
      <c r="B7" s="1" t="s">
        <v>5</v>
      </c>
      <c r="H7" s="1" t="s">
        <v>10</v>
      </c>
      <c r="I7" s="1" t="s">
        <v>11</v>
      </c>
    </row>
    <row r="9" spans="1:16" s="5" customFormat="1" x14ac:dyDescent="0.3"/>
    <row r="11" spans="1:16" ht="15.6" x14ac:dyDescent="0.3">
      <c r="A11" s="6" t="s">
        <v>12</v>
      </c>
      <c r="B11" s="6"/>
    </row>
    <row r="13" spans="1:16" x14ac:dyDescent="0.3">
      <c r="A13" s="7" t="s">
        <v>13</v>
      </c>
      <c r="B13" s="7"/>
      <c r="C13" s="7"/>
      <c r="E13" s="7" t="s">
        <v>17</v>
      </c>
      <c r="F13" s="7"/>
      <c r="G13" s="7"/>
      <c r="H13" s="7"/>
      <c r="J13" s="7" t="s">
        <v>1</v>
      </c>
      <c r="K13" s="7"/>
      <c r="L13" s="7"/>
      <c r="N13" s="7" t="s">
        <v>21</v>
      </c>
      <c r="O13" s="7"/>
      <c r="P13" s="7"/>
    </row>
    <row r="14" spans="1:16" x14ac:dyDescent="0.3">
      <c r="A14" s="2" t="s">
        <v>10</v>
      </c>
      <c r="B14" s="2">
        <v>0.32</v>
      </c>
      <c r="C14" s="2" t="s">
        <v>14</v>
      </c>
      <c r="E14" s="3" t="s">
        <v>10</v>
      </c>
      <c r="F14" s="3">
        <v>0.16</v>
      </c>
      <c r="G14" s="3" t="s">
        <v>14</v>
      </c>
      <c r="J14" s="2" t="s">
        <v>18</v>
      </c>
      <c r="K14" s="2">
        <f>B16</f>
        <v>3.125E-2</v>
      </c>
      <c r="N14" s="2" t="s">
        <v>4</v>
      </c>
      <c r="O14" s="2">
        <v>20</v>
      </c>
      <c r="P14" s="2" t="s">
        <v>22</v>
      </c>
    </row>
    <row r="15" spans="1:16" x14ac:dyDescent="0.3">
      <c r="A15" s="2" t="s">
        <v>8</v>
      </c>
      <c r="B15" s="2">
        <v>0.01</v>
      </c>
      <c r="C15" s="2" t="s">
        <v>15</v>
      </c>
      <c r="E15" s="2" t="s">
        <v>8</v>
      </c>
      <c r="F15" s="2">
        <v>0.01</v>
      </c>
      <c r="G15" s="2" t="s">
        <v>15</v>
      </c>
      <c r="J15" s="2" t="s">
        <v>19</v>
      </c>
      <c r="K15" s="2">
        <f>F16</f>
        <v>6.25E-2</v>
      </c>
      <c r="N15" s="2" t="s">
        <v>2</v>
      </c>
      <c r="O15" s="2">
        <f>K16</f>
        <v>9.375E-2</v>
      </c>
      <c r="P15" s="2" t="s">
        <v>16</v>
      </c>
    </row>
    <row r="16" spans="1:16" x14ac:dyDescent="0.3">
      <c r="A16" s="2" t="s">
        <v>6</v>
      </c>
      <c r="B16" s="2">
        <f>B15/B14</f>
        <v>3.125E-2</v>
      </c>
      <c r="C16" s="2" t="s">
        <v>16</v>
      </c>
      <c r="E16" s="2" t="s">
        <v>6</v>
      </c>
      <c r="F16" s="2">
        <f>F15/F14</f>
        <v>6.25E-2</v>
      </c>
      <c r="G16" s="2" t="s">
        <v>16</v>
      </c>
      <c r="J16" s="2" t="s">
        <v>20</v>
      </c>
      <c r="K16" s="2">
        <f>K14+K15</f>
        <v>9.375E-2</v>
      </c>
      <c r="N16" s="2" t="s">
        <v>6</v>
      </c>
      <c r="O16" s="2">
        <f>1/(O14*O15)</f>
        <v>0.53333333333333333</v>
      </c>
      <c r="P16" s="2" t="s">
        <v>16</v>
      </c>
    </row>
    <row r="18" spans="1:8" s="5" customFormat="1" x14ac:dyDescent="0.3"/>
    <row r="19" spans="1:8" x14ac:dyDescent="0.3">
      <c r="A19" s="4"/>
    </row>
    <row r="20" spans="1:8" ht="15.6" x14ac:dyDescent="0.3">
      <c r="A20" s="6" t="s">
        <v>23</v>
      </c>
      <c r="B20" s="6"/>
    </row>
    <row r="22" spans="1:8" x14ac:dyDescent="0.3">
      <c r="A22" s="7" t="s">
        <v>25</v>
      </c>
      <c r="B22" s="7"/>
      <c r="C22" s="7"/>
      <c r="F22" s="7" t="s">
        <v>21</v>
      </c>
      <c r="G22" s="7"/>
      <c r="H22" s="7"/>
    </row>
    <row r="23" spans="1:8" x14ac:dyDescent="0.3">
      <c r="A23" s="2" t="s">
        <v>10</v>
      </c>
      <c r="B23" s="2">
        <v>1</v>
      </c>
      <c r="C23" s="2" t="s">
        <v>14</v>
      </c>
      <c r="F23" s="2" t="s">
        <v>4</v>
      </c>
      <c r="G23" s="2">
        <v>20</v>
      </c>
      <c r="H23" s="2" t="s">
        <v>22</v>
      </c>
    </row>
    <row r="24" spans="1:8" x14ac:dyDescent="0.3">
      <c r="A24" s="2" t="s">
        <v>8</v>
      </c>
      <c r="B24" s="2">
        <v>0.2</v>
      </c>
      <c r="C24" s="2" t="s">
        <v>15</v>
      </c>
      <c r="F24" s="2" t="s">
        <v>2</v>
      </c>
      <c r="G24" s="2">
        <f>B25</f>
        <v>0.2</v>
      </c>
      <c r="H24" s="2" t="s">
        <v>16</v>
      </c>
    </row>
    <row r="25" spans="1:8" x14ac:dyDescent="0.3">
      <c r="A25" s="2" t="s">
        <v>6</v>
      </c>
      <c r="B25" s="2">
        <f>B24/B23</f>
        <v>0.2</v>
      </c>
      <c r="C25" s="2" t="s">
        <v>16</v>
      </c>
      <c r="F25" s="2" t="s">
        <v>6</v>
      </c>
      <c r="G25" s="2">
        <f>1/(G23*G24)</f>
        <v>0.25</v>
      </c>
      <c r="H25" s="2" t="s">
        <v>16</v>
      </c>
    </row>
    <row r="27" spans="1:8" s="5" customFormat="1" x14ac:dyDescent="0.3"/>
    <row r="29" spans="1:8" ht="15.6" x14ac:dyDescent="0.3">
      <c r="A29" s="6" t="s">
        <v>24</v>
      </c>
      <c r="B29" s="6"/>
    </row>
    <row r="31" spans="1:8" x14ac:dyDescent="0.3">
      <c r="A31" s="7" t="s">
        <v>26</v>
      </c>
      <c r="B31" s="7"/>
      <c r="C31" s="7"/>
      <c r="F31" s="7" t="s">
        <v>21</v>
      </c>
      <c r="G31" s="7"/>
      <c r="H31" s="7"/>
    </row>
    <row r="32" spans="1:8" x14ac:dyDescent="0.3">
      <c r="A32" s="2" t="s">
        <v>10</v>
      </c>
      <c r="B32" s="2">
        <v>0.7</v>
      </c>
      <c r="C32" s="2" t="s">
        <v>14</v>
      </c>
      <c r="F32" s="2" t="s">
        <v>4</v>
      </c>
      <c r="G32" s="2">
        <v>15</v>
      </c>
      <c r="H32" s="2" t="s">
        <v>22</v>
      </c>
    </row>
    <row r="33" spans="1:8" x14ac:dyDescent="0.3">
      <c r="A33" s="2" t="s">
        <v>8</v>
      </c>
      <c r="B33" s="2">
        <v>0.15</v>
      </c>
      <c r="C33" s="2" t="s">
        <v>15</v>
      </c>
      <c r="F33" s="2" t="s">
        <v>2</v>
      </c>
      <c r="G33" s="2">
        <f>B34</f>
        <v>0.2142857142857143</v>
      </c>
      <c r="H33" s="2" t="s">
        <v>16</v>
      </c>
    </row>
    <row r="34" spans="1:8" x14ac:dyDescent="0.3">
      <c r="A34" s="2" t="s">
        <v>6</v>
      </c>
      <c r="B34" s="2">
        <f>B33/B32</f>
        <v>0.2142857142857143</v>
      </c>
      <c r="C34" s="2" t="s">
        <v>16</v>
      </c>
      <c r="F34" s="2" t="s">
        <v>6</v>
      </c>
      <c r="G34" s="2">
        <f>1/(G32*G33)</f>
        <v>0.31111111111111112</v>
      </c>
      <c r="H34" s="2" t="s">
        <v>16</v>
      </c>
    </row>
    <row r="36" spans="1:8" s="5" customFormat="1" x14ac:dyDescent="0.3"/>
    <row r="38" spans="1:8" ht="15.6" x14ac:dyDescent="0.3">
      <c r="A38" s="6" t="s">
        <v>27</v>
      </c>
      <c r="B38" s="6"/>
    </row>
    <row r="40" spans="1:8" x14ac:dyDescent="0.3">
      <c r="A40" s="7" t="s">
        <v>28</v>
      </c>
      <c r="B40" s="7"/>
      <c r="C40" s="7"/>
      <c r="F40" s="7" t="s">
        <v>21</v>
      </c>
      <c r="G40" s="7"/>
      <c r="H40" s="7"/>
    </row>
    <row r="41" spans="1:8" x14ac:dyDescent="0.3">
      <c r="A41" s="2" t="s">
        <v>10</v>
      </c>
      <c r="B41" s="2">
        <v>0.03</v>
      </c>
      <c r="C41" s="2" t="s">
        <v>14</v>
      </c>
      <c r="F41" s="2" t="s">
        <v>4</v>
      </c>
      <c r="G41" s="2">
        <v>15</v>
      </c>
      <c r="H41" s="2" t="s">
        <v>22</v>
      </c>
    </row>
    <row r="42" spans="1:8" x14ac:dyDescent="0.3">
      <c r="A42" s="2" t="s">
        <v>8</v>
      </c>
      <c r="B42" s="2">
        <v>0.15</v>
      </c>
      <c r="C42" s="2" t="s">
        <v>15</v>
      </c>
      <c r="F42" s="2" t="s">
        <v>2</v>
      </c>
      <c r="G42" s="2">
        <f>B43</f>
        <v>5</v>
      </c>
      <c r="H42" s="2" t="s">
        <v>16</v>
      </c>
    </row>
    <row r="43" spans="1:8" x14ac:dyDescent="0.3">
      <c r="A43" s="2" t="s">
        <v>6</v>
      </c>
      <c r="B43" s="2">
        <f>B42/B41</f>
        <v>5</v>
      </c>
      <c r="C43" s="2" t="s">
        <v>16</v>
      </c>
      <c r="F43" s="2" t="s">
        <v>6</v>
      </c>
      <c r="G43" s="2">
        <f>1/(G41*G42)</f>
        <v>1.3333333333333334E-2</v>
      </c>
      <c r="H43" s="2" t="s">
        <v>16</v>
      </c>
    </row>
    <row r="45" spans="1:8" s="5" customFormat="1" x14ac:dyDescent="0.3"/>
  </sheetData>
  <mergeCells count="10">
    <mergeCell ref="J13:L13"/>
    <mergeCell ref="N13:P13"/>
    <mergeCell ref="A22:C22"/>
    <mergeCell ref="F22:H22"/>
    <mergeCell ref="A31:C31"/>
    <mergeCell ref="F31:H31"/>
    <mergeCell ref="A40:C40"/>
    <mergeCell ref="F40:H40"/>
    <mergeCell ref="A13:C13"/>
    <mergeCell ref="E13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B003-FBFC-4172-9EBA-9736335E069C}">
  <dimension ref="A5:H30"/>
  <sheetViews>
    <sheetView topLeftCell="A7" workbookViewId="0">
      <selection activeCell="I1" sqref="I1"/>
    </sheetView>
  </sheetViews>
  <sheetFormatPr defaultRowHeight="14.4" x14ac:dyDescent="0.3"/>
  <sheetData>
    <row r="5" spans="1:8" x14ac:dyDescent="0.3">
      <c r="A5" t="s">
        <v>29</v>
      </c>
      <c r="B5" t="s">
        <v>30</v>
      </c>
    </row>
    <row r="6" spans="1:8" x14ac:dyDescent="0.3">
      <c r="A6" t="s">
        <v>2</v>
      </c>
      <c r="B6" t="s">
        <v>31</v>
      </c>
    </row>
    <row r="7" spans="1:8" x14ac:dyDescent="0.3">
      <c r="A7" t="s">
        <v>4</v>
      </c>
      <c r="B7" t="s">
        <v>32</v>
      </c>
    </row>
    <row r="8" spans="1:8" x14ac:dyDescent="0.3">
      <c r="A8" t="s">
        <v>33</v>
      </c>
      <c r="B8" t="s">
        <v>34</v>
      </c>
    </row>
    <row r="9" spans="1:8" x14ac:dyDescent="0.3">
      <c r="A9" t="s">
        <v>36</v>
      </c>
      <c r="B9" t="s">
        <v>37</v>
      </c>
    </row>
    <row r="11" spans="1:8" s="5" customFormat="1" x14ac:dyDescent="0.3"/>
    <row r="13" spans="1:8" ht="15.6" x14ac:dyDescent="0.3">
      <c r="A13" s="8" t="s">
        <v>35</v>
      </c>
      <c r="F13" s="9" t="s">
        <v>41</v>
      </c>
    </row>
    <row r="15" spans="1:8" x14ac:dyDescent="0.3">
      <c r="A15" s="2" t="s">
        <v>2</v>
      </c>
      <c r="B15" s="2">
        <v>1</v>
      </c>
      <c r="C15" s="2" t="s">
        <v>14</v>
      </c>
      <c r="F15" s="2" t="s">
        <v>2</v>
      </c>
      <c r="G15" s="2">
        <v>0.7</v>
      </c>
      <c r="H15" s="2" t="s">
        <v>14</v>
      </c>
    </row>
    <row r="16" spans="1:8" x14ac:dyDescent="0.3">
      <c r="A16" s="2" t="s">
        <v>4</v>
      </c>
      <c r="B16" s="2">
        <v>20</v>
      </c>
      <c r="C16" s="2" t="s">
        <v>22</v>
      </c>
      <c r="F16" s="2" t="s">
        <v>4</v>
      </c>
      <c r="G16" s="2">
        <v>15</v>
      </c>
      <c r="H16" s="2" t="s">
        <v>22</v>
      </c>
    </row>
    <row r="17" spans="1:8" x14ac:dyDescent="0.3">
      <c r="A17" s="2" t="s">
        <v>33</v>
      </c>
      <c r="B17" s="2">
        <v>24</v>
      </c>
      <c r="C17" s="2" t="s">
        <v>33</v>
      </c>
      <c r="F17" s="2" t="s">
        <v>33</v>
      </c>
      <c r="G17" s="2">
        <v>24</v>
      </c>
      <c r="H17" s="2" t="s">
        <v>33</v>
      </c>
    </row>
    <row r="18" spans="1:8" x14ac:dyDescent="0.3">
      <c r="A18" s="2" t="s">
        <v>36</v>
      </c>
      <c r="B18" s="2">
        <f>268-293</f>
        <v>-25</v>
      </c>
      <c r="C18" s="2" t="s">
        <v>38</v>
      </c>
      <c r="F18" s="2" t="s">
        <v>36</v>
      </c>
      <c r="G18" s="2">
        <f>273-293</f>
        <v>-20</v>
      </c>
      <c r="H18" s="2" t="s">
        <v>38</v>
      </c>
    </row>
    <row r="19" spans="1:8" x14ac:dyDescent="0.3">
      <c r="A19" s="2" t="s">
        <v>39</v>
      </c>
      <c r="B19" s="2">
        <f>B15*B16*B17*B18</f>
        <v>-12000</v>
      </c>
      <c r="C19" s="2" t="s">
        <v>40</v>
      </c>
      <c r="F19" s="2" t="s">
        <v>39</v>
      </c>
      <c r="G19" s="2">
        <f>G15*G16*G17*G18</f>
        <v>-5040</v>
      </c>
      <c r="H19" s="2" t="s">
        <v>40</v>
      </c>
    </row>
    <row r="22" spans="1:8" ht="15.6" x14ac:dyDescent="0.3">
      <c r="A22" s="8" t="s">
        <v>42</v>
      </c>
    </row>
    <row r="24" spans="1:8" x14ac:dyDescent="0.3">
      <c r="A24" s="2" t="s">
        <v>2</v>
      </c>
      <c r="B24" s="2">
        <v>1</v>
      </c>
      <c r="C24" s="2" t="s">
        <v>14</v>
      </c>
    </row>
    <row r="25" spans="1:8" x14ac:dyDescent="0.3">
      <c r="A25" s="2" t="s">
        <v>4</v>
      </c>
      <c r="B25" s="2">
        <v>15</v>
      </c>
      <c r="C25" s="2" t="s">
        <v>22</v>
      </c>
    </row>
    <row r="26" spans="1:8" x14ac:dyDescent="0.3">
      <c r="A26" s="2" t="s">
        <v>33</v>
      </c>
      <c r="B26" s="2">
        <v>24</v>
      </c>
      <c r="C26" s="2" t="s">
        <v>33</v>
      </c>
    </row>
    <row r="27" spans="1:8" x14ac:dyDescent="0.3">
      <c r="A27" s="2" t="s">
        <v>36</v>
      </c>
      <c r="B27" s="2">
        <f>280-293</f>
        <v>-13</v>
      </c>
      <c r="C27" s="2" t="s">
        <v>38</v>
      </c>
    </row>
    <row r="28" spans="1:8" x14ac:dyDescent="0.3">
      <c r="A28" s="2" t="s">
        <v>39</v>
      </c>
      <c r="B28" s="2">
        <f>B24*B25*B26*B27</f>
        <v>-4680</v>
      </c>
      <c r="C28" s="2" t="s">
        <v>40</v>
      </c>
    </row>
    <row r="30" spans="1:8" s="5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9E3A-179F-4072-BA5F-6F058696327A}">
  <dimension ref="A6:S29"/>
  <sheetViews>
    <sheetView topLeftCell="A4" workbookViewId="0">
      <selection activeCell="K21" sqref="K21"/>
    </sheetView>
  </sheetViews>
  <sheetFormatPr defaultRowHeight="14.4" x14ac:dyDescent="0.3"/>
  <sheetData>
    <row r="6" spans="1:19" x14ac:dyDescent="0.3">
      <c r="A6" t="s">
        <v>29</v>
      </c>
      <c r="B6" t="s">
        <v>43</v>
      </c>
      <c r="G6" t="s">
        <v>54</v>
      </c>
      <c r="H6" t="s">
        <v>55</v>
      </c>
    </row>
    <row r="7" spans="1:19" x14ac:dyDescent="0.3">
      <c r="A7" t="s">
        <v>2</v>
      </c>
      <c r="B7" t="s">
        <v>44</v>
      </c>
      <c r="G7" t="s">
        <v>56</v>
      </c>
      <c r="H7" t="s">
        <v>57</v>
      </c>
    </row>
    <row r="8" spans="1:19" x14ac:dyDescent="0.3">
      <c r="A8" t="s">
        <v>4</v>
      </c>
      <c r="B8" t="s">
        <v>45</v>
      </c>
      <c r="G8" t="s">
        <v>53</v>
      </c>
      <c r="H8" t="s">
        <v>58</v>
      </c>
    </row>
    <row r="9" spans="1:19" x14ac:dyDescent="0.3">
      <c r="A9" t="s">
        <v>36</v>
      </c>
      <c r="B9" t="s">
        <v>46</v>
      </c>
    </row>
    <row r="11" spans="1:19" s="5" customFormat="1" x14ac:dyDescent="0.3"/>
    <row r="13" spans="1:19" ht="15.6" x14ac:dyDescent="0.3">
      <c r="A13" s="10" t="s">
        <v>47</v>
      </c>
      <c r="E13" s="10" t="s">
        <v>35</v>
      </c>
      <c r="I13" s="10" t="s">
        <v>41</v>
      </c>
      <c r="M13" s="10" t="s">
        <v>42</v>
      </c>
      <c r="Q13" s="10" t="s">
        <v>49</v>
      </c>
    </row>
    <row r="15" spans="1:19" x14ac:dyDescent="0.3">
      <c r="A15" s="2" t="s">
        <v>2</v>
      </c>
      <c r="B15" s="2">
        <v>0.16</v>
      </c>
      <c r="C15" s="2" t="s">
        <v>14</v>
      </c>
      <c r="E15" s="2" t="s">
        <v>2</v>
      </c>
      <c r="F15" s="2">
        <v>1</v>
      </c>
      <c r="G15" s="2" t="s">
        <v>14</v>
      </c>
      <c r="I15" s="2" t="s">
        <v>2</v>
      </c>
      <c r="J15" s="2">
        <v>0.7</v>
      </c>
      <c r="K15" s="2" t="s">
        <v>14</v>
      </c>
      <c r="M15" s="2" t="s">
        <v>2</v>
      </c>
      <c r="N15" s="2">
        <v>1</v>
      </c>
      <c r="O15" s="2" t="s">
        <v>14</v>
      </c>
      <c r="Q15" s="2" t="s">
        <v>2</v>
      </c>
      <c r="R15" s="2">
        <v>1</v>
      </c>
      <c r="S15" s="2" t="s">
        <v>14</v>
      </c>
    </row>
    <row r="16" spans="1:19" x14ac:dyDescent="0.3">
      <c r="A16" s="2" t="s">
        <v>4</v>
      </c>
      <c r="B16" s="2">
        <v>20</v>
      </c>
      <c r="C16" s="2" t="s">
        <v>22</v>
      </c>
      <c r="E16" s="2" t="s">
        <v>4</v>
      </c>
      <c r="F16" s="2">
        <v>20</v>
      </c>
      <c r="G16" s="2" t="s">
        <v>22</v>
      </c>
      <c r="I16" s="2" t="s">
        <v>4</v>
      </c>
      <c r="J16" s="2">
        <v>15</v>
      </c>
      <c r="K16" s="2" t="s">
        <v>22</v>
      </c>
      <c r="M16" s="2" t="s">
        <v>4</v>
      </c>
      <c r="N16" s="2">
        <v>15</v>
      </c>
      <c r="O16" s="2" t="s">
        <v>22</v>
      </c>
      <c r="Q16" s="2" t="s">
        <v>4</v>
      </c>
      <c r="R16" s="2">
        <v>58.5</v>
      </c>
      <c r="S16" s="2" t="s">
        <v>22</v>
      </c>
    </row>
    <row r="17" spans="1:19" x14ac:dyDescent="0.3">
      <c r="A17" s="2" t="s">
        <v>36</v>
      </c>
      <c r="B17" s="2">
        <f>283-293</f>
        <v>-10</v>
      </c>
      <c r="C17" s="2" t="s">
        <v>38</v>
      </c>
      <c r="E17" s="2" t="s">
        <v>36</v>
      </c>
      <c r="F17" s="2">
        <f>268-293</f>
        <v>-25</v>
      </c>
      <c r="G17" s="2" t="s">
        <v>38</v>
      </c>
      <c r="I17" s="2" t="s">
        <v>36</v>
      </c>
      <c r="J17" s="2">
        <f>273-293</f>
        <v>-20</v>
      </c>
      <c r="K17" s="2" t="s">
        <v>38</v>
      </c>
      <c r="M17" s="2" t="s">
        <v>36</v>
      </c>
      <c r="N17" s="2">
        <f>280-293</f>
        <v>-13</v>
      </c>
      <c r="O17" s="2" t="s">
        <v>38</v>
      </c>
      <c r="Q17" s="2" t="s">
        <v>36</v>
      </c>
      <c r="R17" s="2">
        <f>283-293</f>
        <v>-10</v>
      </c>
      <c r="S17" s="2" t="s">
        <v>38</v>
      </c>
    </row>
    <row r="18" spans="1:19" x14ac:dyDescent="0.3">
      <c r="A18" s="2" t="s">
        <v>29</v>
      </c>
      <c r="B18" s="2">
        <f>B15*B16*B17</f>
        <v>-32</v>
      </c>
      <c r="C18" s="2" t="s">
        <v>48</v>
      </c>
      <c r="E18" s="2" t="s">
        <v>29</v>
      </c>
      <c r="F18" s="2">
        <f>F15*F16*F17</f>
        <v>-500</v>
      </c>
      <c r="G18" s="2" t="s">
        <v>48</v>
      </c>
      <c r="I18" s="2" t="s">
        <v>29</v>
      </c>
      <c r="J18" s="2">
        <f>J15*J16*J17</f>
        <v>-210</v>
      </c>
      <c r="K18" s="2" t="s">
        <v>48</v>
      </c>
      <c r="M18" s="2" t="s">
        <v>29</v>
      </c>
      <c r="N18" s="2">
        <f>N15*N16*N17</f>
        <v>-195</v>
      </c>
      <c r="O18" s="2" t="s">
        <v>48</v>
      </c>
      <c r="Q18" s="2" t="s">
        <v>29</v>
      </c>
      <c r="R18" s="2">
        <f>R15*R16*R17</f>
        <v>-585</v>
      </c>
      <c r="S18" s="2" t="s">
        <v>48</v>
      </c>
    </row>
    <row r="21" spans="1:19" ht="15.6" x14ac:dyDescent="0.3">
      <c r="A21" s="11" t="s">
        <v>50</v>
      </c>
      <c r="E21" s="11" t="s">
        <v>52</v>
      </c>
      <c r="F21" s="12"/>
    </row>
    <row r="23" spans="1:19" x14ac:dyDescent="0.3">
      <c r="A23" s="2" t="s">
        <v>47</v>
      </c>
      <c r="B23" s="2">
        <f>B18</f>
        <v>-32</v>
      </c>
      <c r="C23" s="2" t="s">
        <v>40</v>
      </c>
      <c r="E23" s="2" t="s">
        <v>53</v>
      </c>
      <c r="F23" s="2">
        <v>8</v>
      </c>
      <c r="G23" s="2" t="s">
        <v>33</v>
      </c>
    </row>
    <row r="24" spans="1:19" x14ac:dyDescent="0.3">
      <c r="A24" s="2" t="s">
        <v>35</v>
      </c>
      <c r="B24" s="2">
        <f>F18</f>
        <v>-500</v>
      </c>
      <c r="C24" s="2" t="s">
        <v>40</v>
      </c>
      <c r="E24" s="2" t="s">
        <v>56</v>
      </c>
      <c r="F24" s="2">
        <f>B29</f>
        <v>-1522</v>
      </c>
      <c r="G24" s="2" t="s">
        <v>40</v>
      </c>
    </row>
    <row r="25" spans="1:19" x14ac:dyDescent="0.3">
      <c r="A25" s="2" t="s">
        <v>41</v>
      </c>
      <c r="B25" s="2">
        <f>J18</f>
        <v>-210</v>
      </c>
      <c r="C25" s="2" t="s">
        <v>40</v>
      </c>
    </row>
    <row r="26" spans="1:19" x14ac:dyDescent="0.3">
      <c r="A26" s="2" t="s">
        <v>42</v>
      </c>
      <c r="B26" s="2">
        <f>N18</f>
        <v>-195</v>
      </c>
      <c r="C26" s="2" t="s">
        <v>40</v>
      </c>
      <c r="E26" s="2" t="s">
        <v>54</v>
      </c>
      <c r="F26" s="2">
        <f>F24/F23</f>
        <v>-190.25</v>
      </c>
      <c r="G26" s="2" t="s">
        <v>59</v>
      </c>
    </row>
    <row r="27" spans="1:19" x14ac:dyDescent="0.3">
      <c r="A27" s="2" t="s">
        <v>49</v>
      </c>
      <c r="B27" s="2">
        <f>R18</f>
        <v>-585</v>
      </c>
      <c r="C27" s="2" t="s">
        <v>40</v>
      </c>
    </row>
    <row r="29" spans="1:19" x14ac:dyDescent="0.3">
      <c r="A29" s="2" t="s">
        <v>51</v>
      </c>
      <c r="B29" s="2">
        <f>SUM(B23:B27)</f>
        <v>-1522</v>
      </c>
      <c r="C29" s="2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1D39-E4CB-4FB4-9325-E9E2BB68889F}">
  <dimension ref="A2:U262"/>
  <sheetViews>
    <sheetView tabSelected="1" workbookViewId="0">
      <selection activeCell="V1" sqref="V1"/>
    </sheetView>
  </sheetViews>
  <sheetFormatPr defaultRowHeight="14.4" x14ac:dyDescent="0.3"/>
  <cols>
    <col min="1" max="1" width="14.109375" bestFit="1" customWidth="1"/>
    <col min="2" max="2" width="26.88671875" bestFit="1" customWidth="1"/>
    <col min="3" max="3" width="10.44140625" bestFit="1" customWidth="1"/>
    <col min="4" max="4" width="10" bestFit="1" customWidth="1"/>
    <col min="5" max="5" width="12.21875" bestFit="1" customWidth="1"/>
    <col min="8" max="8" width="10.44140625" bestFit="1" customWidth="1"/>
    <col min="10" max="10" width="8.88671875" style="5"/>
    <col min="12" max="12" width="10.6640625" bestFit="1" customWidth="1"/>
    <col min="13" max="13" width="23.5546875" bestFit="1" customWidth="1"/>
    <col min="14" max="14" width="10.44140625" bestFit="1" customWidth="1"/>
    <col min="15" max="15" width="13.88671875" bestFit="1" customWidth="1"/>
    <col min="16" max="16" width="12.21875" bestFit="1" customWidth="1"/>
    <col min="19" max="20" width="7.109375" customWidth="1"/>
    <col min="21" max="21" width="8.88671875" style="5"/>
  </cols>
  <sheetData>
    <row r="2" spans="1:20" ht="15.6" x14ac:dyDescent="0.3">
      <c r="A2" s="10" t="s">
        <v>60</v>
      </c>
      <c r="G2" s="2" t="s">
        <v>211</v>
      </c>
      <c r="H2" s="2">
        <f>MEDIAN(H4:H262)</f>
        <v>14</v>
      </c>
      <c r="L2" s="10" t="s">
        <v>212</v>
      </c>
      <c r="R2" s="2" t="s">
        <v>230</v>
      </c>
      <c r="S2" s="2">
        <f>MEDIAN(S4:S39)</f>
        <v>71</v>
      </c>
    </row>
    <row r="4" spans="1:20" x14ac:dyDescent="0.3">
      <c r="A4" s="2" t="s">
        <v>61</v>
      </c>
      <c r="B4" s="2" t="s">
        <v>62</v>
      </c>
      <c r="C4" s="2" t="s">
        <v>63</v>
      </c>
      <c r="D4" s="2" t="s">
        <v>64</v>
      </c>
      <c r="E4" s="2" t="s">
        <v>65</v>
      </c>
      <c r="G4" s="2" t="s">
        <v>202</v>
      </c>
      <c r="H4" s="2" t="s">
        <v>203</v>
      </c>
      <c r="L4" s="13" t="s">
        <v>213</v>
      </c>
      <c r="M4" s="2" t="s">
        <v>214</v>
      </c>
      <c r="N4" s="2" t="s">
        <v>215</v>
      </c>
      <c r="O4" s="2" t="s">
        <v>216</v>
      </c>
      <c r="P4" s="2" t="s">
        <v>65</v>
      </c>
      <c r="R4" s="2" t="s">
        <v>202</v>
      </c>
      <c r="S4" s="15">
        <v>72</v>
      </c>
      <c r="T4" s="16"/>
    </row>
    <row r="5" spans="1:20" x14ac:dyDescent="0.3">
      <c r="A5" s="2"/>
      <c r="B5" s="2"/>
      <c r="C5" s="2"/>
      <c r="D5" s="2"/>
      <c r="E5" s="2"/>
      <c r="G5" s="2"/>
      <c r="H5" s="2"/>
      <c r="L5" s="14" t="s">
        <v>217</v>
      </c>
      <c r="M5" s="2" t="s">
        <v>214</v>
      </c>
      <c r="N5" s="2" t="s">
        <v>215</v>
      </c>
      <c r="O5" s="2" t="s">
        <v>216</v>
      </c>
      <c r="P5" s="2" t="s">
        <v>67</v>
      </c>
      <c r="R5" s="2" t="s">
        <v>202</v>
      </c>
      <c r="S5" s="15">
        <v>72</v>
      </c>
      <c r="T5" s="16"/>
    </row>
    <row r="6" spans="1:20" x14ac:dyDescent="0.3">
      <c r="A6" s="2" t="s">
        <v>66</v>
      </c>
      <c r="B6" s="2" t="s">
        <v>62</v>
      </c>
      <c r="C6" s="2" t="s">
        <v>63</v>
      </c>
      <c r="D6" s="2" t="s">
        <v>64</v>
      </c>
      <c r="E6" s="2" t="s">
        <v>67</v>
      </c>
      <c r="G6" s="2" t="s">
        <v>202</v>
      </c>
      <c r="H6" s="2" t="s">
        <v>203</v>
      </c>
      <c r="L6" s="13" t="s">
        <v>218</v>
      </c>
      <c r="M6" s="2" t="s">
        <v>214</v>
      </c>
      <c r="N6" s="2" t="s">
        <v>219</v>
      </c>
      <c r="O6" s="2" t="s">
        <v>216</v>
      </c>
      <c r="P6" s="2" t="s">
        <v>68</v>
      </c>
      <c r="R6" s="2" t="s">
        <v>202</v>
      </c>
      <c r="S6" s="15">
        <v>73</v>
      </c>
      <c r="T6" s="16"/>
    </row>
    <row r="7" spans="1:20" x14ac:dyDescent="0.3">
      <c r="A7" s="2"/>
      <c r="B7" s="2"/>
      <c r="C7" s="2"/>
      <c r="D7" s="2"/>
      <c r="E7" s="2"/>
      <c r="G7" s="2"/>
      <c r="H7" s="2"/>
      <c r="L7" s="14" t="s">
        <v>220</v>
      </c>
      <c r="M7" s="2" t="s">
        <v>214</v>
      </c>
      <c r="N7" s="2" t="s">
        <v>215</v>
      </c>
      <c r="O7" s="2" t="s">
        <v>216</v>
      </c>
      <c r="P7" s="2" t="s">
        <v>70</v>
      </c>
      <c r="R7" s="2" t="s">
        <v>202</v>
      </c>
      <c r="S7" s="15">
        <v>72</v>
      </c>
      <c r="T7" s="16"/>
    </row>
    <row r="8" spans="1:20" x14ac:dyDescent="0.3">
      <c r="A8" s="2" t="s">
        <v>61</v>
      </c>
      <c r="B8" s="2" t="s">
        <v>62</v>
      </c>
      <c r="C8" s="2" t="s">
        <v>63</v>
      </c>
      <c r="D8" s="2" t="s">
        <v>64</v>
      </c>
      <c r="E8" s="2" t="s">
        <v>68</v>
      </c>
      <c r="G8" s="2" t="s">
        <v>202</v>
      </c>
      <c r="H8" s="2" t="s">
        <v>203</v>
      </c>
      <c r="L8" s="13" t="s">
        <v>220</v>
      </c>
      <c r="M8" s="2" t="s">
        <v>214</v>
      </c>
      <c r="N8" s="2" t="s">
        <v>215</v>
      </c>
      <c r="O8" s="2" t="s">
        <v>216</v>
      </c>
      <c r="P8" s="2" t="s">
        <v>71</v>
      </c>
      <c r="R8" s="2" t="s">
        <v>202</v>
      </c>
      <c r="S8" s="15">
        <v>72</v>
      </c>
      <c r="T8" s="16"/>
    </row>
    <row r="9" spans="1:20" x14ac:dyDescent="0.3">
      <c r="A9" s="2"/>
      <c r="B9" s="2"/>
      <c r="C9" s="2"/>
      <c r="D9" s="2"/>
      <c r="E9" s="2"/>
      <c r="G9" s="2"/>
      <c r="H9" s="2"/>
      <c r="L9" s="14" t="s">
        <v>217</v>
      </c>
      <c r="M9" s="2" t="s">
        <v>214</v>
      </c>
      <c r="N9" s="2" t="s">
        <v>215</v>
      </c>
      <c r="O9" s="2" t="s">
        <v>216</v>
      </c>
      <c r="P9" s="2" t="s">
        <v>73</v>
      </c>
      <c r="R9" s="2" t="s">
        <v>202</v>
      </c>
      <c r="S9" s="15">
        <v>72</v>
      </c>
      <c r="T9" s="16"/>
    </row>
    <row r="10" spans="1:20" x14ac:dyDescent="0.3">
      <c r="A10" s="2" t="s">
        <v>69</v>
      </c>
      <c r="B10" s="2" t="s">
        <v>62</v>
      </c>
      <c r="C10" s="2" t="s">
        <v>63</v>
      </c>
      <c r="D10" s="2" t="s">
        <v>64</v>
      </c>
      <c r="E10" s="2" t="s">
        <v>70</v>
      </c>
      <c r="G10" s="2" t="s">
        <v>202</v>
      </c>
      <c r="H10" s="2" t="s">
        <v>203</v>
      </c>
      <c r="L10" s="13" t="s">
        <v>213</v>
      </c>
      <c r="M10" s="2" t="s">
        <v>214</v>
      </c>
      <c r="N10" s="2" t="s">
        <v>221</v>
      </c>
      <c r="O10" s="2" t="s">
        <v>216</v>
      </c>
      <c r="P10" s="2" t="s">
        <v>78</v>
      </c>
      <c r="R10" s="2" t="s">
        <v>202</v>
      </c>
      <c r="S10" s="15">
        <v>71</v>
      </c>
      <c r="T10" s="16"/>
    </row>
    <row r="11" spans="1:20" x14ac:dyDescent="0.3">
      <c r="A11" s="2"/>
      <c r="B11" s="2"/>
      <c r="C11" s="2"/>
      <c r="D11" s="2"/>
      <c r="E11" s="2"/>
      <c r="G11" s="2"/>
      <c r="H11" s="2"/>
      <c r="L11" s="14" t="s">
        <v>213</v>
      </c>
      <c r="M11" s="2" t="s">
        <v>214</v>
      </c>
      <c r="N11" s="2" t="s">
        <v>221</v>
      </c>
      <c r="O11" s="2" t="s">
        <v>216</v>
      </c>
      <c r="P11" s="2" t="s">
        <v>80</v>
      </c>
      <c r="R11" s="2" t="s">
        <v>202</v>
      </c>
      <c r="S11" s="15">
        <v>71</v>
      </c>
      <c r="T11" s="16"/>
    </row>
    <row r="12" spans="1:20" x14ac:dyDescent="0.3">
      <c r="A12" s="2" t="s">
        <v>66</v>
      </c>
      <c r="B12" s="2" t="s">
        <v>62</v>
      </c>
      <c r="C12" s="2" t="s">
        <v>63</v>
      </c>
      <c r="D12" s="2" t="s">
        <v>64</v>
      </c>
      <c r="E12" s="2" t="s">
        <v>71</v>
      </c>
      <c r="G12" s="2" t="s">
        <v>202</v>
      </c>
      <c r="H12" s="2" t="s">
        <v>203</v>
      </c>
      <c r="L12" s="13" t="s">
        <v>220</v>
      </c>
      <c r="M12" s="2" t="s">
        <v>214</v>
      </c>
      <c r="N12" s="2" t="s">
        <v>221</v>
      </c>
      <c r="O12" s="2" t="s">
        <v>216</v>
      </c>
      <c r="P12" s="2" t="s">
        <v>82</v>
      </c>
      <c r="R12" s="2" t="s">
        <v>202</v>
      </c>
      <c r="S12" s="15">
        <v>71</v>
      </c>
      <c r="T12" s="16"/>
    </row>
    <row r="13" spans="1:20" x14ac:dyDescent="0.3">
      <c r="A13" s="2"/>
      <c r="B13" s="2"/>
      <c r="C13" s="2"/>
      <c r="D13" s="2"/>
      <c r="E13" s="2"/>
      <c r="G13" s="2"/>
      <c r="H13" s="2"/>
      <c r="L13" s="14" t="s">
        <v>217</v>
      </c>
      <c r="M13" s="2" t="s">
        <v>214</v>
      </c>
      <c r="N13" s="2" t="s">
        <v>221</v>
      </c>
      <c r="O13" s="2" t="s">
        <v>216</v>
      </c>
      <c r="P13" s="2" t="s">
        <v>83</v>
      </c>
      <c r="R13" s="2" t="s">
        <v>202</v>
      </c>
      <c r="S13" s="15">
        <v>71</v>
      </c>
      <c r="T13" s="16"/>
    </row>
    <row r="14" spans="1:20" x14ac:dyDescent="0.3">
      <c r="A14" s="2" t="s">
        <v>61</v>
      </c>
      <c r="B14" s="2" t="s">
        <v>62</v>
      </c>
      <c r="C14" s="2" t="s">
        <v>63</v>
      </c>
      <c r="D14" s="2" t="s">
        <v>64</v>
      </c>
      <c r="E14" s="2" t="s">
        <v>72</v>
      </c>
      <c r="G14" s="2" t="s">
        <v>202</v>
      </c>
      <c r="H14" s="2" t="s">
        <v>203</v>
      </c>
      <c r="L14" s="13" t="s">
        <v>220</v>
      </c>
      <c r="M14" s="2" t="s">
        <v>214</v>
      </c>
      <c r="N14" s="2" t="s">
        <v>215</v>
      </c>
      <c r="O14" s="2" t="s">
        <v>216</v>
      </c>
      <c r="P14" s="2" t="s">
        <v>86</v>
      </c>
      <c r="R14" s="2" t="s">
        <v>202</v>
      </c>
      <c r="S14" s="15">
        <v>72</v>
      </c>
      <c r="T14" s="16"/>
    </row>
    <row r="15" spans="1:20" x14ac:dyDescent="0.3">
      <c r="A15" s="2"/>
      <c r="B15" s="2"/>
      <c r="C15" s="2"/>
      <c r="D15" s="2"/>
      <c r="E15" s="2"/>
      <c r="G15" s="2"/>
      <c r="H15" s="2"/>
      <c r="L15" s="14" t="s">
        <v>213</v>
      </c>
      <c r="M15" s="2" t="s">
        <v>214</v>
      </c>
      <c r="N15" s="2" t="s">
        <v>215</v>
      </c>
      <c r="O15" s="2" t="s">
        <v>216</v>
      </c>
      <c r="P15" s="2" t="s">
        <v>87</v>
      </c>
      <c r="R15" s="2" t="s">
        <v>202</v>
      </c>
      <c r="S15" s="15">
        <v>72</v>
      </c>
      <c r="T15" s="16"/>
    </row>
    <row r="16" spans="1:20" x14ac:dyDescent="0.3">
      <c r="A16" s="2" t="s">
        <v>66</v>
      </c>
      <c r="B16" s="2" t="s">
        <v>62</v>
      </c>
      <c r="C16" s="2" t="s">
        <v>63</v>
      </c>
      <c r="D16" s="2" t="s">
        <v>64</v>
      </c>
      <c r="E16" s="2" t="s">
        <v>73</v>
      </c>
      <c r="G16" s="2" t="s">
        <v>202</v>
      </c>
      <c r="H16" s="2" t="s">
        <v>203</v>
      </c>
      <c r="L16" s="13" t="s">
        <v>217</v>
      </c>
      <c r="M16" s="2" t="s">
        <v>214</v>
      </c>
      <c r="N16" s="2" t="s">
        <v>215</v>
      </c>
      <c r="O16" s="2" t="s">
        <v>216</v>
      </c>
      <c r="P16" s="2" t="s">
        <v>88</v>
      </c>
      <c r="R16" s="2" t="s">
        <v>202</v>
      </c>
      <c r="S16" s="15">
        <v>72</v>
      </c>
      <c r="T16" s="16"/>
    </row>
    <row r="17" spans="1:20" x14ac:dyDescent="0.3">
      <c r="A17" s="2"/>
      <c r="B17" s="2"/>
      <c r="C17" s="2"/>
      <c r="D17" s="2"/>
      <c r="E17" s="2"/>
      <c r="G17" s="2"/>
      <c r="H17" s="2"/>
      <c r="L17" s="14" t="s">
        <v>213</v>
      </c>
      <c r="M17" s="2" t="s">
        <v>214</v>
      </c>
      <c r="N17" s="2" t="s">
        <v>221</v>
      </c>
      <c r="O17" s="2" t="s">
        <v>216</v>
      </c>
      <c r="P17" s="2" t="s">
        <v>89</v>
      </c>
      <c r="R17" s="2" t="s">
        <v>202</v>
      </c>
      <c r="S17" s="15">
        <v>71</v>
      </c>
      <c r="T17" s="16"/>
    </row>
    <row r="18" spans="1:20" x14ac:dyDescent="0.3">
      <c r="A18" s="2" t="s">
        <v>74</v>
      </c>
      <c r="B18" s="2" t="s">
        <v>62</v>
      </c>
      <c r="C18" s="2" t="s">
        <v>75</v>
      </c>
      <c r="D18" s="2" t="s">
        <v>64</v>
      </c>
      <c r="E18" s="2" t="s">
        <v>76</v>
      </c>
      <c r="G18" s="2" t="s">
        <v>202</v>
      </c>
      <c r="H18" s="2" t="s">
        <v>204</v>
      </c>
      <c r="L18" s="13" t="s">
        <v>220</v>
      </c>
      <c r="M18" s="2" t="s">
        <v>214</v>
      </c>
      <c r="N18" s="2" t="s">
        <v>221</v>
      </c>
      <c r="O18" s="2" t="s">
        <v>216</v>
      </c>
      <c r="P18" s="2" t="s">
        <v>91</v>
      </c>
      <c r="R18" s="2" t="s">
        <v>202</v>
      </c>
      <c r="S18" s="15">
        <v>71</v>
      </c>
      <c r="T18" s="16"/>
    </row>
    <row r="19" spans="1:20" x14ac:dyDescent="0.3">
      <c r="A19" s="2"/>
      <c r="B19" s="2"/>
      <c r="C19" s="2"/>
      <c r="D19" s="2"/>
      <c r="E19" s="2"/>
      <c r="G19" s="2"/>
      <c r="H19" s="2"/>
      <c r="L19" s="14" t="s">
        <v>217</v>
      </c>
      <c r="M19" s="2" t="s">
        <v>214</v>
      </c>
      <c r="N19" s="2" t="s">
        <v>215</v>
      </c>
      <c r="O19" s="2" t="s">
        <v>216</v>
      </c>
      <c r="P19" s="2" t="s">
        <v>90</v>
      </c>
      <c r="R19" s="2" t="s">
        <v>202</v>
      </c>
      <c r="S19" s="15">
        <v>72</v>
      </c>
      <c r="T19" s="16"/>
    </row>
    <row r="20" spans="1:20" x14ac:dyDescent="0.3">
      <c r="A20" s="2" t="s">
        <v>61</v>
      </c>
      <c r="B20" s="2" t="s">
        <v>62</v>
      </c>
      <c r="C20" s="2" t="s">
        <v>77</v>
      </c>
      <c r="D20" s="2" t="s">
        <v>64</v>
      </c>
      <c r="E20" s="2" t="s">
        <v>78</v>
      </c>
      <c r="G20" s="2" t="s">
        <v>202</v>
      </c>
      <c r="H20" s="2" t="s">
        <v>205</v>
      </c>
      <c r="L20" s="13" t="s">
        <v>220</v>
      </c>
      <c r="M20" s="2" t="s">
        <v>214</v>
      </c>
      <c r="N20" s="2" t="s">
        <v>219</v>
      </c>
      <c r="O20" s="2" t="s">
        <v>216</v>
      </c>
      <c r="P20" s="2" t="s">
        <v>92</v>
      </c>
      <c r="R20" s="2" t="s">
        <v>202</v>
      </c>
      <c r="S20" s="15">
        <v>73</v>
      </c>
      <c r="T20" s="16"/>
    </row>
    <row r="21" spans="1:20" x14ac:dyDescent="0.3">
      <c r="A21" s="2"/>
      <c r="B21" s="2"/>
      <c r="C21" s="2"/>
      <c r="D21" s="2"/>
      <c r="E21" s="2"/>
      <c r="G21" s="2"/>
      <c r="H21" s="2"/>
      <c r="L21" s="14" t="s">
        <v>220</v>
      </c>
      <c r="M21" s="2" t="s">
        <v>214</v>
      </c>
      <c r="N21" s="2" t="s">
        <v>219</v>
      </c>
      <c r="O21" s="2" t="s">
        <v>216</v>
      </c>
      <c r="P21" s="2" t="s">
        <v>93</v>
      </c>
      <c r="R21" s="2" t="s">
        <v>202</v>
      </c>
      <c r="S21" s="15">
        <v>73</v>
      </c>
      <c r="T21" s="16"/>
    </row>
    <row r="22" spans="1:20" x14ac:dyDescent="0.3">
      <c r="A22" s="2" t="s">
        <v>74</v>
      </c>
      <c r="B22" s="2" t="s">
        <v>62</v>
      </c>
      <c r="C22" s="2" t="s">
        <v>79</v>
      </c>
      <c r="D22" s="2" t="s">
        <v>64</v>
      </c>
      <c r="E22" s="2" t="s">
        <v>80</v>
      </c>
      <c r="G22" s="2" t="s">
        <v>202</v>
      </c>
      <c r="H22" s="2" t="s">
        <v>206</v>
      </c>
      <c r="L22" s="13" t="s">
        <v>220</v>
      </c>
      <c r="M22" s="2" t="s">
        <v>214</v>
      </c>
      <c r="N22" s="2" t="s">
        <v>215</v>
      </c>
      <c r="O22" s="2" t="s">
        <v>216</v>
      </c>
      <c r="P22" s="2" t="s">
        <v>95</v>
      </c>
      <c r="R22" s="2" t="s">
        <v>202</v>
      </c>
      <c r="S22" s="15">
        <v>72</v>
      </c>
      <c r="T22" s="16"/>
    </row>
    <row r="23" spans="1:20" x14ac:dyDescent="0.3">
      <c r="A23" s="2"/>
      <c r="B23" s="2"/>
      <c r="C23" s="2"/>
      <c r="D23" s="2"/>
      <c r="E23" s="2"/>
      <c r="G23" s="2"/>
      <c r="H23" s="2"/>
      <c r="L23" s="14" t="s">
        <v>217</v>
      </c>
      <c r="M23" s="2" t="s">
        <v>214</v>
      </c>
      <c r="N23" s="2" t="s">
        <v>221</v>
      </c>
      <c r="O23" s="2" t="s">
        <v>216</v>
      </c>
      <c r="P23" s="2" t="s">
        <v>94</v>
      </c>
      <c r="R23" s="2" t="s">
        <v>202</v>
      </c>
      <c r="S23" s="15">
        <v>71</v>
      </c>
      <c r="T23" s="16"/>
    </row>
    <row r="24" spans="1:20" x14ac:dyDescent="0.3">
      <c r="A24" s="2" t="s">
        <v>69</v>
      </c>
      <c r="B24" s="2" t="s">
        <v>62</v>
      </c>
      <c r="C24" s="2" t="s">
        <v>81</v>
      </c>
      <c r="D24" s="2" t="s">
        <v>64</v>
      </c>
      <c r="E24" s="2" t="s">
        <v>82</v>
      </c>
      <c r="G24" s="2" t="s">
        <v>202</v>
      </c>
      <c r="H24" s="2" t="s">
        <v>207</v>
      </c>
      <c r="L24" s="13" t="s">
        <v>220</v>
      </c>
      <c r="M24" s="2" t="s">
        <v>214</v>
      </c>
      <c r="N24" s="2" t="s">
        <v>221</v>
      </c>
      <c r="O24" s="2" t="s">
        <v>216</v>
      </c>
      <c r="P24" s="2" t="s">
        <v>96</v>
      </c>
      <c r="R24" s="2" t="s">
        <v>202</v>
      </c>
      <c r="S24" s="15">
        <v>71</v>
      </c>
      <c r="T24" s="16"/>
    </row>
    <row r="25" spans="1:20" x14ac:dyDescent="0.3">
      <c r="A25" s="2"/>
      <c r="B25" s="2"/>
      <c r="C25" s="2"/>
      <c r="D25" s="2"/>
      <c r="E25" s="2"/>
      <c r="G25" s="2"/>
      <c r="H25" s="2"/>
      <c r="L25" s="14" t="s">
        <v>218</v>
      </c>
      <c r="M25" s="2" t="s">
        <v>214</v>
      </c>
      <c r="N25" s="2" t="s">
        <v>221</v>
      </c>
      <c r="O25" s="2" t="s">
        <v>216</v>
      </c>
      <c r="P25" s="2" t="s">
        <v>97</v>
      </c>
      <c r="R25" s="2" t="s">
        <v>202</v>
      </c>
      <c r="S25" s="15">
        <v>71</v>
      </c>
      <c r="T25" s="16"/>
    </row>
    <row r="26" spans="1:20" x14ac:dyDescent="0.3">
      <c r="A26" s="2" t="s">
        <v>61</v>
      </c>
      <c r="B26" s="2" t="s">
        <v>62</v>
      </c>
      <c r="C26" s="2" t="s">
        <v>77</v>
      </c>
      <c r="D26" s="2" t="s">
        <v>64</v>
      </c>
      <c r="E26" s="2" t="s">
        <v>83</v>
      </c>
      <c r="G26" s="2" t="s">
        <v>202</v>
      </c>
      <c r="H26" s="2" t="s">
        <v>205</v>
      </c>
      <c r="L26" s="13" t="s">
        <v>220</v>
      </c>
      <c r="M26" s="2" t="s">
        <v>214</v>
      </c>
      <c r="N26" s="2" t="s">
        <v>221</v>
      </c>
      <c r="O26" s="2" t="s">
        <v>216</v>
      </c>
      <c r="P26" s="2" t="s">
        <v>98</v>
      </c>
      <c r="R26" s="2" t="s">
        <v>202</v>
      </c>
      <c r="S26" s="15">
        <v>71</v>
      </c>
      <c r="T26" s="16"/>
    </row>
    <row r="27" spans="1:20" x14ac:dyDescent="0.3">
      <c r="A27" s="2"/>
      <c r="B27" s="2"/>
      <c r="C27" s="2"/>
      <c r="D27" s="2"/>
      <c r="E27" s="2"/>
      <c r="G27" s="2"/>
      <c r="H27" s="2"/>
      <c r="L27" s="14" t="s">
        <v>213</v>
      </c>
      <c r="M27" s="2" t="s">
        <v>214</v>
      </c>
      <c r="N27" s="2" t="s">
        <v>221</v>
      </c>
      <c r="O27" s="2" t="s">
        <v>216</v>
      </c>
      <c r="P27" s="2" t="s">
        <v>222</v>
      </c>
      <c r="R27" s="2" t="s">
        <v>202</v>
      </c>
      <c r="S27" s="15">
        <v>71</v>
      </c>
      <c r="T27" s="16"/>
    </row>
    <row r="28" spans="1:20" x14ac:dyDescent="0.3">
      <c r="A28" s="2" t="s">
        <v>66</v>
      </c>
      <c r="B28" s="2" t="s">
        <v>62</v>
      </c>
      <c r="C28" s="2" t="s">
        <v>77</v>
      </c>
      <c r="D28" s="2" t="s">
        <v>64</v>
      </c>
      <c r="E28" s="2" t="s">
        <v>84</v>
      </c>
      <c r="G28" s="2" t="s">
        <v>202</v>
      </c>
      <c r="H28" s="2" t="s">
        <v>205</v>
      </c>
      <c r="L28" s="13" t="s">
        <v>220</v>
      </c>
      <c r="M28" s="2" t="s">
        <v>214</v>
      </c>
      <c r="N28" s="2" t="s">
        <v>221</v>
      </c>
      <c r="O28" s="2" t="s">
        <v>216</v>
      </c>
      <c r="P28" s="2" t="s">
        <v>99</v>
      </c>
      <c r="R28" s="2" t="s">
        <v>202</v>
      </c>
      <c r="S28" s="15">
        <v>71</v>
      </c>
      <c r="T28" s="16"/>
    </row>
    <row r="29" spans="1:20" x14ac:dyDescent="0.3">
      <c r="A29" s="2"/>
      <c r="B29" s="2"/>
      <c r="C29" s="2"/>
      <c r="D29" s="2"/>
      <c r="E29" s="2"/>
      <c r="G29" s="2"/>
      <c r="H29" s="2"/>
      <c r="L29" s="14" t="s">
        <v>220</v>
      </c>
      <c r="M29" s="2" t="s">
        <v>214</v>
      </c>
      <c r="N29" s="2" t="s">
        <v>215</v>
      </c>
      <c r="O29" s="2" t="s">
        <v>216</v>
      </c>
      <c r="P29" s="2" t="s">
        <v>101</v>
      </c>
      <c r="R29" s="2" t="s">
        <v>202</v>
      </c>
      <c r="S29" s="15">
        <v>72</v>
      </c>
      <c r="T29" s="16"/>
    </row>
    <row r="30" spans="1:20" x14ac:dyDescent="0.3">
      <c r="A30" s="2" t="s">
        <v>74</v>
      </c>
      <c r="B30" s="2" t="s">
        <v>62</v>
      </c>
      <c r="C30" s="2" t="s">
        <v>77</v>
      </c>
      <c r="D30" s="2" t="s">
        <v>64</v>
      </c>
      <c r="E30" s="2" t="s">
        <v>85</v>
      </c>
      <c r="G30" s="2" t="s">
        <v>202</v>
      </c>
      <c r="H30" s="2" t="s">
        <v>205</v>
      </c>
      <c r="L30" s="13" t="s">
        <v>213</v>
      </c>
      <c r="M30" s="2" t="s">
        <v>214</v>
      </c>
      <c r="N30" s="2" t="s">
        <v>221</v>
      </c>
      <c r="O30" s="2" t="s">
        <v>216</v>
      </c>
      <c r="P30" s="2" t="s">
        <v>102</v>
      </c>
      <c r="R30" s="2" t="s">
        <v>202</v>
      </c>
      <c r="S30" s="15">
        <v>71</v>
      </c>
      <c r="T30" s="16"/>
    </row>
    <row r="31" spans="1:20" x14ac:dyDescent="0.3">
      <c r="A31" s="2"/>
      <c r="B31" s="2"/>
      <c r="C31" s="2"/>
      <c r="D31" s="2"/>
      <c r="E31" s="2"/>
      <c r="G31" s="2"/>
      <c r="H31" s="2"/>
      <c r="L31" s="14" t="s">
        <v>217</v>
      </c>
      <c r="M31" s="2" t="s">
        <v>214</v>
      </c>
      <c r="N31" s="2" t="s">
        <v>221</v>
      </c>
      <c r="O31" s="2" t="s">
        <v>216</v>
      </c>
      <c r="P31" s="2" t="s">
        <v>223</v>
      </c>
      <c r="R31" s="2" t="s">
        <v>202</v>
      </c>
      <c r="S31" s="15">
        <v>71</v>
      </c>
      <c r="T31" s="16"/>
    </row>
    <row r="32" spans="1:20" x14ac:dyDescent="0.3">
      <c r="A32" s="2" t="s">
        <v>61</v>
      </c>
      <c r="B32" s="2" t="s">
        <v>62</v>
      </c>
      <c r="C32" s="2" t="s">
        <v>77</v>
      </c>
      <c r="D32" s="2" t="s">
        <v>64</v>
      </c>
      <c r="E32" s="2" t="s">
        <v>86</v>
      </c>
      <c r="G32" s="2" t="s">
        <v>202</v>
      </c>
      <c r="H32" s="2" t="s">
        <v>205</v>
      </c>
      <c r="L32" s="13" t="s">
        <v>213</v>
      </c>
      <c r="M32" s="2" t="s">
        <v>214</v>
      </c>
      <c r="N32" s="2" t="s">
        <v>221</v>
      </c>
      <c r="O32" s="2" t="s">
        <v>216</v>
      </c>
      <c r="P32" s="2" t="s">
        <v>103</v>
      </c>
      <c r="R32" s="2" t="s">
        <v>202</v>
      </c>
      <c r="S32" s="15">
        <v>71</v>
      </c>
      <c r="T32" s="16"/>
    </row>
    <row r="33" spans="1:20" x14ac:dyDescent="0.3">
      <c r="A33" s="2"/>
      <c r="B33" s="2"/>
      <c r="C33" s="2"/>
      <c r="D33" s="2"/>
      <c r="E33" s="2"/>
      <c r="G33" s="2"/>
      <c r="H33" s="2"/>
      <c r="L33" s="14" t="s">
        <v>220</v>
      </c>
      <c r="M33" s="2" t="s">
        <v>214</v>
      </c>
      <c r="N33" s="2" t="s">
        <v>224</v>
      </c>
      <c r="O33" s="2" t="s">
        <v>216</v>
      </c>
      <c r="P33" s="2" t="s">
        <v>104</v>
      </c>
      <c r="R33" s="2" t="s">
        <v>202</v>
      </c>
      <c r="S33" s="15">
        <v>70</v>
      </c>
      <c r="T33" s="16"/>
    </row>
    <row r="34" spans="1:20" x14ac:dyDescent="0.3">
      <c r="A34" s="2" t="s">
        <v>74</v>
      </c>
      <c r="B34" s="2" t="s">
        <v>62</v>
      </c>
      <c r="C34" s="2" t="s">
        <v>81</v>
      </c>
      <c r="D34" s="2" t="s">
        <v>64</v>
      </c>
      <c r="E34" s="2" t="s">
        <v>87</v>
      </c>
      <c r="G34" s="2" t="s">
        <v>202</v>
      </c>
      <c r="H34" s="2" t="s">
        <v>207</v>
      </c>
      <c r="L34" s="13" t="s">
        <v>217</v>
      </c>
      <c r="M34" s="2" t="s">
        <v>214</v>
      </c>
      <c r="N34" s="2" t="s">
        <v>224</v>
      </c>
      <c r="O34" s="2" t="s">
        <v>216</v>
      </c>
      <c r="P34" s="2" t="s">
        <v>105</v>
      </c>
      <c r="R34" s="2" t="s">
        <v>202</v>
      </c>
      <c r="S34" s="15">
        <v>70</v>
      </c>
      <c r="T34" s="16"/>
    </row>
    <row r="35" spans="1:20" x14ac:dyDescent="0.3">
      <c r="A35" s="2"/>
      <c r="B35" s="2"/>
      <c r="C35" s="2"/>
      <c r="D35" s="2"/>
      <c r="E35" s="2"/>
      <c r="G35" s="2"/>
      <c r="H35" s="2"/>
      <c r="L35" s="14" t="s">
        <v>220</v>
      </c>
      <c r="M35" s="2" t="s">
        <v>214</v>
      </c>
      <c r="N35" s="2" t="s">
        <v>224</v>
      </c>
      <c r="O35" s="2" t="s">
        <v>216</v>
      </c>
      <c r="P35" s="2" t="s">
        <v>225</v>
      </c>
      <c r="R35" s="2" t="s">
        <v>202</v>
      </c>
      <c r="S35" s="15">
        <v>70</v>
      </c>
      <c r="T35" s="16"/>
    </row>
    <row r="36" spans="1:20" x14ac:dyDescent="0.3">
      <c r="A36" s="2" t="s">
        <v>61</v>
      </c>
      <c r="B36" s="2" t="s">
        <v>62</v>
      </c>
      <c r="C36" s="2" t="s">
        <v>77</v>
      </c>
      <c r="D36" s="2" t="s">
        <v>64</v>
      </c>
      <c r="E36" s="2" t="s">
        <v>88</v>
      </c>
      <c r="G36" s="2" t="s">
        <v>202</v>
      </c>
      <c r="H36" s="2" t="s">
        <v>205</v>
      </c>
      <c r="L36" s="13" t="s">
        <v>213</v>
      </c>
      <c r="M36" s="2" t="s">
        <v>214</v>
      </c>
      <c r="N36" s="2" t="s">
        <v>224</v>
      </c>
      <c r="O36" s="2" t="s">
        <v>216</v>
      </c>
      <c r="P36" s="2" t="s">
        <v>226</v>
      </c>
      <c r="R36" s="2" t="s">
        <v>202</v>
      </c>
      <c r="S36" s="15">
        <v>70</v>
      </c>
      <c r="T36" s="16"/>
    </row>
    <row r="37" spans="1:20" x14ac:dyDescent="0.3">
      <c r="A37" s="2"/>
      <c r="B37" s="2"/>
      <c r="C37" s="2"/>
      <c r="D37" s="2"/>
      <c r="E37" s="2"/>
      <c r="G37" s="2"/>
      <c r="H37" s="2"/>
      <c r="L37" s="14" t="s">
        <v>220</v>
      </c>
      <c r="M37" s="2" t="s">
        <v>214</v>
      </c>
      <c r="N37" s="2" t="s">
        <v>224</v>
      </c>
      <c r="O37" s="2" t="s">
        <v>216</v>
      </c>
      <c r="P37" s="2" t="s">
        <v>227</v>
      </c>
      <c r="R37" s="2" t="s">
        <v>202</v>
      </c>
      <c r="S37" s="15">
        <v>70</v>
      </c>
      <c r="T37" s="16"/>
    </row>
    <row r="38" spans="1:20" x14ac:dyDescent="0.3">
      <c r="A38" s="2" t="s">
        <v>69</v>
      </c>
      <c r="B38" s="2" t="s">
        <v>62</v>
      </c>
      <c r="C38" s="2" t="s">
        <v>77</v>
      </c>
      <c r="D38" s="2" t="s">
        <v>64</v>
      </c>
      <c r="E38" s="2" t="s">
        <v>89</v>
      </c>
      <c r="G38" s="2" t="s">
        <v>202</v>
      </c>
      <c r="H38" s="2" t="s">
        <v>205</v>
      </c>
      <c r="L38" s="13" t="s">
        <v>213</v>
      </c>
      <c r="M38" s="2" t="s">
        <v>214</v>
      </c>
      <c r="N38" s="2" t="s">
        <v>224</v>
      </c>
      <c r="O38" s="2" t="s">
        <v>216</v>
      </c>
      <c r="P38" s="2" t="s">
        <v>228</v>
      </c>
      <c r="R38" s="2" t="s">
        <v>202</v>
      </c>
      <c r="S38" s="15">
        <v>70</v>
      </c>
      <c r="T38" s="16"/>
    </row>
    <row r="39" spans="1:20" x14ac:dyDescent="0.3">
      <c r="A39" s="2"/>
      <c r="B39" s="2"/>
      <c r="C39" s="2"/>
      <c r="D39" s="2"/>
      <c r="E39" s="2"/>
      <c r="G39" s="2"/>
      <c r="H39" s="2"/>
      <c r="L39" s="14" t="s">
        <v>217</v>
      </c>
      <c r="M39" s="2" t="s">
        <v>214</v>
      </c>
      <c r="N39" s="2" t="s">
        <v>224</v>
      </c>
      <c r="O39" s="2" t="s">
        <v>216</v>
      </c>
      <c r="P39" s="2" t="s">
        <v>229</v>
      </c>
      <c r="R39" s="2" t="s">
        <v>202</v>
      </c>
      <c r="S39" s="15">
        <v>70</v>
      </c>
      <c r="T39" s="16"/>
    </row>
    <row r="40" spans="1:20" x14ac:dyDescent="0.3">
      <c r="A40" s="2" t="s">
        <v>66</v>
      </c>
      <c r="B40" s="2" t="s">
        <v>62</v>
      </c>
      <c r="C40" s="2" t="s">
        <v>77</v>
      </c>
      <c r="D40" s="2" t="s">
        <v>64</v>
      </c>
      <c r="E40" s="2" t="s">
        <v>90</v>
      </c>
      <c r="G40" s="2" t="s">
        <v>202</v>
      </c>
      <c r="H40" s="2" t="s">
        <v>205</v>
      </c>
    </row>
    <row r="41" spans="1:20" x14ac:dyDescent="0.3">
      <c r="A41" s="2"/>
      <c r="B41" s="2"/>
      <c r="C41" s="2"/>
      <c r="D41" s="2"/>
      <c r="E41" s="2"/>
      <c r="G41" s="2"/>
      <c r="H41" s="2"/>
    </row>
    <row r="42" spans="1:20" x14ac:dyDescent="0.3">
      <c r="A42" s="2" t="s">
        <v>66</v>
      </c>
      <c r="B42" s="2" t="s">
        <v>62</v>
      </c>
      <c r="C42" s="2" t="s">
        <v>77</v>
      </c>
      <c r="D42" s="2" t="s">
        <v>64</v>
      </c>
      <c r="E42" s="2" t="s">
        <v>91</v>
      </c>
      <c r="G42" s="2" t="s">
        <v>202</v>
      </c>
      <c r="H42" s="2" t="s">
        <v>205</v>
      </c>
    </row>
    <row r="43" spans="1:20" x14ac:dyDescent="0.3">
      <c r="A43" s="2"/>
      <c r="B43" s="2"/>
      <c r="C43" s="2"/>
      <c r="D43" s="2"/>
      <c r="E43" s="2"/>
      <c r="G43" s="2"/>
      <c r="H43" s="2"/>
    </row>
    <row r="44" spans="1:20" x14ac:dyDescent="0.3">
      <c r="A44" s="2" t="s">
        <v>69</v>
      </c>
      <c r="B44" s="2" t="s">
        <v>62</v>
      </c>
      <c r="C44" s="2" t="s">
        <v>81</v>
      </c>
      <c r="D44" s="2" t="s">
        <v>64</v>
      </c>
      <c r="E44" s="2" t="s">
        <v>92</v>
      </c>
      <c r="G44" s="2" t="s">
        <v>202</v>
      </c>
      <c r="H44" s="2" t="s">
        <v>207</v>
      </c>
    </row>
    <row r="45" spans="1:20" x14ac:dyDescent="0.3">
      <c r="A45" s="2"/>
      <c r="B45" s="2"/>
      <c r="C45" s="2"/>
      <c r="D45" s="2"/>
      <c r="E45" s="2"/>
      <c r="G45" s="2"/>
      <c r="H45" s="2"/>
    </row>
    <row r="46" spans="1:20" x14ac:dyDescent="0.3">
      <c r="A46" s="2" t="s">
        <v>74</v>
      </c>
      <c r="B46" s="2" t="s">
        <v>62</v>
      </c>
      <c r="C46" s="2" t="s">
        <v>77</v>
      </c>
      <c r="D46" s="2" t="s">
        <v>64</v>
      </c>
      <c r="E46" s="2" t="s">
        <v>93</v>
      </c>
      <c r="G46" s="2" t="s">
        <v>202</v>
      </c>
      <c r="H46" s="2" t="s">
        <v>205</v>
      </c>
    </row>
    <row r="47" spans="1:20" x14ac:dyDescent="0.3">
      <c r="A47" s="2"/>
      <c r="B47" s="2"/>
      <c r="C47" s="2"/>
      <c r="D47" s="2"/>
      <c r="E47" s="2"/>
      <c r="G47" s="2"/>
      <c r="H47" s="2"/>
    </row>
    <row r="48" spans="1:20" x14ac:dyDescent="0.3">
      <c r="A48" s="2" t="s">
        <v>61</v>
      </c>
      <c r="B48" s="2" t="s">
        <v>62</v>
      </c>
      <c r="C48" s="2" t="s">
        <v>77</v>
      </c>
      <c r="D48" s="2" t="s">
        <v>64</v>
      </c>
      <c r="E48" s="2" t="s">
        <v>88</v>
      </c>
      <c r="G48" s="2" t="s">
        <v>202</v>
      </c>
      <c r="H48" s="2" t="s">
        <v>205</v>
      </c>
    </row>
    <row r="49" spans="1:8" x14ac:dyDescent="0.3">
      <c r="A49" s="2"/>
      <c r="B49" s="2"/>
      <c r="C49" s="2"/>
      <c r="D49" s="2"/>
      <c r="E49" s="2"/>
      <c r="G49" s="2"/>
      <c r="H49" s="2"/>
    </row>
    <row r="50" spans="1:8" x14ac:dyDescent="0.3">
      <c r="A50" s="2" t="s">
        <v>69</v>
      </c>
      <c r="B50" s="2" t="s">
        <v>62</v>
      </c>
      <c r="C50" s="2" t="s">
        <v>77</v>
      </c>
      <c r="D50" s="2" t="s">
        <v>64</v>
      </c>
      <c r="E50" s="2" t="s">
        <v>94</v>
      </c>
      <c r="G50" s="2" t="s">
        <v>202</v>
      </c>
      <c r="H50" s="2" t="s">
        <v>205</v>
      </c>
    </row>
    <row r="51" spans="1:8" x14ac:dyDescent="0.3">
      <c r="A51" s="2"/>
      <c r="B51" s="2"/>
      <c r="C51" s="2"/>
      <c r="D51" s="2"/>
      <c r="E51" s="2"/>
      <c r="G51" s="2"/>
      <c r="H51" s="2"/>
    </row>
    <row r="52" spans="1:8" x14ac:dyDescent="0.3">
      <c r="A52" s="2" t="s">
        <v>69</v>
      </c>
      <c r="B52" s="2" t="s">
        <v>62</v>
      </c>
      <c r="C52" s="2" t="s">
        <v>77</v>
      </c>
      <c r="D52" s="2" t="s">
        <v>64</v>
      </c>
      <c r="E52" s="2" t="s">
        <v>95</v>
      </c>
      <c r="G52" s="2" t="s">
        <v>202</v>
      </c>
      <c r="H52" s="2" t="s">
        <v>205</v>
      </c>
    </row>
    <row r="53" spans="1:8" x14ac:dyDescent="0.3">
      <c r="A53" s="2"/>
      <c r="B53" s="2"/>
      <c r="C53" s="2"/>
      <c r="D53" s="2"/>
      <c r="E53" s="2"/>
      <c r="G53" s="2"/>
      <c r="H53" s="2"/>
    </row>
    <row r="54" spans="1:8" x14ac:dyDescent="0.3">
      <c r="A54" s="2" t="s">
        <v>66</v>
      </c>
      <c r="B54" s="2" t="s">
        <v>62</v>
      </c>
      <c r="C54" s="2" t="s">
        <v>77</v>
      </c>
      <c r="D54" s="2" t="s">
        <v>64</v>
      </c>
      <c r="E54" s="2" t="s">
        <v>96</v>
      </c>
      <c r="G54" s="2" t="s">
        <v>202</v>
      </c>
      <c r="H54" s="2" t="s">
        <v>205</v>
      </c>
    </row>
    <row r="55" spans="1:8" x14ac:dyDescent="0.3">
      <c r="A55" s="2"/>
      <c r="B55" s="2"/>
      <c r="C55" s="2"/>
      <c r="D55" s="2"/>
      <c r="E55" s="2"/>
      <c r="G55" s="2"/>
      <c r="H55" s="2"/>
    </row>
    <row r="56" spans="1:8" x14ac:dyDescent="0.3">
      <c r="A56" s="2" t="s">
        <v>69</v>
      </c>
      <c r="B56" s="2" t="s">
        <v>62</v>
      </c>
      <c r="C56" s="2" t="s">
        <v>79</v>
      </c>
      <c r="D56" s="2" t="s">
        <v>64</v>
      </c>
      <c r="E56" s="2" t="s">
        <v>97</v>
      </c>
      <c r="G56" s="2" t="s">
        <v>202</v>
      </c>
      <c r="H56" s="2" t="s">
        <v>206</v>
      </c>
    </row>
    <row r="57" spans="1:8" x14ac:dyDescent="0.3">
      <c r="A57" s="2"/>
      <c r="B57" s="2"/>
      <c r="C57" s="2"/>
      <c r="D57" s="2"/>
      <c r="E57" s="2"/>
      <c r="G57" s="2"/>
      <c r="H57" s="2"/>
    </row>
    <row r="58" spans="1:8" x14ac:dyDescent="0.3">
      <c r="A58" s="2" t="s">
        <v>66</v>
      </c>
      <c r="B58" s="2" t="s">
        <v>62</v>
      </c>
      <c r="C58" s="2" t="s">
        <v>77</v>
      </c>
      <c r="D58" s="2" t="s">
        <v>64</v>
      </c>
      <c r="E58" s="2" t="s">
        <v>98</v>
      </c>
      <c r="G58" s="2" t="s">
        <v>202</v>
      </c>
      <c r="H58" s="2" t="s">
        <v>205</v>
      </c>
    </row>
    <row r="59" spans="1:8" x14ac:dyDescent="0.3">
      <c r="A59" s="2"/>
      <c r="B59" s="2"/>
      <c r="C59" s="2"/>
      <c r="D59" s="2"/>
      <c r="E59" s="2"/>
      <c r="G59" s="2"/>
      <c r="H59" s="2"/>
    </row>
    <row r="60" spans="1:8" x14ac:dyDescent="0.3">
      <c r="A60" s="2" t="s">
        <v>69</v>
      </c>
      <c r="B60" s="2" t="s">
        <v>62</v>
      </c>
      <c r="C60" s="2" t="s">
        <v>77</v>
      </c>
      <c r="D60" s="2" t="s">
        <v>64</v>
      </c>
      <c r="E60" s="2" t="s">
        <v>94</v>
      </c>
      <c r="G60" s="2" t="s">
        <v>202</v>
      </c>
      <c r="H60" s="2" t="s">
        <v>205</v>
      </c>
    </row>
    <row r="61" spans="1:8" x14ac:dyDescent="0.3">
      <c r="A61" s="2"/>
      <c r="B61" s="2"/>
      <c r="C61" s="2"/>
      <c r="D61" s="2"/>
      <c r="E61" s="2"/>
      <c r="G61" s="2"/>
      <c r="H61" s="2"/>
    </row>
    <row r="62" spans="1:8" x14ac:dyDescent="0.3">
      <c r="A62" s="2" t="s">
        <v>66</v>
      </c>
      <c r="B62" s="2" t="s">
        <v>62</v>
      </c>
      <c r="C62" s="2" t="s">
        <v>77</v>
      </c>
      <c r="D62" s="2" t="s">
        <v>64</v>
      </c>
      <c r="E62" s="2" t="s">
        <v>99</v>
      </c>
      <c r="G62" s="2" t="s">
        <v>202</v>
      </c>
      <c r="H62" s="2" t="s">
        <v>205</v>
      </c>
    </row>
    <row r="63" spans="1:8" x14ac:dyDescent="0.3">
      <c r="A63" s="2"/>
      <c r="B63" s="2"/>
      <c r="C63" s="2"/>
      <c r="D63" s="2"/>
      <c r="E63" s="2"/>
      <c r="G63" s="2"/>
      <c r="H63" s="2"/>
    </row>
    <row r="64" spans="1:8" x14ac:dyDescent="0.3">
      <c r="A64" s="2" t="s">
        <v>74</v>
      </c>
      <c r="B64" s="2" t="s">
        <v>62</v>
      </c>
      <c r="C64" s="2" t="s">
        <v>100</v>
      </c>
      <c r="D64" s="2" t="s">
        <v>64</v>
      </c>
      <c r="E64" s="2" t="s">
        <v>101</v>
      </c>
      <c r="G64" s="2" t="s">
        <v>202</v>
      </c>
      <c r="H64" s="2" t="s">
        <v>208</v>
      </c>
    </row>
    <row r="65" spans="1:8" x14ac:dyDescent="0.3">
      <c r="A65" s="2"/>
      <c r="B65" s="2"/>
      <c r="C65" s="2"/>
      <c r="D65" s="2"/>
      <c r="E65" s="2"/>
      <c r="G65" s="2"/>
      <c r="H65" s="2"/>
    </row>
    <row r="66" spans="1:8" x14ac:dyDescent="0.3">
      <c r="A66" s="2" t="s">
        <v>61</v>
      </c>
      <c r="B66" s="2" t="s">
        <v>62</v>
      </c>
      <c r="C66" s="2" t="s">
        <v>77</v>
      </c>
      <c r="D66" s="2" t="s">
        <v>64</v>
      </c>
      <c r="E66" s="2" t="s">
        <v>102</v>
      </c>
      <c r="G66" s="2" t="s">
        <v>202</v>
      </c>
      <c r="H66" s="2" t="s">
        <v>205</v>
      </c>
    </row>
    <row r="67" spans="1:8" x14ac:dyDescent="0.3">
      <c r="A67" s="2"/>
      <c r="B67" s="2"/>
      <c r="C67" s="2"/>
      <c r="D67" s="2"/>
      <c r="E67" s="2"/>
      <c r="G67" s="2"/>
      <c r="H67" s="2"/>
    </row>
    <row r="68" spans="1:8" x14ac:dyDescent="0.3">
      <c r="A68" s="2" t="s">
        <v>66</v>
      </c>
      <c r="B68" s="2" t="s">
        <v>62</v>
      </c>
      <c r="C68" s="2" t="s">
        <v>77</v>
      </c>
      <c r="D68" s="2" t="s">
        <v>64</v>
      </c>
      <c r="E68" s="2" t="s">
        <v>103</v>
      </c>
      <c r="G68" s="2" t="s">
        <v>202</v>
      </c>
      <c r="H68" s="2" t="s">
        <v>205</v>
      </c>
    </row>
    <row r="69" spans="1:8" x14ac:dyDescent="0.3">
      <c r="A69" s="2"/>
      <c r="B69" s="2"/>
      <c r="C69" s="2"/>
      <c r="D69" s="2"/>
      <c r="E69" s="2"/>
      <c r="G69" s="2"/>
      <c r="H69" s="2"/>
    </row>
    <row r="70" spans="1:8" x14ac:dyDescent="0.3">
      <c r="A70" s="2" t="s">
        <v>61</v>
      </c>
      <c r="B70" s="2" t="s">
        <v>62</v>
      </c>
      <c r="C70" s="2" t="s">
        <v>77</v>
      </c>
      <c r="D70" s="2" t="s">
        <v>64</v>
      </c>
      <c r="E70" s="2" t="s">
        <v>104</v>
      </c>
      <c r="G70" s="2" t="s">
        <v>202</v>
      </c>
      <c r="H70" s="2" t="s">
        <v>205</v>
      </c>
    </row>
    <row r="71" spans="1:8" x14ac:dyDescent="0.3">
      <c r="A71" s="2"/>
      <c r="B71" s="2"/>
      <c r="C71" s="2"/>
      <c r="D71" s="2"/>
      <c r="E71" s="2"/>
      <c r="G71" s="2"/>
      <c r="H71" s="2"/>
    </row>
    <row r="72" spans="1:8" x14ac:dyDescent="0.3">
      <c r="A72" s="2" t="s">
        <v>69</v>
      </c>
      <c r="B72" s="2" t="s">
        <v>62</v>
      </c>
      <c r="C72" s="2" t="s">
        <v>81</v>
      </c>
      <c r="D72" s="2" t="s">
        <v>64</v>
      </c>
      <c r="E72" s="2" t="s">
        <v>105</v>
      </c>
      <c r="G72" s="2" t="s">
        <v>202</v>
      </c>
      <c r="H72" s="2" t="s">
        <v>207</v>
      </c>
    </row>
    <row r="73" spans="1:8" x14ac:dyDescent="0.3">
      <c r="A73" s="2"/>
      <c r="B73" s="2"/>
      <c r="C73" s="2"/>
      <c r="D73" s="2"/>
      <c r="E73" s="2"/>
      <c r="G73" s="2"/>
      <c r="H73" s="2"/>
    </row>
    <row r="74" spans="1:8" x14ac:dyDescent="0.3">
      <c r="A74" s="2" t="s">
        <v>66</v>
      </c>
      <c r="B74" s="2" t="s">
        <v>62</v>
      </c>
      <c r="C74" s="2" t="s">
        <v>106</v>
      </c>
      <c r="D74" s="2"/>
      <c r="E74" s="2"/>
      <c r="G74" s="2" t="s">
        <v>202</v>
      </c>
      <c r="H74" s="2">
        <v>14</v>
      </c>
    </row>
    <row r="75" spans="1:8" x14ac:dyDescent="0.3">
      <c r="A75" s="2"/>
      <c r="B75" s="2"/>
      <c r="C75" s="2"/>
      <c r="D75" s="2"/>
      <c r="E75" s="2"/>
      <c r="G75" s="2"/>
      <c r="H75" s="2"/>
    </row>
    <row r="76" spans="1:8" x14ac:dyDescent="0.3">
      <c r="A76" s="2" t="s">
        <v>74</v>
      </c>
      <c r="B76" s="2" t="s">
        <v>62</v>
      </c>
      <c r="C76" s="2" t="s">
        <v>77</v>
      </c>
      <c r="D76" s="2" t="s">
        <v>64</v>
      </c>
      <c r="E76" s="2" t="s">
        <v>107</v>
      </c>
      <c r="G76" s="2" t="s">
        <v>202</v>
      </c>
      <c r="H76" s="2" t="s">
        <v>205</v>
      </c>
    </row>
    <row r="77" spans="1:8" x14ac:dyDescent="0.3">
      <c r="A77" s="2"/>
      <c r="B77" s="2"/>
      <c r="C77" s="2"/>
      <c r="D77" s="2"/>
      <c r="E77" s="2"/>
      <c r="G77" s="2"/>
      <c r="H77" s="2"/>
    </row>
    <row r="78" spans="1:8" x14ac:dyDescent="0.3">
      <c r="A78" s="2" t="s">
        <v>69</v>
      </c>
      <c r="B78" s="2" t="s">
        <v>62</v>
      </c>
      <c r="C78" s="2" t="s">
        <v>77</v>
      </c>
      <c r="D78" s="2" t="s">
        <v>64</v>
      </c>
      <c r="E78" s="2" t="s">
        <v>108</v>
      </c>
      <c r="G78" s="2" t="s">
        <v>202</v>
      </c>
      <c r="H78" s="2" t="s">
        <v>205</v>
      </c>
    </row>
    <row r="79" spans="1:8" x14ac:dyDescent="0.3">
      <c r="A79" s="2"/>
      <c r="B79" s="2"/>
      <c r="C79" s="2"/>
      <c r="D79" s="2"/>
      <c r="E79" s="2"/>
      <c r="G79" s="2"/>
      <c r="H79" s="2"/>
    </row>
    <row r="80" spans="1:8" x14ac:dyDescent="0.3">
      <c r="A80" s="2" t="s">
        <v>69</v>
      </c>
      <c r="B80" s="2" t="s">
        <v>62</v>
      </c>
      <c r="C80" s="2" t="s">
        <v>109</v>
      </c>
      <c r="D80" s="2" t="s">
        <v>64</v>
      </c>
      <c r="E80" s="2" t="s">
        <v>110</v>
      </c>
      <c r="G80" s="2" t="s">
        <v>202</v>
      </c>
      <c r="H80" s="2" t="s">
        <v>209</v>
      </c>
    </row>
    <row r="81" spans="1:8" x14ac:dyDescent="0.3">
      <c r="A81" s="2"/>
      <c r="B81" s="2"/>
      <c r="C81" s="2"/>
      <c r="D81" s="2"/>
      <c r="E81" s="2"/>
      <c r="G81" s="2"/>
      <c r="H81" s="2"/>
    </row>
    <row r="82" spans="1:8" x14ac:dyDescent="0.3">
      <c r="A82" s="2" t="s">
        <v>74</v>
      </c>
      <c r="B82" s="2" t="s">
        <v>62</v>
      </c>
      <c r="C82" s="2" t="s">
        <v>100</v>
      </c>
      <c r="D82" s="2" t="s">
        <v>64</v>
      </c>
      <c r="E82" s="2" t="s">
        <v>111</v>
      </c>
      <c r="G82" s="2" t="s">
        <v>202</v>
      </c>
      <c r="H82" s="2" t="s">
        <v>208</v>
      </c>
    </row>
    <row r="83" spans="1:8" x14ac:dyDescent="0.3">
      <c r="A83" s="2"/>
      <c r="B83" s="2"/>
      <c r="C83" s="2"/>
      <c r="D83" s="2"/>
      <c r="E83" s="2"/>
      <c r="G83" s="2"/>
      <c r="H83" s="2"/>
    </row>
    <row r="84" spans="1:8" x14ac:dyDescent="0.3">
      <c r="A84" s="2" t="s">
        <v>69</v>
      </c>
      <c r="B84" s="2" t="s">
        <v>62</v>
      </c>
      <c r="C84" s="2" t="s">
        <v>77</v>
      </c>
      <c r="D84" s="2" t="s">
        <v>64</v>
      </c>
      <c r="E84" s="2" t="s">
        <v>112</v>
      </c>
      <c r="G84" s="2" t="s">
        <v>202</v>
      </c>
      <c r="H84" s="2" t="s">
        <v>205</v>
      </c>
    </row>
    <row r="85" spans="1:8" x14ac:dyDescent="0.3">
      <c r="A85" s="2"/>
      <c r="B85" s="2"/>
      <c r="C85" s="2"/>
      <c r="D85" s="2"/>
      <c r="E85" s="2"/>
      <c r="G85" s="2"/>
      <c r="H85" s="2"/>
    </row>
    <row r="86" spans="1:8" x14ac:dyDescent="0.3">
      <c r="A86" s="2" t="s">
        <v>74</v>
      </c>
      <c r="B86" s="2" t="s">
        <v>62</v>
      </c>
      <c r="C86" s="2" t="s">
        <v>77</v>
      </c>
      <c r="D86" s="2" t="s">
        <v>64</v>
      </c>
      <c r="E86" s="2" t="s">
        <v>113</v>
      </c>
      <c r="G86" s="2" t="s">
        <v>202</v>
      </c>
      <c r="H86" s="2" t="s">
        <v>205</v>
      </c>
    </row>
    <row r="87" spans="1:8" x14ac:dyDescent="0.3">
      <c r="A87" s="2"/>
      <c r="B87" s="2"/>
      <c r="C87" s="2"/>
      <c r="D87" s="2"/>
      <c r="E87" s="2"/>
      <c r="G87" s="2"/>
      <c r="H87" s="2"/>
    </row>
    <row r="88" spans="1:8" x14ac:dyDescent="0.3">
      <c r="A88" s="2" t="s">
        <v>69</v>
      </c>
      <c r="B88" s="2" t="s">
        <v>62</v>
      </c>
      <c r="C88" s="2" t="s">
        <v>77</v>
      </c>
      <c r="D88" s="2" t="s">
        <v>64</v>
      </c>
      <c r="E88" s="2" t="s">
        <v>114</v>
      </c>
      <c r="G88" s="2" t="s">
        <v>202</v>
      </c>
      <c r="H88" s="2" t="s">
        <v>205</v>
      </c>
    </row>
    <row r="89" spans="1:8" x14ac:dyDescent="0.3">
      <c r="A89" s="2"/>
      <c r="B89" s="2"/>
      <c r="C89" s="2"/>
      <c r="D89" s="2"/>
      <c r="E89" s="2"/>
      <c r="G89" s="2"/>
      <c r="H89" s="2"/>
    </row>
    <row r="90" spans="1:8" x14ac:dyDescent="0.3">
      <c r="A90" s="2" t="s">
        <v>61</v>
      </c>
      <c r="B90" s="2" t="s">
        <v>62</v>
      </c>
      <c r="C90" s="2" t="s">
        <v>77</v>
      </c>
      <c r="D90" s="2" t="s">
        <v>64</v>
      </c>
      <c r="E90" s="2" t="s">
        <v>115</v>
      </c>
      <c r="G90" s="2" t="s">
        <v>202</v>
      </c>
      <c r="H90" s="2" t="s">
        <v>205</v>
      </c>
    </row>
    <row r="91" spans="1:8" x14ac:dyDescent="0.3">
      <c r="A91" s="2"/>
      <c r="B91" s="2"/>
      <c r="C91" s="2"/>
      <c r="D91" s="2"/>
      <c r="E91" s="2"/>
      <c r="G91" s="2"/>
      <c r="H91" s="2"/>
    </row>
    <row r="92" spans="1:8" x14ac:dyDescent="0.3">
      <c r="A92" s="2" t="s">
        <v>69</v>
      </c>
      <c r="B92" s="2" t="s">
        <v>62</v>
      </c>
      <c r="C92" s="2" t="s">
        <v>77</v>
      </c>
      <c r="D92" s="2" t="s">
        <v>64</v>
      </c>
      <c r="E92" s="2" t="s">
        <v>116</v>
      </c>
      <c r="G92" s="2" t="s">
        <v>202</v>
      </c>
      <c r="H92" s="2" t="s">
        <v>205</v>
      </c>
    </row>
    <row r="93" spans="1:8" x14ac:dyDescent="0.3">
      <c r="A93" s="2"/>
      <c r="B93" s="2"/>
      <c r="C93" s="2"/>
      <c r="D93" s="2"/>
      <c r="E93" s="2"/>
      <c r="G93" s="2"/>
      <c r="H93" s="2"/>
    </row>
    <row r="94" spans="1:8" x14ac:dyDescent="0.3">
      <c r="A94" s="2" t="s">
        <v>74</v>
      </c>
      <c r="B94" s="2" t="s">
        <v>62</v>
      </c>
      <c r="C94" s="2" t="s">
        <v>77</v>
      </c>
      <c r="D94" s="2" t="s">
        <v>64</v>
      </c>
      <c r="E94" s="2" t="s">
        <v>117</v>
      </c>
      <c r="G94" s="2" t="s">
        <v>202</v>
      </c>
      <c r="H94" s="2" t="s">
        <v>205</v>
      </c>
    </row>
    <row r="95" spans="1:8" x14ac:dyDescent="0.3">
      <c r="A95" s="2"/>
      <c r="B95" s="2"/>
      <c r="C95" s="2"/>
      <c r="D95" s="2"/>
      <c r="E95" s="2"/>
      <c r="G95" s="2"/>
      <c r="H95" s="2"/>
    </row>
    <row r="96" spans="1:8" x14ac:dyDescent="0.3">
      <c r="A96" s="2" t="s">
        <v>69</v>
      </c>
      <c r="B96" s="2" t="s">
        <v>62</v>
      </c>
      <c r="C96" s="2" t="s">
        <v>118</v>
      </c>
      <c r="D96" s="2" t="s">
        <v>64</v>
      </c>
      <c r="E96" s="2" t="s">
        <v>119</v>
      </c>
      <c r="G96" s="2" t="s">
        <v>202</v>
      </c>
      <c r="H96" s="2" t="s">
        <v>210</v>
      </c>
    </row>
    <row r="97" spans="1:8" x14ac:dyDescent="0.3">
      <c r="A97" s="2"/>
      <c r="B97" s="2"/>
      <c r="C97" s="2"/>
      <c r="D97" s="2"/>
      <c r="E97" s="2"/>
      <c r="G97" s="2"/>
      <c r="H97" s="2"/>
    </row>
    <row r="98" spans="1:8" x14ac:dyDescent="0.3">
      <c r="A98" s="2" t="s">
        <v>69</v>
      </c>
      <c r="B98" s="2" t="s">
        <v>62</v>
      </c>
      <c r="C98" s="2" t="s">
        <v>77</v>
      </c>
      <c r="D98" s="2" t="s">
        <v>64</v>
      </c>
      <c r="E98" s="2" t="s">
        <v>120</v>
      </c>
      <c r="G98" s="2" t="s">
        <v>202</v>
      </c>
      <c r="H98" s="2" t="s">
        <v>205</v>
      </c>
    </row>
    <row r="99" spans="1:8" x14ac:dyDescent="0.3">
      <c r="A99" s="2"/>
      <c r="B99" s="2"/>
      <c r="C99" s="2"/>
      <c r="D99" s="2"/>
      <c r="E99" s="2"/>
      <c r="G99" s="2"/>
      <c r="H99" s="2"/>
    </row>
    <row r="100" spans="1:8" x14ac:dyDescent="0.3">
      <c r="A100" s="2" t="s">
        <v>69</v>
      </c>
      <c r="B100" s="2" t="s">
        <v>62</v>
      </c>
      <c r="C100" s="2" t="s">
        <v>77</v>
      </c>
      <c r="D100" s="2" t="s">
        <v>64</v>
      </c>
      <c r="E100" s="2" t="s">
        <v>121</v>
      </c>
      <c r="G100" s="2" t="s">
        <v>202</v>
      </c>
      <c r="H100" s="2" t="s">
        <v>205</v>
      </c>
    </row>
    <row r="101" spans="1:8" x14ac:dyDescent="0.3">
      <c r="A101" s="2"/>
      <c r="B101" s="2"/>
      <c r="C101" s="2"/>
      <c r="D101" s="2"/>
      <c r="E101" s="2"/>
      <c r="G101" s="2"/>
      <c r="H101" s="2"/>
    </row>
    <row r="102" spans="1:8" x14ac:dyDescent="0.3">
      <c r="A102" s="2" t="s">
        <v>74</v>
      </c>
      <c r="B102" s="2" t="s">
        <v>62</v>
      </c>
      <c r="C102" s="2" t="s">
        <v>77</v>
      </c>
      <c r="D102" s="2" t="s">
        <v>64</v>
      </c>
      <c r="E102" s="2" t="s">
        <v>122</v>
      </c>
      <c r="G102" s="2" t="s">
        <v>202</v>
      </c>
      <c r="H102" s="2" t="s">
        <v>205</v>
      </c>
    </row>
    <row r="103" spans="1:8" x14ac:dyDescent="0.3">
      <c r="A103" s="2"/>
      <c r="B103" s="2"/>
      <c r="C103" s="2"/>
      <c r="D103" s="2"/>
      <c r="E103" s="2"/>
      <c r="G103" s="2"/>
      <c r="H103" s="2"/>
    </row>
    <row r="104" spans="1:8" x14ac:dyDescent="0.3">
      <c r="A104" s="2" t="s">
        <v>74</v>
      </c>
      <c r="B104" s="2" t="s">
        <v>62</v>
      </c>
      <c r="C104" s="2" t="s">
        <v>77</v>
      </c>
      <c r="D104" s="2" t="s">
        <v>64</v>
      </c>
      <c r="E104" s="2" t="s">
        <v>123</v>
      </c>
      <c r="G104" s="2" t="s">
        <v>202</v>
      </c>
      <c r="H104" s="2" t="s">
        <v>205</v>
      </c>
    </row>
    <row r="105" spans="1:8" x14ac:dyDescent="0.3">
      <c r="A105" s="2"/>
      <c r="B105" s="2"/>
      <c r="C105" s="2"/>
      <c r="D105" s="2"/>
      <c r="E105" s="2"/>
      <c r="G105" s="2"/>
      <c r="H105" s="2"/>
    </row>
    <row r="106" spans="1:8" x14ac:dyDescent="0.3">
      <c r="A106" s="2" t="s">
        <v>74</v>
      </c>
      <c r="B106" s="2" t="s">
        <v>62</v>
      </c>
      <c r="C106" s="2" t="s">
        <v>77</v>
      </c>
      <c r="D106" s="2" t="s">
        <v>64</v>
      </c>
      <c r="E106" s="2" t="s">
        <v>124</v>
      </c>
      <c r="G106" s="2" t="s">
        <v>202</v>
      </c>
      <c r="H106" s="2" t="s">
        <v>205</v>
      </c>
    </row>
    <row r="107" spans="1:8" x14ac:dyDescent="0.3">
      <c r="A107" s="2"/>
      <c r="B107" s="2"/>
      <c r="C107" s="2"/>
      <c r="D107" s="2"/>
      <c r="E107" s="2"/>
      <c r="G107" s="2"/>
      <c r="H107" s="2"/>
    </row>
    <row r="108" spans="1:8" x14ac:dyDescent="0.3">
      <c r="A108" s="2" t="s">
        <v>69</v>
      </c>
      <c r="B108" s="2" t="s">
        <v>62</v>
      </c>
      <c r="C108" s="2" t="s">
        <v>77</v>
      </c>
      <c r="D108" s="2" t="s">
        <v>64</v>
      </c>
      <c r="E108" s="2" t="s">
        <v>125</v>
      </c>
      <c r="G108" s="2" t="s">
        <v>202</v>
      </c>
      <c r="H108" s="2" t="s">
        <v>205</v>
      </c>
    </row>
    <row r="109" spans="1:8" x14ac:dyDescent="0.3">
      <c r="A109" s="2"/>
      <c r="B109" s="2"/>
      <c r="C109" s="2"/>
      <c r="D109" s="2"/>
      <c r="E109" s="2"/>
      <c r="G109" s="2"/>
      <c r="H109" s="2"/>
    </row>
    <row r="110" spans="1:8" x14ac:dyDescent="0.3">
      <c r="A110" s="2" t="s">
        <v>69</v>
      </c>
      <c r="B110" s="2" t="s">
        <v>62</v>
      </c>
      <c r="C110" s="2" t="s">
        <v>77</v>
      </c>
      <c r="D110" s="2" t="s">
        <v>64</v>
      </c>
      <c r="E110" s="2" t="s">
        <v>126</v>
      </c>
      <c r="G110" s="2" t="s">
        <v>202</v>
      </c>
      <c r="H110" s="2" t="s">
        <v>205</v>
      </c>
    </row>
    <row r="111" spans="1:8" x14ac:dyDescent="0.3">
      <c r="A111" s="2"/>
      <c r="B111" s="2"/>
      <c r="C111" s="2"/>
      <c r="D111" s="2"/>
      <c r="E111" s="2"/>
      <c r="G111" s="2"/>
      <c r="H111" s="2"/>
    </row>
    <row r="112" spans="1:8" x14ac:dyDescent="0.3">
      <c r="A112" s="2" t="s">
        <v>61</v>
      </c>
      <c r="B112" s="2" t="s">
        <v>62</v>
      </c>
      <c r="C112" s="2" t="s">
        <v>77</v>
      </c>
      <c r="D112" s="2" t="s">
        <v>64</v>
      </c>
      <c r="E112" s="2" t="s">
        <v>127</v>
      </c>
      <c r="G112" s="2" t="s">
        <v>202</v>
      </c>
      <c r="H112" s="2" t="s">
        <v>205</v>
      </c>
    </row>
    <row r="113" spans="1:8" x14ac:dyDescent="0.3">
      <c r="A113" s="2"/>
      <c r="B113" s="2"/>
      <c r="C113" s="2"/>
      <c r="D113" s="2"/>
      <c r="E113" s="2"/>
      <c r="G113" s="2"/>
      <c r="H113" s="2"/>
    </row>
    <row r="114" spans="1:8" x14ac:dyDescent="0.3">
      <c r="A114" s="2" t="s">
        <v>69</v>
      </c>
      <c r="B114" s="2" t="s">
        <v>62</v>
      </c>
      <c r="C114" s="2" t="s">
        <v>77</v>
      </c>
      <c r="D114" s="2" t="s">
        <v>64</v>
      </c>
      <c r="E114" s="2" t="s">
        <v>128</v>
      </c>
      <c r="G114" s="2" t="s">
        <v>202</v>
      </c>
      <c r="H114" s="2" t="s">
        <v>205</v>
      </c>
    </row>
    <row r="115" spans="1:8" x14ac:dyDescent="0.3">
      <c r="A115" s="2"/>
      <c r="B115" s="2"/>
      <c r="C115" s="2"/>
      <c r="D115" s="2"/>
      <c r="E115" s="2"/>
      <c r="G115" s="2"/>
      <c r="H115" s="2"/>
    </row>
    <row r="116" spans="1:8" x14ac:dyDescent="0.3">
      <c r="A116" s="2" t="s">
        <v>61</v>
      </c>
      <c r="B116" s="2" t="s">
        <v>62</v>
      </c>
      <c r="C116" s="2" t="s">
        <v>77</v>
      </c>
      <c r="D116" s="2" t="s">
        <v>64</v>
      </c>
      <c r="E116" s="2" t="s">
        <v>129</v>
      </c>
      <c r="G116" s="2" t="s">
        <v>202</v>
      </c>
      <c r="H116" s="2" t="s">
        <v>205</v>
      </c>
    </row>
    <row r="117" spans="1:8" x14ac:dyDescent="0.3">
      <c r="A117" s="2"/>
      <c r="B117" s="2"/>
      <c r="C117" s="2"/>
      <c r="D117" s="2"/>
      <c r="E117" s="2"/>
      <c r="G117" s="2"/>
      <c r="H117" s="2"/>
    </row>
    <row r="118" spans="1:8" x14ac:dyDescent="0.3">
      <c r="A118" s="2" t="s">
        <v>66</v>
      </c>
      <c r="B118" s="2" t="s">
        <v>62</v>
      </c>
      <c r="C118" s="2" t="s">
        <v>77</v>
      </c>
      <c r="D118" s="2" t="s">
        <v>64</v>
      </c>
      <c r="E118" s="2" t="s">
        <v>130</v>
      </c>
      <c r="G118" s="2" t="s">
        <v>202</v>
      </c>
      <c r="H118" s="2" t="s">
        <v>205</v>
      </c>
    </row>
    <row r="119" spans="1:8" x14ac:dyDescent="0.3">
      <c r="A119" s="2"/>
      <c r="B119" s="2"/>
      <c r="C119" s="2"/>
      <c r="D119" s="2"/>
      <c r="E119" s="2"/>
      <c r="G119" s="2"/>
      <c r="H119" s="2"/>
    </row>
    <row r="120" spans="1:8" x14ac:dyDescent="0.3">
      <c r="A120" s="2" t="s">
        <v>74</v>
      </c>
      <c r="B120" s="2" t="s">
        <v>62</v>
      </c>
      <c r="C120" s="2" t="s">
        <v>77</v>
      </c>
      <c r="D120" s="2" t="s">
        <v>64</v>
      </c>
      <c r="E120" s="2" t="s">
        <v>131</v>
      </c>
      <c r="G120" s="2" t="s">
        <v>202</v>
      </c>
      <c r="H120" s="2" t="s">
        <v>205</v>
      </c>
    </row>
    <row r="121" spans="1:8" x14ac:dyDescent="0.3">
      <c r="A121" s="2"/>
      <c r="B121" s="2"/>
      <c r="C121" s="2"/>
      <c r="D121" s="2"/>
      <c r="E121" s="2"/>
      <c r="G121" s="2"/>
      <c r="H121" s="2"/>
    </row>
    <row r="122" spans="1:8" x14ac:dyDescent="0.3">
      <c r="A122" s="2" t="s">
        <v>61</v>
      </c>
      <c r="B122" s="2" t="s">
        <v>62</v>
      </c>
      <c r="C122" s="2" t="s">
        <v>77</v>
      </c>
      <c r="D122" s="2" t="s">
        <v>64</v>
      </c>
      <c r="E122" s="2" t="s">
        <v>132</v>
      </c>
      <c r="G122" s="2" t="s">
        <v>202</v>
      </c>
      <c r="H122" s="2" t="s">
        <v>205</v>
      </c>
    </row>
    <row r="123" spans="1:8" x14ac:dyDescent="0.3">
      <c r="A123" s="2"/>
      <c r="B123" s="2"/>
      <c r="C123" s="2"/>
      <c r="D123" s="2"/>
      <c r="E123" s="2"/>
      <c r="G123" s="2"/>
      <c r="H123" s="2"/>
    </row>
    <row r="124" spans="1:8" x14ac:dyDescent="0.3">
      <c r="A124" s="2" t="s">
        <v>69</v>
      </c>
      <c r="B124" s="2" t="s">
        <v>62</v>
      </c>
      <c r="C124" s="2" t="s">
        <v>77</v>
      </c>
      <c r="D124" s="2" t="s">
        <v>64</v>
      </c>
      <c r="E124" s="2" t="s">
        <v>133</v>
      </c>
      <c r="G124" s="2" t="s">
        <v>202</v>
      </c>
      <c r="H124" s="2" t="s">
        <v>205</v>
      </c>
    </row>
    <row r="125" spans="1:8" x14ac:dyDescent="0.3">
      <c r="A125" s="2"/>
      <c r="B125" s="2"/>
      <c r="C125" s="2"/>
      <c r="D125" s="2"/>
      <c r="E125" s="2"/>
      <c r="G125" s="2"/>
      <c r="H125" s="2"/>
    </row>
    <row r="126" spans="1:8" x14ac:dyDescent="0.3">
      <c r="A126" s="2" t="s">
        <v>69</v>
      </c>
      <c r="B126" s="2" t="s">
        <v>62</v>
      </c>
      <c r="C126" s="2" t="s">
        <v>77</v>
      </c>
      <c r="D126" s="2" t="s">
        <v>64</v>
      </c>
      <c r="E126" s="2" t="s">
        <v>134</v>
      </c>
      <c r="G126" s="2" t="s">
        <v>202</v>
      </c>
      <c r="H126" s="2" t="s">
        <v>205</v>
      </c>
    </row>
    <row r="127" spans="1:8" x14ac:dyDescent="0.3">
      <c r="A127" s="2"/>
      <c r="B127" s="2"/>
      <c r="C127" s="2"/>
      <c r="D127" s="2"/>
      <c r="E127" s="2"/>
      <c r="G127" s="2"/>
      <c r="H127" s="2"/>
    </row>
    <row r="128" spans="1:8" x14ac:dyDescent="0.3">
      <c r="A128" s="2" t="s">
        <v>69</v>
      </c>
      <c r="B128" s="2" t="s">
        <v>62</v>
      </c>
      <c r="C128" s="2" t="s">
        <v>81</v>
      </c>
      <c r="D128" s="2" t="s">
        <v>64</v>
      </c>
      <c r="E128" s="2" t="s">
        <v>135</v>
      </c>
      <c r="G128" s="2" t="s">
        <v>202</v>
      </c>
      <c r="H128" s="2" t="s">
        <v>207</v>
      </c>
    </row>
    <row r="129" spans="1:8" x14ac:dyDescent="0.3">
      <c r="A129" s="2"/>
      <c r="B129" s="2"/>
      <c r="C129" s="2"/>
      <c r="D129" s="2"/>
      <c r="E129" s="2"/>
      <c r="G129" s="2"/>
      <c r="H129" s="2"/>
    </row>
    <row r="130" spans="1:8" x14ac:dyDescent="0.3">
      <c r="A130" s="2" t="s">
        <v>69</v>
      </c>
      <c r="B130" s="2" t="s">
        <v>62</v>
      </c>
      <c r="C130" s="2" t="s">
        <v>77</v>
      </c>
      <c r="D130" s="2" t="s">
        <v>64</v>
      </c>
      <c r="E130" s="2" t="s">
        <v>136</v>
      </c>
      <c r="G130" s="2" t="s">
        <v>202</v>
      </c>
      <c r="H130" s="2" t="s">
        <v>205</v>
      </c>
    </row>
    <row r="131" spans="1:8" x14ac:dyDescent="0.3">
      <c r="A131" s="2"/>
      <c r="B131" s="2"/>
      <c r="C131" s="2"/>
      <c r="D131" s="2"/>
      <c r="E131" s="2"/>
      <c r="G131" s="2"/>
      <c r="H131" s="2"/>
    </row>
    <row r="132" spans="1:8" x14ac:dyDescent="0.3">
      <c r="A132" s="2" t="s">
        <v>61</v>
      </c>
      <c r="B132" s="2" t="s">
        <v>62</v>
      </c>
      <c r="C132" s="2" t="s">
        <v>77</v>
      </c>
      <c r="D132" s="2" t="s">
        <v>64</v>
      </c>
      <c r="E132" s="2" t="s">
        <v>137</v>
      </c>
      <c r="G132" s="2" t="s">
        <v>202</v>
      </c>
      <c r="H132" s="2" t="s">
        <v>205</v>
      </c>
    </row>
    <row r="133" spans="1:8" x14ac:dyDescent="0.3">
      <c r="A133" s="2"/>
      <c r="B133" s="2"/>
      <c r="C133" s="2"/>
      <c r="D133" s="2"/>
      <c r="E133" s="2"/>
      <c r="G133" s="2"/>
      <c r="H133" s="2"/>
    </row>
    <row r="134" spans="1:8" x14ac:dyDescent="0.3">
      <c r="A134" s="2" t="s">
        <v>69</v>
      </c>
      <c r="B134" s="2" t="s">
        <v>62</v>
      </c>
      <c r="C134" s="2" t="s">
        <v>77</v>
      </c>
      <c r="D134" s="2" t="s">
        <v>64</v>
      </c>
      <c r="E134" s="2" t="s">
        <v>138</v>
      </c>
      <c r="G134" s="2" t="s">
        <v>202</v>
      </c>
      <c r="H134" s="2" t="s">
        <v>205</v>
      </c>
    </row>
    <row r="135" spans="1:8" x14ac:dyDescent="0.3">
      <c r="A135" s="2"/>
      <c r="B135" s="2"/>
      <c r="C135" s="2"/>
      <c r="D135" s="2"/>
      <c r="E135" s="2"/>
      <c r="G135" s="2"/>
      <c r="H135" s="2"/>
    </row>
    <row r="136" spans="1:8" x14ac:dyDescent="0.3">
      <c r="A136" s="2" t="s">
        <v>66</v>
      </c>
      <c r="B136" s="2" t="s">
        <v>62</v>
      </c>
      <c r="C136" s="2" t="s">
        <v>77</v>
      </c>
      <c r="D136" s="2" t="s">
        <v>64</v>
      </c>
      <c r="E136" s="2" t="s">
        <v>139</v>
      </c>
      <c r="G136" s="2" t="s">
        <v>202</v>
      </c>
      <c r="H136" s="2" t="s">
        <v>205</v>
      </c>
    </row>
    <row r="137" spans="1:8" x14ac:dyDescent="0.3">
      <c r="A137" s="2"/>
      <c r="B137" s="2"/>
      <c r="C137" s="2"/>
      <c r="D137" s="2"/>
      <c r="E137" s="2"/>
      <c r="G137" s="2"/>
      <c r="H137" s="2"/>
    </row>
    <row r="138" spans="1:8" x14ac:dyDescent="0.3">
      <c r="A138" s="2" t="s">
        <v>66</v>
      </c>
      <c r="B138" s="2" t="s">
        <v>62</v>
      </c>
      <c r="C138" s="2" t="s">
        <v>77</v>
      </c>
      <c r="D138" s="2" t="s">
        <v>64</v>
      </c>
      <c r="E138" s="2" t="s">
        <v>140</v>
      </c>
      <c r="G138" s="2" t="s">
        <v>202</v>
      </c>
      <c r="H138" s="2" t="s">
        <v>205</v>
      </c>
    </row>
    <row r="139" spans="1:8" x14ac:dyDescent="0.3">
      <c r="A139" s="2"/>
      <c r="B139" s="2"/>
      <c r="C139" s="2"/>
      <c r="D139" s="2"/>
      <c r="E139" s="2"/>
      <c r="G139" s="2"/>
      <c r="H139" s="2"/>
    </row>
    <row r="140" spans="1:8" x14ac:dyDescent="0.3">
      <c r="A140" s="2" t="s">
        <v>61</v>
      </c>
      <c r="B140" s="2" t="s">
        <v>62</v>
      </c>
      <c r="C140" s="2" t="s">
        <v>77</v>
      </c>
      <c r="D140" s="2" t="s">
        <v>64</v>
      </c>
      <c r="E140" s="2" t="s">
        <v>141</v>
      </c>
      <c r="G140" s="2" t="s">
        <v>202</v>
      </c>
      <c r="H140" s="2" t="s">
        <v>205</v>
      </c>
    </row>
    <row r="141" spans="1:8" x14ac:dyDescent="0.3">
      <c r="A141" s="2"/>
      <c r="B141" s="2"/>
      <c r="C141" s="2"/>
      <c r="D141" s="2"/>
      <c r="E141" s="2"/>
      <c r="G141" s="2"/>
      <c r="H141" s="2"/>
    </row>
    <row r="142" spans="1:8" x14ac:dyDescent="0.3">
      <c r="A142" s="2" t="s">
        <v>69</v>
      </c>
      <c r="B142" s="2" t="s">
        <v>62</v>
      </c>
      <c r="C142" s="2" t="s">
        <v>77</v>
      </c>
      <c r="D142" s="2" t="s">
        <v>64</v>
      </c>
      <c r="E142" s="2" t="s">
        <v>142</v>
      </c>
      <c r="G142" s="2" t="s">
        <v>202</v>
      </c>
      <c r="H142" s="2" t="s">
        <v>205</v>
      </c>
    </row>
    <row r="143" spans="1:8" x14ac:dyDescent="0.3">
      <c r="A143" s="2"/>
      <c r="B143" s="2"/>
      <c r="C143" s="2"/>
      <c r="D143" s="2"/>
      <c r="E143" s="2"/>
      <c r="G143" s="2"/>
      <c r="H143" s="2"/>
    </row>
    <row r="144" spans="1:8" x14ac:dyDescent="0.3">
      <c r="A144" s="2" t="s">
        <v>74</v>
      </c>
      <c r="B144" s="2" t="s">
        <v>62</v>
      </c>
      <c r="C144" s="2" t="s">
        <v>77</v>
      </c>
      <c r="D144" s="2" t="s">
        <v>64</v>
      </c>
      <c r="E144" s="2" t="s">
        <v>143</v>
      </c>
      <c r="G144" s="2" t="s">
        <v>202</v>
      </c>
      <c r="H144" s="2" t="s">
        <v>205</v>
      </c>
    </row>
    <row r="145" spans="1:8" x14ac:dyDescent="0.3">
      <c r="A145" s="2"/>
      <c r="B145" s="2"/>
      <c r="C145" s="2"/>
      <c r="D145" s="2"/>
      <c r="E145" s="2"/>
      <c r="G145" s="2"/>
      <c r="H145" s="2"/>
    </row>
    <row r="146" spans="1:8" x14ac:dyDescent="0.3">
      <c r="A146" s="2" t="s">
        <v>69</v>
      </c>
      <c r="B146" s="2" t="s">
        <v>62</v>
      </c>
      <c r="C146" s="2" t="s">
        <v>77</v>
      </c>
      <c r="D146" s="2" t="s">
        <v>64</v>
      </c>
      <c r="E146" s="2" t="s">
        <v>144</v>
      </c>
      <c r="G146" s="2" t="s">
        <v>202</v>
      </c>
      <c r="H146" s="2" t="s">
        <v>205</v>
      </c>
    </row>
    <row r="147" spans="1:8" x14ac:dyDescent="0.3">
      <c r="A147" s="2"/>
      <c r="B147" s="2"/>
      <c r="C147" s="2"/>
      <c r="D147" s="2"/>
      <c r="E147" s="2"/>
      <c r="G147" s="2"/>
      <c r="H147" s="2"/>
    </row>
    <row r="148" spans="1:8" x14ac:dyDescent="0.3">
      <c r="A148" s="2" t="s">
        <v>69</v>
      </c>
      <c r="B148" s="2" t="s">
        <v>62</v>
      </c>
      <c r="C148" s="2" t="s">
        <v>79</v>
      </c>
      <c r="D148" s="2" t="s">
        <v>64</v>
      </c>
      <c r="E148" s="2" t="s">
        <v>145</v>
      </c>
      <c r="G148" s="2" t="s">
        <v>202</v>
      </c>
      <c r="H148" s="2" t="s">
        <v>206</v>
      </c>
    </row>
    <row r="149" spans="1:8" x14ac:dyDescent="0.3">
      <c r="A149" s="2"/>
      <c r="B149" s="2"/>
      <c r="C149" s="2"/>
      <c r="D149" s="2"/>
      <c r="E149" s="2"/>
      <c r="G149" s="2"/>
      <c r="H149" s="2"/>
    </row>
    <row r="150" spans="1:8" x14ac:dyDescent="0.3">
      <c r="A150" s="2" t="s">
        <v>69</v>
      </c>
      <c r="B150" s="2" t="s">
        <v>62</v>
      </c>
      <c r="C150" s="2" t="s">
        <v>79</v>
      </c>
      <c r="D150" s="2" t="s">
        <v>64</v>
      </c>
      <c r="E150" s="2" t="s">
        <v>146</v>
      </c>
      <c r="G150" s="2" t="s">
        <v>202</v>
      </c>
      <c r="H150" s="2" t="s">
        <v>206</v>
      </c>
    </row>
    <row r="151" spans="1:8" x14ac:dyDescent="0.3">
      <c r="A151" s="2"/>
      <c r="B151" s="2"/>
      <c r="C151" s="2"/>
      <c r="D151" s="2"/>
      <c r="E151" s="2"/>
      <c r="G151" s="2"/>
      <c r="H151" s="2"/>
    </row>
    <row r="152" spans="1:8" x14ac:dyDescent="0.3">
      <c r="A152" s="2" t="s">
        <v>66</v>
      </c>
      <c r="B152" s="2" t="s">
        <v>62</v>
      </c>
      <c r="C152" s="2" t="s">
        <v>77</v>
      </c>
      <c r="D152" s="2" t="s">
        <v>64</v>
      </c>
      <c r="E152" s="2" t="s">
        <v>147</v>
      </c>
      <c r="G152" s="2" t="s">
        <v>202</v>
      </c>
      <c r="H152" s="2" t="s">
        <v>205</v>
      </c>
    </row>
    <row r="153" spans="1:8" x14ac:dyDescent="0.3">
      <c r="A153" s="2"/>
      <c r="B153" s="2"/>
      <c r="C153" s="2"/>
      <c r="D153" s="2"/>
      <c r="E153" s="2"/>
      <c r="G153" s="2"/>
      <c r="H153" s="2"/>
    </row>
    <row r="154" spans="1:8" x14ac:dyDescent="0.3">
      <c r="A154" s="2" t="s">
        <v>66</v>
      </c>
      <c r="B154" s="2" t="s">
        <v>62</v>
      </c>
      <c r="C154" s="2" t="s">
        <v>79</v>
      </c>
      <c r="D154" s="2" t="s">
        <v>64</v>
      </c>
      <c r="E154" s="2" t="s">
        <v>148</v>
      </c>
      <c r="G154" s="2" t="s">
        <v>202</v>
      </c>
      <c r="H154" s="2" t="s">
        <v>206</v>
      </c>
    </row>
    <row r="155" spans="1:8" x14ac:dyDescent="0.3">
      <c r="A155" s="2"/>
      <c r="B155" s="2"/>
      <c r="C155" s="2"/>
      <c r="D155" s="2"/>
      <c r="E155" s="2"/>
      <c r="G155" s="2"/>
      <c r="H155" s="2"/>
    </row>
    <row r="156" spans="1:8" x14ac:dyDescent="0.3">
      <c r="A156" s="2" t="s">
        <v>61</v>
      </c>
      <c r="B156" s="2" t="s">
        <v>62</v>
      </c>
      <c r="C156" s="2" t="s">
        <v>79</v>
      </c>
      <c r="D156" s="2" t="s">
        <v>64</v>
      </c>
      <c r="E156" s="2" t="s">
        <v>149</v>
      </c>
      <c r="G156" s="2" t="s">
        <v>202</v>
      </c>
      <c r="H156" s="2" t="s">
        <v>206</v>
      </c>
    </row>
    <row r="157" spans="1:8" x14ac:dyDescent="0.3">
      <c r="A157" s="2"/>
      <c r="B157" s="2"/>
      <c r="C157" s="2"/>
      <c r="D157" s="2"/>
      <c r="E157" s="2"/>
      <c r="G157" s="2"/>
      <c r="H157" s="2"/>
    </row>
    <row r="158" spans="1:8" x14ac:dyDescent="0.3">
      <c r="A158" s="2" t="s">
        <v>61</v>
      </c>
      <c r="B158" s="2" t="s">
        <v>62</v>
      </c>
      <c r="C158" s="2" t="s">
        <v>79</v>
      </c>
      <c r="D158" s="2" t="s">
        <v>64</v>
      </c>
      <c r="E158" s="2" t="s">
        <v>150</v>
      </c>
      <c r="G158" s="2" t="s">
        <v>202</v>
      </c>
      <c r="H158" s="2" t="s">
        <v>206</v>
      </c>
    </row>
    <row r="159" spans="1:8" x14ac:dyDescent="0.3">
      <c r="A159" s="2"/>
      <c r="B159" s="2"/>
      <c r="C159" s="2"/>
      <c r="D159" s="2"/>
      <c r="E159" s="2"/>
      <c r="G159" s="2"/>
      <c r="H159" s="2"/>
    </row>
    <row r="160" spans="1:8" x14ac:dyDescent="0.3">
      <c r="A160" s="2" t="s">
        <v>74</v>
      </c>
      <c r="B160" s="2" t="s">
        <v>62</v>
      </c>
      <c r="C160" s="2" t="s">
        <v>79</v>
      </c>
      <c r="D160" s="2" t="s">
        <v>64</v>
      </c>
      <c r="E160" s="2" t="s">
        <v>151</v>
      </c>
      <c r="G160" s="2" t="s">
        <v>202</v>
      </c>
      <c r="H160" s="2" t="s">
        <v>206</v>
      </c>
    </row>
    <row r="161" spans="1:8" x14ac:dyDescent="0.3">
      <c r="A161" s="2"/>
      <c r="B161" s="2"/>
      <c r="C161" s="2"/>
      <c r="D161" s="2"/>
      <c r="E161" s="2"/>
      <c r="G161" s="2"/>
      <c r="H161" s="2"/>
    </row>
    <row r="162" spans="1:8" x14ac:dyDescent="0.3">
      <c r="A162" s="2" t="s">
        <v>61</v>
      </c>
      <c r="B162" s="2" t="s">
        <v>62</v>
      </c>
      <c r="C162" s="2" t="s">
        <v>79</v>
      </c>
      <c r="D162" s="2" t="s">
        <v>64</v>
      </c>
      <c r="E162" s="2" t="s">
        <v>152</v>
      </c>
      <c r="G162" s="2" t="s">
        <v>202</v>
      </c>
      <c r="H162" s="2" t="s">
        <v>206</v>
      </c>
    </row>
    <row r="163" spans="1:8" x14ac:dyDescent="0.3">
      <c r="A163" s="2"/>
      <c r="B163" s="2"/>
      <c r="C163" s="2"/>
      <c r="D163" s="2"/>
      <c r="E163" s="2"/>
      <c r="G163" s="2"/>
      <c r="H163" s="2"/>
    </row>
    <row r="164" spans="1:8" x14ac:dyDescent="0.3">
      <c r="A164" s="2" t="s">
        <v>66</v>
      </c>
      <c r="B164" s="2" t="s">
        <v>62</v>
      </c>
      <c r="C164" s="2" t="s">
        <v>79</v>
      </c>
      <c r="D164" s="2" t="s">
        <v>64</v>
      </c>
      <c r="E164" s="2" t="s">
        <v>153</v>
      </c>
      <c r="G164" s="2" t="s">
        <v>202</v>
      </c>
      <c r="H164" s="2" t="s">
        <v>206</v>
      </c>
    </row>
    <row r="165" spans="1:8" x14ac:dyDescent="0.3">
      <c r="A165" s="2"/>
      <c r="B165" s="2"/>
      <c r="C165" s="2"/>
      <c r="D165" s="2"/>
      <c r="E165" s="2"/>
      <c r="G165" s="2"/>
      <c r="H165" s="2"/>
    </row>
    <row r="166" spans="1:8" x14ac:dyDescent="0.3">
      <c r="A166" s="2" t="s">
        <v>66</v>
      </c>
      <c r="B166" s="2" t="s">
        <v>62</v>
      </c>
      <c r="C166" s="2" t="s">
        <v>79</v>
      </c>
      <c r="D166" s="2" t="s">
        <v>64</v>
      </c>
      <c r="E166" s="2" t="s">
        <v>154</v>
      </c>
      <c r="G166" s="2" t="s">
        <v>202</v>
      </c>
      <c r="H166" s="2" t="s">
        <v>206</v>
      </c>
    </row>
    <row r="167" spans="1:8" x14ac:dyDescent="0.3">
      <c r="A167" s="2"/>
      <c r="B167" s="2"/>
      <c r="C167" s="2"/>
      <c r="D167" s="2"/>
      <c r="E167" s="2"/>
      <c r="G167" s="2"/>
      <c r="H167" s="2"/>
    </row>
    <row r="168" spans="1:8" x14ac:dyDescent="0.3">
      <c r="A168" s="2" t="s">
        <v>74</v>
      </c>
      <c r="B168" s="2" t="s">
        <v>62</v>
      </c>
      <c r="C168" s="2" t="s">
        <v>79</v>
      </c>
      <c r="D168" s="2" t="s">
        <v>64</v>
      </c>
      <c r="E168" s="2" t="s">
        <v>155</v>
      </c>
      <c r="G168" s="2" t="s">
        <v>202</v>
      </c>
      <c r="H168" s="2" t="s">
        <v>206</v>
      </c>
    </row>
    <row r="169" spans="1:8" x14ac:dyDescent="0.3">
      <c r="A169" s="2"/>
      <c r="B169" s="2"/>
      <c r="C169" s="2"/>
      <c r="D169" s="2"/>
      <c r="E169" s="2"/>
      <c r="G169" s="2"/>
      <c r="H169" s="2"/>
    </row>
    <row r="170" spans="1:8" x14ac:dyDescent="0.3">
      <c r="A170" s="2" t="s">
        <v>61</v>
      </c>
      <c r="B170" s="2" t="s">
        <v>62</v>
      </c>
      <c r="C170" s="2" t="s">
        <v>118</v>
      </c>
      <c r="D170" s="2" t="s">
        <v>64</v>
      </c>
      <c r="E170" s="2" t="s">
        <v>156</v>
      </c>
      <c r="G170" s="2" t="s">
        <v>202</v>
      </c>
      <c r="H170" s="2" t="s">
        <v>210</v>
      </c>
    </row>
    <row r="171" spans="1:8" x14ac:dyDescent="0.3">
      <c r="A171" s="2"/>
      <c r="B171" s="2"/>
      <c r="C171" s="2"/>
      <c r="D171" s="2"/>
      <c r="E171" s="2"/>
      <c r="G171" s="2"/>
      <c r="H171" s="2"/>
    </row>
    <row r="172" spans="1:8" x14ac:dyDescent="0.3">
      <c r="A172" s="2" t="s">
        <v>66</v>
      </c>
      <c r="B172" s="2" t="s">
        <v>62</v>
      </c>
      <c r="C172" s="2" t="s">
        <v>118</v>
      </c>
      <c r="D172" s="2" t="s">
        <v>64</v>
      </c>
      <c r="E172" s="2" t="s">
        <v>157</v>
      </c>
      <c r="G172" s="2" t="s">
        <v>202</v>
      </c>
      <c r="H172" s="2" t="s">
        <v>210</v>
      </c>
    </row>
    <row r="173" spans="1:8" x14ac:dyDescent="0.3">
      <c r="A173" s="2"/>
      <c r="B173" s="2"/>
      <c r="C173" s="2"/>
      <c r="D173" s="2"/>
      <c r="E173" s="2"/>
      <c r="G173" s="2"/>
      <c r="H173" s="2"/>
    </row>
    <row r="174" spans="1:8" x14ac:dyDescent="0.3">
      <c r="A174" s="2" t="s">
        <v>74</v>
      </c>
      <c r="B174" s="2" t="s">
        <v>62</v>
      </c>
      <c r="C174" s="2" t="s">
        <v>79</v>
      </c>
      <c r="D174" s="2" t="s">
        <v>64</v>
      </c>
      <c r="E174" s="2" t="s">
        <v>158</v>
      </c>
      <c r="G174" s="2" t="s">
        <v>202</v>
      </c>
      <c r="H174" s="2" t="s">
        <v>206</v>
      </c>
    </row>
    <row r="175" spans="1:8" x14ac:dyDescent="0.3">
      <c r="A175" s="2"/>
      <c r="B175" s="2"/>
      <c r="C175" s="2"/>
      <c r="D175" s="2"/>
      <c r="E175" s="2"/>
      <c r="G175" s="2"/>
      <c r="H175" s="2"/>
    </row>
    <row r="176" spans="1:8" x14ac:dyDescent="0.3">
      <c r="A176" s="2" t="s">
        <v>61</v>
      </c>
      <c r="B176" s="2" t="s">
        <v>62</v>
      </c>
      <c r="C176" s="2" t="s">
        <v>79</v>
      </c>
      <c r="D176" s="2" t="s">
        <v>64</v>
      </c>
      <c r="E176" s="2" t="s">
        <v>159</v>
      </c>
      <c r="G176" s="2" t="s">
        <v>202</v>
      </c>
      <c r="H176" s="2" t="s">
        <v>206</v>
      </c>
    </row>
    <row r="177" spans="1:8" x14ac:dyDescent="0.3">
      <c r="A177" s="2"/>
      <c r="B177" s="2"/>
      <c r="C177" s="2"/>
      <c r="D177" s="2"/>
      <c r="E177" s="2"/>
      <c r="G177" s="2"/>
      <c r="H177" s="2"/>
    </row>
    <row r="178" spans="1:8" x14ac:dyDescent="0.3">
      <c r="A178" s="2" t="s">
        <v>74</v>
      </c>
      <c r="B178" s="2" t="s">
        <v>62</v>
      </c>
      <c r="C178" s="2" t="s">
        <v>79</v>
      </c>
      <c r="D178" s="2" t="s">
        <v>64</v>
      </c>
      <c r="E178" s="2" t="s">
        <v>160</v>
      </c>
      <c r="G178" s="2" t="s">
        <v>202</v>
      </c>
      <c r="H178" s="2" t="s">
        <v>206</v>
      </c>
    </row>
    <row r="179" spans="1:8" x14ac:dyDescent="0.3">
      <c r="A179" s="2"/>
      <c r="B179" s="2"/>
      <c r="C179" s="2"/>
      <c r="D179" s="2"/>
      <c r="E179" s="2"/>
      <c r="G179" s="2"/>
      <c r="H179" s="2"/>
    </row>
    <row r="180" spans="1:8" x14ac:dyDescent="0.3">
      <c r="A180" s="2" t="s">
        <v>61</v>
      </c>
      <c r="B180" s="2" t="s">
        <v>62</v>
      </c>
      <c r="C180" s="2" t="s">
        <v>79</v>
      </c>
      <c r="D180" s="2" t="s">
        <v>64</v>
      </c>
      <c r="E180" s="2" t="s">
        <v>161</v>
      </c>
      <c r="G180" s="2" t="s">
        <v>202</v>
      </c>
      <c r="H180" s="2" t="s">
        <v>206</v>
      </c>
    </row>
    <row r="181" spans="1:8" x14ac:dyDescent="0.3">
      <c r="A181" s="2"/>
      <c r="B181" s="2"/>
      <c r="C181" s="2"/>
      <c r="D181" s="2"/>
      <c r="E181" s="2"/>
      <c r="G181" s="2"/>
      <c r="H181" s="2"/>
    </row>
    <row r="182" spans="1:8" x14ac:dyDescent="0.3">
      <c r="A182" s="2" t="s">
        <v>66</v>
      </c>
      <c r="B182" s="2" t="s">
        <v>62</v>
      </c>
      <c r="C182" s="2" t="s">
        <v>79</v>
      </c>
      <c r="D182" s="2" t="s">
        <v>64</v>
      </c>
      <c r="E182" s="2" t="s">
        <v>162</v>
      </c>
      <c r="G182" s="2" t="s">
        <v>202</v>
      </c>
      <c r="H182" s="2" t="s">
        <v>206</v>
      </c>
    </row>
    <row r="183" spans="1:8" x14ac:dyDescent="0.3">
      <c r="A183" s="2"/>
      <c r="B183" s="2"/>
      <c r="C183" s="2"/>
      <c r="D183" s="2"/>
      <c r="E183" s="2"/>
      <c r="G183" s="2"/>
      <c r="H183" s="2"/>
    </row>
    <row r="184" spans="1:8" x14ac:dyDescent="0.3">
      <c r="A184" s="2" t="s">
        <v>61</v>
      </c>
      <c r="B184" s="2" t="s">
        <v>62</v>
      </c>
      <c r="C184" s="2" t="s">
        <v>63</v>
      </c>
      <c r="D184" s="2" t="s">
        <v>64</v>
      </c>
      <c r="E184" s="2" t="s">
        <v>163</v>
      </c>
      <c r="G184" s="2" t="s">
        <v>202</v>
      </c>
      <c r="H184" s="2" t="s">
        <v>203</v>
      </c>
    </row>
    <row r="185" spans="1:8" x14ac:dyDescent="0.3">
      <c r="A185" s="2"/>
      <c r="B185" s="2"/>
      <c r="C185" s="2"/>
      <c r="D185" s="2"/>
      <c r="E185" s="2"/>
      <c r="G185" s="2"/>
      <c r="H185" s="2"/>
    </row>
    <row r="186" spans="1:8" x14ac:dyDescent="0.3">
      <c r="A186" s="2" t="s">
        <v>61</v>
      </c>
      <c r="B186" s="2" t="s">
        <v>62</v>
      </c>
      <c r="C186" s="2" t="s">
        <v>79</v>
      </c>
      <c r="D186" s="2" t="s">
        <v>64</v>
      </c>
      <c r="E186" s="2" t="s">
        <v>164</v>
      </c>
      <c r="G186" s="2" t="s">
        <v>202</v>
      </c>
      <c r="H186" s="2" t="s">
        <v>206</v>
      </c>
    </row>
    <row r="187" spans="1:8" x14ac:dyDescent="0.3">
      <c r="A187" s="2"/>
      <c r="B187" s="2"/>
      <c r="C187" s="2"/>
      <c r="D187" s="2"/>
      <c r="E187" s="2"/>
      <c r="G187" s="2"/>
      <c r="H187" s="2"/>
    </row>
    <row r="188" spans="1:8" x14ac:dyDescent="0.3">
      <c r="A188" s="2" t="s">
        <v>69</v>
      </c>
      <c r="B188" s="2" t="s">
        <v>62</v>
      </c>
      <c r="C188" s="2" t="s">
        <v>79</v>
      </c>
      <c r="D188" s="2" t="s">
        <v>64</v>
      </c>
      <c r="E188" s="2" t="s">
        <v>165</v>
      </c>
      <c r="G188" s="2" t="s">
        <v>202</v>
      </c>
      <c r="H188" s="2" t="s">
        <v>206</v>
      </c>
    </row>
    <row r="189" spans="1:8" x14ac:dyDescent="0.3">
      <c r="A189" s="2"/>
      <c r="B189" s="2"/>
      <c r="C189" s="2"/>
      <c r="D189" s="2"/>
      <c r="E189" s="2"/>
      <c r="G189" s="2"/>
      <c r="H189" s="2"/>
    </row>
    <row r="190" spans="1:8" x14ac:dyDescent="0.3">
      <c r="A190" s="2" t="s">
        <v>61</v>
      </c>
      <c r="B190" s="2" t="s">
        <v>62</v>
      </c>
      <c r="C190" s="2" t="s">
        <v>118</v>
      </c>
      <c r="D190" s="2" t="s">
        <v>64</v>
      </c>
      <c r="E190" s="2" t="s">
        <v>166</v>
      </c>
      <c r="G190" s="2" t="s">
        <v>202</v>
      </c>
      <c r="H190" s="2" t="s">
        <v>210</v>
      </c>
    </row>
    <row r="191" spans="1:8" x14ac:dyDescent="0.3">
      <c r="A191" s="2"/>
      <c r="B191" s="2"/>
      <c r="C191" s="2"/>
      <c r="D191" s="2"/>
      <c r="E191" s="2"/>
      <c r="G191" s="2"/>
      <c r="H191" s="2"/>
    </row>
    <row r="192" spans="1:8" x14ac:dyDescent="0.3">
      <c r="A192" s="2" t="s">
        <v>66</v>
      </c>
      <c r="B192" s="2" t="s">
        <v>62</v>
      </c>
      <c r="C192" s="2" t="s">
        <v>118</v>
      </c>
      <c r="D192" s="2" t="s">
        <v>64</v>
      </c>
      <c r="E192" s="2" t="s">
        <v>167</v>
      </c>
      <c r="G192" s="2" t="s">
        <v>202</v>
      </c>
      <c r="H192" s="2" t="s">
        <v>210</v>
      </c>
    </row>
    <row r="193" spans="1:8" x14ac:dyDescent="0.3">
      <c r="A193" s="2"/>
      <c r="B193" s="2"/>
      <c r="C193" s="2"/>
      <c r="D193" s="2"/>
      <c r="E193" s="2"/>
      <c r="G193" s="2"/>
      <c r="H193" s="2"/>
    </row>
    <row r="194" spans="1:8" x14ac:dyDescent="0.3">
      <c r="A194" s="2" t="s">
        <v>61</v>
      </c>
      <c r="B194" s="2" t="s">
        <v>62</v>
      </c>
      <c r="C194" s="2" t="s">
        <v>79</v>
      </c>
      <c r="D194" s="2" t="s">
        <v>64</v>
      </c>
      <c r="E194" s="2" t="s">
        <v>168</v>
      </c>
      <c r="G194" s="2" t="s">
        <v>202</v>
      </c>
      <c r="H194" s="2" t="s">
        <v>206</v>
      </c>
    </row>
    <row r="195" spans="1:8" x14ac:dyDescent="0.3">
      <c r="A195" s="2"/>
      <c r="B195" s="2"/>
      <c r="C195" s="2"/>
      <c r="D195" s="2"/>
      <c r="E195" s="2"/>
      <c r="G195" s="2"/>
      <c r="H195" s="2"/>
    </row>
    <row r="196" spans="1:8" x14ac:dyDescent="0.3">
      <c r="A196" s="2" t="s">
        <v>61</v>
      </c>
      <c r="B196" s="2" t="s">
        <v>62</v>
      </c>
      <c r="C196" s="2" t="s">
        <v>118</v>
      </c>
      <c r="D196" s="2" t="s">
        <v>64</v>
      </c>
      <c r="E196" s="2" t="s">
        <v>169</v>
      </c>
      <c r="G196" s="2" t="s">
        <v>202</v>
      </c>
      <c r="H196" s="2" t="s">
        <v>210</v>
      </c>
    </row>
    <row r="197" spans="1:8" x14ac:dyDescent="0.3">
      <c r="A197" s="2"/>
      <c r="B197" s="2"/>
      <c r="C197" s="2"/>
      <c r="D197" s="2"/>
      <c r="E197" s="2"/>
      <c r="G197" s="2"/>
      <c r="H197" s="2"/>
    </row>
    <row r="198" spans="1:8" x14ac:dyDescent="0.3">
      <c r="A198" s="2" t="s">
        <v>74</v>
      </c>
      <c r="B198" s="2" t="s">
        <v>62</v>
      </c>
      <c r="C198" s="2" t="s">
        <v>79</v>
      </c>
      <c r="D198" s="2" t="s">
        <v>64</v>
      </c>
      <c r="E198" s="2" t="s">
        <v>170</v>
      </c>
      <c r="G198" s="2" t="s">
        <v>202</v>
      </c>
      <c r="H198" s="2" t="s">
        <v>206</v>
      </c>
    </row>
    <row r="199" spans="1:8" x14ac:dyDescent="0.3">
      <c r="A199" s="2"/>
      <c r="B199" s="2"/>
      <c r="C199" s="2"/>
      <c r="D199" s="2"/>
      <c r="E199" s="2"/>
      <c r="G199" s="2"/>
      <c r="H199" s="2"/>
    </row>
    <row r="200" spans="1:8" x14ac:dyDescent="0.3">
      <c r="A200" s="2" t="s">
        <v>66</v>
      </c>
      <c r="B200" s="2" t="s">
        <v>62</v>
      </c>
      <c r="C200" s="2" t="s">
        <v>118</v>
      </c>
      <c r="D200" s="2" t="s">
        <v>64</v>
      </c>
      <c r="E200" s="2" t="s">
        <v>171</v>
      </c>
      <c r="G200" s="2" t="s">
        <v>202</v>
      </c>
      <c r="H200" s="2" t="s">
        <v>210</v>
      </c>
    </row>
    <row r="201" spans="1:8" x14ac:dyDescent="0.3">
      <c r="A201" s="2"/>
      <c r="B201" s="2"/>
      <c r="C201" s="2"/>
      <c r="D201" s="2"/>
      <c r="E201" s="2"/>
      <c r="G201" s="2"/>
      <c r="H201" s="2"/>
    </row>
    <row r="202" spans="1:8" x14ac:dyDescent="0.3">
      <c r="A202" s="2" t="s">
        <v>61</v>
      </c>
      <c r="B202" s="2" t="s">
        <v>62</v>
      </c>
      <c r="C202" s="2" t="s">
        <v>79</v>
      </c>
      <c r="D202" s="2" t="s">
        <v>64</v>
      </c>
      <c r="E202" s="2" t="s">
        <v>172</v>
      </c>
      <c r="G202" s="2" t="s">
        <v>202</v>
      </c>
      <c r="H202" s="2" t="s">
        <v>206</v>
      </c>
    </row>
    <row r="203" spans="1:8" x14ac:dyDescent="0.3">
      <c r="A203" s="2"/>
      <c r="B203" s="2"/>
      <c r="C203" s="2"/>
      <c r="D203" s="2"/>
      <c r="E203" s="2"/>
      <c r="G203" s="2"/>
      <c r="H203" s="2"/>
    </row>
    <row r="204" spans="1:8" x14ac:dyDescent="0.3">
      <c r="A204" s="2" t="s">
        <v>74</v>
      </c>
      <c r="B204" s="2" t="s">
        <v>62</v>
      </c>
      <c r="C204" s="2" t="s">
        <v>79</v>
      </c>
      <c r="D204" s="2" t="s">
        <v>64</v>
      </c>
      <c r="E204" s="2" t="s">
        <v>173</v>
      </c>
      <c r="G204" s="2" t="s">
        <v>202</v>
      </c>
      <c r="H204" s="2" t="s">
        <v>206</v>
      </c>
    </row>
    <row r="205" spans="1:8" x14ac:dyDescent="0.3">
      <c r="A205" s="2"/>
      <c r="B205" s="2"/>
      <c r="C205" s="2"/>
      <c r="D205" s="2"/>
      <c r="E205" s="2"/>
      <c r="G205" s="2"/>
      <c r="H205" s="2"/>
    </row>
    <row r="206" spans="1:8" x14ac:dyDescent="0.3">
      <c r="A206" s="2" t="s">
        <v>69</v>
      </c>
      <c r="B206" s="2" t="s">
        <v>62</v>
      </c>
      <c r="C206" s="2" t="s">
        <v>118</v>
      </c>
      <c r="D206" s="2" t="s">
        <v>64</v>
      </c>
      <c r="E206" s="2" t="s">
        <v>174</v>
      </c>
      <c r="G206" s="2" t="s">
        <v>202</v>
      </c>
      <c r="H206" s="2" t="s">
        <v>210</v>
      </c>
    </row>
    <row r="207" spans="1:8" x14ac:dyDescent="0.3">
      <c r="A207" s="2"/>
      <c r="B207" s="2"/>
      <c r="C207" s="2"/>
      <c r="D207" s="2"/>
      <c r="E207" s="2"/>
      <c r="G207" s="2"/>
      <c r="H207" s="2"/>
    </row>
    <row r="208" spans="1:8" x14ac:dyDescent="0.3">
      <c r="A208" s="2" t="s">
        <v>66</v>
      </c>
      <c r="B208" s="2" t="s">
        <v>62</v>
      </c>
      <c r="C208" s="2" t="s">
        <v>77</v>
      </c>
      <c r="D208" s="2" t="s">
        <v>64</v>
      </c>
      <c r="E208" s="2" t="s">
        <v>175</v>
      </c>
      <c r="G208" s="2" t="s">
        <v>202</v>
      </c>
      <c r="H208" s="2" t="s">
        <v>205</v>
      </c>
    </row>
    <row r="209" spans="1:8" x14ac:dyDescent="0.3">
      <c r="A209" s="2"/>
      <c r="B209" s="2"/>
      <c r="C209" s="2"/>
      <c r="D209" s="2"/>
      <c r="E209" s="2"/>
      <c r="G209" s="2"/>
      <c r="H209" s="2"/>
    </row>
    <row r="210" spans="1:8" x14ac:dyDescent="0.3">
      <c r="A210" s="2" t="s">
        <v>66</v>
      </c>
      <c r="B210" s="2" t="s">
        <v>62</v>
      </c>
      <c r="C210" s="2" t="s">
        <v>79</v>
      </c>
      <c r="D210" s="2" t="s">
        <v>64</v>
      </c>
      <c r="E210" s="2" t="s">
        <v>176</v>
      </c>
      <c r="G210" s="2" t="s">
        <v>202</v>
      </c>
      <c r="H210" s="2" t="s">
        <v>206</v>
      </c>
    </row>
    <row r="211" spans="1:8" x14ac:dyDescent="0.3">
      <c r="A211" s="2"/>
      <c r="B211" s="2"/>
      <c r="C211" s="2"/>
      <c r="D211" s="2"/>
      <c r="E211" s="2"/>
      <c r="G211" s="2"/>
      <c r="H211" s="2"/>
    </row>
    <row r="212" spans="1:8" x14ac:dyDescent="0.3">
      <c r="A212" s="2" t="s">
        <v>69</v>
      </c>
      <c r="B212" s="2" t="s">
        <v>62</v>
      </c>
      <c r="C212" s="2" t="s">
        <v>63</v>
      </c>
      <c r="D212" s="2" t="s">
        <v>64</v>
      </c>
      <c r="E212" s="2" t="s">
        <v>177</v>
      </c>
      <c r="G212" s="2" t="s">
        <v>202</v>
      </c>
      <c r="H212" s="2" t="s">
        <v>203</v>
      </c>
    </row>
    <row r="213" spans="1:8" x14ac:dyDescent="0.3">
      <c r="A213" s="2"/>
      <c r="B213" s="2"/>
      <c r="C213" s="2"/>
      <c r="D213" s="2"/>
      <c r="E213" s="2"/>
      <c r="G213" s="2"/>
      <c r="H213" s="2"/>
    </row>
    <row r="214" spans="1:8" x14ac:dyDescent="0.3">
      <c r="A214" s="2" t="s">
        <v>61</v>
      </c>
      <c r="B214" s="2" t="s">
        <v>62</v>
      </c>
      <c r="C214" s="2" t="s">
        <v>118</v>
      </c>
      <c r="D214" s="2" t="s">
        <v>64</v>
      </c>
      <c r="E214" s="2" t="s">
        <v>178</v>
      </c>
      <c r="G214" s="2" t="s">
        <v>202</v>
      </c>
      <c r="H214" s="2" t="s">
        <v>210</v>
      </c>
    </row>
    <row r="215" spans="1:8" x14ac:dyDescent="0.3">
      <c r="A215" s="2"/>
      <c r="B215" s="2"/>
      <c r="C215" s="2"/>
      <c r="D215" s="2"/>
      <c r="E215" s="2"/>
      <c r="G215" s="2"/>
      <c r="H215" s="2"/>
    </row>
    <row r="216" spans="1:8" x14ac:dyDescent="0.3">
      <c r="A216" s="2" t="s">
        <v>61</v>
      </c>
      <c r="B216" s="2" t="s">
        <v>62</v>
      </c>
      <c r="C216" s="2" t="s">
        <v>118</v>
      </c>
      <c r="D216" s="2" t="s">
        <v>64</v>
      </c>
      <c r="E216" s="2" t="s">
        <v>178</v>
      </c>
      <c r="G216" s="2" t="s">
        <v>202</v>
      </c>
      <c r="H216" s="2" t="s">
        <v>210</v>
      </c>
    </row>
    <row r="217" spans="1:8" x14ac:dyDescent="0.3">
      <c r="A217" s="2"/>
      <c r="B217" s="2"/>
      <c r="C217" s="2"/>
      <c r="D217" s="2"/>
      <c r="E217" s="2"/>
      <c r="G217" s="2"/>
      <c r="H217" s="2"/>
    </row>
    <row r="218" spans="1:8" x14ac:dyDescent="0.3">
      <c r="A218" s="2" t="s">
        <v>69</v>
      </c>
      <c r="B218" s="2" t="s">
        <v>62</v>
      </c>
      <c r="C218" s="2" t="s">
        <v>79</v>
      </c>
      <c r="D218" s="2" t="s">
        <v>64</v>
      </c>
      <c r="E218" s="2" t="s">
        <v>179</v>
      </c>
      <c r="G218" s="2" t="s">
        <v>202</v>
      </c>
      <c r="H218" s="2" t="s">
        <v>206</v>
      </c>
    </row>
    <row r="219" spans="1:8" x14ac:dyDescent="0.3">
      <c r="A219" s="2"/>
      <c r="B219" s="2"/>
      <c r="C219" s="2"/>
      <c r="D219" s="2"/>
      <c r="E219" s="2"/>
      <c r="G219" s="2"/>
      <c r="H219" s="2"/>
    </row>
    <row r="220" spans="1:8" x14ac:dyDescent="0.3">
      <c r="A220" s="2" t="s">
        <v>69</v>
      </c>
      <c r="B220" s="2" t="s">
        <v>62</v>
      </c>
      <c r="C220" s="2" t="s">
        <v>118</v>
      </c>
      <c r="D220" s="2" t="s">
        <v>64</v>
      </c>
      <c r="E220" s="2" t="s">
        <v>180</v>
      </c>
      <c r="G220" s="2" t="s">
        <v>202</v>
      </c>
      <c r="H220" s="2" t="s">
        <v>210</v>
      </c>
    </row>
    <row r="221" spans="1:8" x14ac:dyDescent="0.3">
      <c r="A221" s="2"/>
      <c r="B221" s="2"/>
      <c r="C221" s="2"/>
      <c r="D221" s="2"/>
      <c r="E221" s="2"/>
      <c r="G221" s="2"/>
      <c r="H221" s="2"/>
    </row>
    <row r="222" spans="1:8" x14ac:dyDescent="0.3">
      <c r="A222" s="2" t="s">
        <v>74</v>
      </c>
      <c r="B222" s="2" t="s">
        <v>62</v>
      </c>
      <c r="C222" s="2" t="s">
        <v>77</v>
      </c>
      <c r="D222" s="2" t="s">
        <v>64</v>
      </c>
      <c r="E222" s="2" t="s">
        <v>181</v>
      </c>
      <c r="G222" s="2" t="s">
        <v>202</v>
      </c>
      <c r="H222" s="2" t="s">
        <v>205</v>
      </c>
    </row>
    <row r="223" spans="1:8" x14ac:dyDescent="0.3">
      <c r="A223" s="2"/>
      <c r="B223" s="2"/>
      <c r="C223" s="2"/>
      <c r="D223" s="2"/>
      <c r="E223" s="2"/>
      <c r="G223" s="2"/>
      <c r="H223" s="2"/>
    </row>
    <row r="224" spans="1:8" x14ac:dyDescent="0.3">
      <c r="A224" s="2" t="s">
        <v>69</v>
      </c>
      <c r="B224" s="2" t="s">
        <v>62</v>
      </c>
      <c r="C224" s="2" t="s">
        <v>118</v>
      </c>
      <c r="D224" s="2" t="s">
        <v>64</v>
      </c>
      <c r="E224" s="2" t="s">
        <v>182</v>
      </c>
      <c r="G224" s="2" t="s">
        <v>202</v>
      </c>
      <c r="H224" s="2" t="s">
        <v>210</v>
      </c>
    </row>
    <row r="225" spans="1:8" x14ac:dyDescent="0.3">
      <c r="A225" s="2"/>
      <c r="B225" s="2"/>
      <c r="C225" s="2"/>
      <c r="D225" s="2"/>
      <c r="E225" s="2"/>
      <c r="G225" s="2"/>
      <c r="H225" s="2"/>
    </row>
    <row r="226" spans="1:8" x14ac:dyDescent="0.3">
      <c r="A226" s="2" t="s">
        <v>69</v>
      </c>
      <c r="B226" s="2" t="s">
        <v>62</v>
      </c>
      <c r="C226" s="2" t="s">
        <v>118</v>
      </c>
      <c r="D226" s="2" t="s">
        <v>64</v>
      </c>
      <c r="E226" s="2" t="s">
        <v>183</v>
      </c>
      <c r="G226" s="2" t="s">
        <v>202</v>
      </c>
      <c r="H226" s="2" t="s">
        <v>210</v>
      </c>
    </row>
    <row r="227" spans="1:8" x14ac:dyDescent="0.3">
      <c r="A227" s="2"/>
      <c r="B227" s="2"/>
      <c r="C227" s="2"/>
      <c r="D227" s="2"/>
      <c r="E227" s="2"/>
      <c r="G227" s="2"/>
      <c r="H227" s="2"/>
    </row>
    <row r="228" spans="1:8" x14ac:dyDescent="0.3">
      <c r="A228" s="2" t="s">
        <v>69</v>
      </c>
      <c r="B228" s="2" t="s">
        <v>62</v>
      </c>
      <c r="C228" s="2" t="s">
        <v>118</v>
      </c>
      <c r="D228" s="2" t="s">
        <v>64</v>
      </c>
      <c r="E228" s="2" t="s">
        <v>184</v>
      </c>
      <c r="G228" s="2" t="s">
        <v>202</v>
      </c>
      <c r="H228" s="2" t="s">
        <v>210</v>
      </c>
    </row>
    <row r="229" spans="1:8" x14ac:dyDescent="0.3">
      <c r="A229" s="2"/>
      <c r="B229" s="2"/>
      <c r="C229" s="2"/>
      <c r="D229" s="2"/>
      <c r="E229" s="2"/>
      <c r="G229" s="2"/>
      <c r="H229" s="2"/>
    </row>
    <row r="230" spans="1:8" x14ac:dyDescent="0.3">
      <c r="A230" s="2" t="s">
        <v>69</v>
      </c>
      <c r="B230" s="2" t="s">
        <v>62</v>
      </c>
      <c r="C230" s="2" t="s">
        <v>118</v>
      </c>
      <c r="D230" s="2" t="s">
        <v>64</v>
      </c>
      <c r="E230" s="2" t="s">
        <v>185</v>
      </c>
      <c r="G230" s="2" t="s">
        <v>202</v>
      </c>
      <c r="H230" s="2" t="s">
        <v>210</v>
      </c>
    </row>
    <row r="231" spans="1:8" x14ac:dyDescent="0.3">
      <c r="A231" s="2"/>
      <c r="B231" s="2"/>
      <c r="C231" s="2"/>
      <c r="D231" s="2"/>
      <c r="E231" s="2"/>
      <c r="G231" s="2"/>
      <c r="H231" s="2"/>
    </row>
    <row r="232" spans="1:8" x14ac:dyDescent="0.3">
      <c r="A232" s="2" t="s">
        <v>66</v>
      </c>
      <c r="B232" s="2" t="s">
        <v>62</v>
      </c>
      <c r="C232" s="2" t="s">
        <v>118</v>
      </c>
      <c r="D232" s="2" t="s">
        <v>64</v>
      </c>
      <c r="E232" s="2" t="s">
        <v>186</v>
      </c>
      <c r="G232" s="2" t="s">
        <v>202</v>
      </c>
      <c r="H232" s="2" t="s">
        <v>210</v>
      </c>
    </row>
    <row r="233" spans="1:8" x14ac:dyDescent="0.3">
      <c r="A233" s="2"/>
      <c r="B233" s="2"/>
      <c r="C233" s="2"/>
      <c r="D233" s="2"/>
      <c r="E233" s="2"/>
      <c r="G233" s="2"/>
      <c r="H233" s="2"/>
    </row>
    <row r="234" spans="1:8" x14ac:dyDescent="0.3">
      <c r="A234" s="2" t="s">
        <v>61</v>
      </c>
      <c r="B234" s="2" t="s">
        <v>62</v>
      </c>
      <c r="C234" s="2" t="s">
        <v>63</v>
      </c>
      <c r="D234" s="2" t="s">
        <v>64</v>
      </c>
      <c r="E234" s="2" t="s">
        <v>187</v>
      </c>
      <c r="G234" s="2" t="s">
        <v>202</v>
      </c>
      <c r="H234" s="2" t="s">
        <v>203</v>
      </c>
    </row>
    <row r="235" spans="1:8" x14ac:dyDescent="0.3">
      <c r="A235" s="2"/>
      <c r="B235" s="2"/>
      <c r="C235" s="2"/>
      <c r="D235" s="2"/>
      <c r="E235" s="2"/>
      <c r="G235" s="2"/>
      <c r="H235" s="2"/>
    </row>
    <row r="236" spans="1:8" x14ac:dyDescent="0.3">
      <c r="A236" s="2" t="s">
        <v>66</v>
      </c>
      <c r="B236" s="2" t="s">
        <v>62</v>
      </c>
      <c r="C236" s="2" t="s">
        <v>79</v>
      </c>
      <c r="D236" s="2" t="s">
        <v>64</v>
      </c>
      <c r="E236" s="2" t="s">
        <v>188</v>
      </c>
      <c r="G236" s="2" t="s">
        <v>202</v>
      </c>
      <c r="H236" s="2" t="s">
        <v>206</v>
      </c>
    </row>
    <row r="237" spans="1:8" x14ac:dyDescent="0.3">
      <c r="A237" s="2"/>
      <c r="B237" s="2"/>
      <c r="C237" s="2"/>
      <c r="D237" s="2"/>
      <c r="E237" s="2"/>
      <c r="G237" s="2"/>
      <c r="H237" s="2"/>
    </row>
    <row r="238" spans="1:8" x14ac:dyDescent="0.3">
      <c r="A238" s="2" t="s">
        <v>69</v>
      </c>
      <c r="B238" s="2" t="s">
        <v>62</v>
      </c>
      <c r="C238" s="2" t="s">
        <v>118</v>
      </c>
      <c r="D238" s="2" t="s">
        <v>64</v>
      </c>
      <c r="E238" s="2" t="s">
        <v>189</v>
      </c>
      <c r="G238" s="2" t="s">
        <v>202</v>
      </c>
      <c r="H238" s="2" t="s">
        <v>210</v>
      </c>
    </row>
    <row r="239" spans="1:8" x14ac:dyDescent="0.3">
      <c r="A239" s="2"/>
      <c r="B239" s="2"/>
      <c r="C239" s="2"/>
      <c r="D239" s="2"/>
      <c r="E239" s="2"/>
      <c r="G239" s="2"/>
      <c r="H239" s="2"/>
    </row>
    <row r="240" spans="1:8" x14ac:dyDescent="0.3">
      <c r="A240" s="2" t="s">
        <v>74</v>
      </c>
      <c r="B240" s="2" t="s">
        <v>62</v>
      </c>
      <c r="C240" s="2" t="s">
        <v>75</v>
      </c>
      <c r="D240" s="2" t="s">
        <v>64</v>
      </c>
      <c r="E240" s="2" t="s">
        <v>190</v>
      </c>
      <c r="G240" s="2" t="s">
        <v>202</v>
      </c>
      <c r="H240" s="2" t="s">
        <v>204</v>
      </c>
    </row>
    <row r="241" spans="1:8" x14ac:dyDescent="0.3">
      <c r="A241" s="2"/>
      <c r="B241" s="2"/>
      <c r="C241" s="2"/>
      <c r="D241" s="2"/>
      <c r="E241" s="2"/>
      <c r="G241" s="2"/>
      <c r="H241" s="2"/>
    </row>
    <row r="242" spans="1:8" x14ac:dyDescent="0.3">
      <c r="A242" s="2" t="s">
        <v>69</v>
      </c>
      <c r="B242" s="2" t="s">
        <v>62</v>
      </c>
      <c r="C242" s="2" t="s">
        <v>79</v>
      </c>
      <c r="D242" s="2" t="s">
        <v>64</v>
      </c>
      <c r="E242" s="2" t="s">
        <v>191</v>
      </c>
      <c r="G242" s="2" t="s">
        <v>202</v>
      </c>
      <c r="H242" s="2" t="s">
        <v>206</v>
      </c>
    </row>
    <row r="243" spans="1:8" x14ac:dyDescent="0.3">
      <c r="A243" s="2"/>
      <c r="B243" s="2"/>
      <c r="C243" s="2"/>
      <c r="D243" s="2"/>
      <c r="E243" s="2"/>
      <c r="G243" s="2"/>
      <c r="H243" s="2"/>
    </row>
    <row r="244" spans="1:8" x14ac:dyDescent="0.3">
      <c r="A244" s="2" t="s">
        <v>74</v>
      </c>
      <c r="B244" s="2" t="s">
        <v>62</v>
      </c>
      <c r="C244" s="2" t="s">
        <v>63</v>
      </c>
      <c r="D244" s="2" t="s">
        <v>64</v>
      </c>
      <c r="E244" s="2" t="s">
        <v>192</v>
      </c>
      <c r="G244" s="2" t="s">
        <v>202</v>
      </c>
      <c r="H244" s="2" t="s">
        <v>203</v>
      </c>
    </row>
    <row r="245" spans="1:8" x14ac:dyDescent="0.3">
      <c r="A245" s="2"/>
      <c r="B245" s="2"/>
      <c r="C245" s="2"/>
      <c r="D245" s="2"/>
      <c r="E245" s="2"/>
      <c r="G245" s="2"/>
      <c r="H245" s="2"/>
    </row>
    <row r="246" spans="1:8" x14ac:dyDescent="0.3">
      <c r="A246" s="2" t="s">
        <v>66</v>
      </c>
      <c r="B246" s="2" t="s">
        <v>62</v>
      </c>
      <c r="C246" s="2" t="s">
        <v>118</v>
      </c>
      <c r="D246" s="2" t="s">
        <v>64</v>
      </c>
      <c r="E246" s="2" t="s">
        <v>193</v>
      </c>
      <c r="G246" s="2" t="s">
        <v>202</v>
      </c>
      <c r="H246" s="2" t="s">
        <v>210</v>
      </c>
    </row>
    <row r="247" spans="1:8" x14ac:dyDescent="0.3">
      <c r="A247" s="2"/>
      <c r="B247" s="2"/>
      <c r="C247" s="2"/>
      <c r="D247" s="2"/>
      <c r="E247" s="2"/>
      <c r="G247" s="2"/>
      <c r="H247" s="2"/>
    </row>
    <row r="248" spans="1:8" x14ac:dyDescent="0.3">
      <c r="A248" s="2" t="s">
        <v>61</v>
      </c>
      <c r="B248" s="2" t="s">
        <v>62</v>
      </c>
      <c r="C248" s="2" t="s">
        <v>77</v>
      </c>
      <c r="D248" s="2" t="s">
        <v>64</v>
      </c>
      <c r="E248" s="2" t="s">
        <v>194</v>
      </c>
      <c r="G248" s="2" t="s">
        <v>202</v>
      </c>
      <c r="H248" s="2" t="s">
        <v>205</v>
      </c>
    </row>
    <row r="249" spans="1:8" x14ac:dyDescent="0.3">
      <c r="A249" s="2"/>
      <c r="B249" s="2"/>
      <c r="C249" s="2"/>
      <c r="D249" s="2"/>
      <c r="E249" s="2"/>
      <c r="G249" s="2"/>
      <c r="H249" s="2"/>
    </row>
    <row r="250" spans="1:8" x14ac:dyDescent="0.3">
      <c r="A250" s="2" t="s">
        <v>74</v>
      </c>
      <c r="B250" s="2" t="s">
        <v>62</v>
      </c>
      <c r="C250" s="2" t="s">
        <v>118</v>
      </c>
      <c r="D250" s="2" t="s">
        <v>64</v>
      </c>
      <c r="E250" s="2" t="s">
        <v>195</v>
      </c>
      <c r="G250" s="2" t="s">
        <v>202</v>
      </c>
      <c r="H250" s="2" t="s">
        <v>210</v>
      </c>
    </row>
    <row r="251" spans="1:8" x14ac:dyDescent="0.3">
      <c r="A251" s="2"/>
      <c r="B251" s="2"/>
      <c r="C251" s="2"/>
      <c r="D251" s="2"/>
      <c r="E251" s="2"/>
      <c r="G251" s="2"/>
      <c r="H251" s="2"/>
    </row>
    <row r="252" spans="1:8" x14ac:dyDescent="0.3">
      <c r="A252" s="2" t="s">
        <v>61</v>
      </c>
      <c r="B252" s="2" t="s">
        <v>62</v>
      </c>
      <c r="C252" s="2" t="s">
        <v>118</v>
      </c>
      <c r="D252" s="2" t="s">
        <v>64</v>
      </c>
      <c r="E252" s="2" t="s">
        <v>196</v>
      </c>
      <c r="G252" s="2" t="s">
        <v>202</v>
      </c>
      <c r="H252" s="2" t="s">
        <v>210</v>
      </c>
    </row>
    <row r="253" spans="1:8" x14ac:dyDescent="0.3">
      <c r="A253" s="2"/>
      <c r="B253" s="2"/>
      <c r="C253" s="2"/>
      <c r="D253" s="2"/>
      <c r="E253" s="2"/>
      <c r="G253" s="2"/>
      <c r="H253" s="2"/>
    </row>
    <row r="254" spans="1:8" x14ac:dyDescent="0.3">
      <c r="A254" s="2" t="s">
        <v>69</v>
      </c>
      <c r="B254" s="2" t="s">
        <v>62</v>
      </c>
      <c r="C254" s="2" t="s">
        <v>118</v>
      </c>
      <c r="D254" s="2" t="s">
        <v>64</v>
      </c>
      <c r="E254" s="2" t="s">
        <v>197</v>
      </c>
      <c r="G254" s="2" t="s">
        <v>202</v>
      </c>
      <c r="H254" s="2" t="s">
        <v>210</v>
      </c>
    </row>
    <row r="255" spans="1:8" x14ac:dyDescent="0.3">
      <c r="A255" s="2"/>
      <c r="B255" s="2"/>
      <c r="C255" s="2"/>
      <c r="D255" s="2"/>
      <c r="E255" s="2"/>
      <c r="G255" s="2"/>
      <c r="H255" s="2"/>
    </row>
    <row r="256" spans="1:8" x14ac:dyDescent="0.3">
      <c r="A256" s="2" t="s">
        <v>69</v>
      </c>
      <c r="B256" s="2" t="s">
        <v>62</v>
      </c>
      <c r="C256" s="2" t="s">
        <v>79</v>
      </c>
      <c r="D256" s="2" t="s">
        <v>64</v>
      </c>
      <c r="E256" s="2" t="s">
        <v>198</v>
      </c>
      <c r="G256" s="2" t="s">
        <v>202</v>
      </c>
      <c r="H256" s="2" t="s">
        <v>206</v>
      </c>
    </row>
    <row r="257" spans="1:8" x14ac:dyDescent="0.3">
      <c r="A257" s="2"/>
      <c r="B257" s="2"/>
      <c r="C257" s="2"/>
      <c r="D257" s="2"/>
      <c r="E257" s="2"/>
      <c r="G257" s="2"/>
      <c r="H257" s="2"/>
    </row>
    <row r="258" spans="1:8" x14ac:dyDescent="0.3">
      <c r="A258" s="2" t="s">
        <v>74</v>
      </c>
      <c r="B258" s="2" t="s">
        <v>62</v>
      </c>
      <c r="C258" s="2" t="s">
        <v>118</v>
      </c>
      <c r="D258" s="2" t="s">
        <v>64</v>
      </c>
      <c r="E258" s="2" t="s">
        <v>199</v>
      </c>
      <c r="G258" s="2" t="s">
        <v>202</v>
      </c>
      <c r="H258" s="2" t="s">
        <v>210</v>
      </c>
    </row>
    <row r="259" spans="1:8" x14ac:dyDescent="0.3">
      <c r="A259" s="2"/>
      <c r="B259" s="2"/>
      <c r="C259" s="2"/>
      <c r="D259" s="2"/>
      <c r="E259" s="2"/>
      <c r="G259" s="2"/>
      <c r="H259" s="2"/>
    </row>
    <row r="260" spans="1:8" x14ac:dyDescent="0.3">
      <c r="A260" s="2" t="s">
        <v>69</v>
      </c>
      <c r="B260" s="2" t="s">
        <v>62</v>
      </c>
      <c r="C260" s="2" t="s">
        <v>118</v>
      </c>
      <c r="D260" s="2" t="s">
        <v>64</v>
      </c>
      <c r="E260" s="2" t="s">
        <v>200</v>
      </c>
      <c r="G260" s="2" t="s">
        <v>202</v>
      </c>
      <c r="H260" s="2" t="s">
        <v>210</v>
      </c>
    </row>
    <row r="261" spans="1:8" x14ac:dyDescent="0.3">
      <c r="A261" s="2"/>
      <c r="B261" s="2"/>
      <c r="C261" s="2"/>
      <c r="D261" s="2"/>
      <c r="E261" s="2"/>
      <c r="G261" s="2"/>
      <c r="H261" s="2"/>
    </row>
    <row r="262" spans="1:8" x14ac:dyDescent="0.3">
      <c r="A262" s="2" t="s">
        <v>69</v>
      </c>
      <c r="B262" s="2" t="s">
        <v>62</v>
      </c>
      <c r="C262" s="2" t="s">
        <v>77</v>
      </c>
      <c r="D262" s="2" t="s">
        <v>64</v>
      </c>
      <c r="E262" s="2" t="s">
        <v>201</v>
      </c>
      <c r="G262" s="2" t="s">
        <v>202</v>
      </c>
      <c r="H262" s="2" t="s">
        <v>205</v>
      </c>
    </row>
  </sheetData>
  <pageMargins left="0.7" right="0.7" top="0.75" bottom="0.75" header="0.3" footer="0.3"/>
  <ignoredErrors>
    <ignoredError sqref="S2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D l 4 l W N 0 6 z a e j A A A A 9 w A A A B I A H A B D b 2 5 m a W c v U G F j a 2 F n Z S 5 4 b W w g o h g A K K A U A A A A A A A A A A A A A A A A A A A A A A A A A A A A h Y + 9 D o I w G E V f h X S n f y y G f N T B V R I S j X F t S o V G K I Q W y 7 s 5 + E i + g h h F 3 R z v u W e 4 9 3 6 9 w X p q m + i i B 2 c 6 m y G G K Y q 0 V V 1 p b J W h 0 Z / i F V o L K K Q 6 y 0 p H s 2 x d O r k y Q 7 X 3 f U p I C A G H B H d D R T i l j B z z 7 U 7 V u p X o I 5 v / c m y s 8 9 I q j Q Q c X m M E x 4 w n m F H O M Q W y U M i N / R p 8 H v x s f y B s x s a P g x a 9 j 4 s 9 k C U C e Z 8 Q D 1 B L A w Q U A A I A C A A O X i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l 4 l W N g + m V b m A A A A Q g E A A B M A H A B G b 3 J t d W x h c y 9 T Z W N 0 a W 9 u M S 5 t I K I Y A C i g F A A A A A A A A A A A A A A A A A A A A A A A A A A A A G 2 P s W r D Q A y G d 4 P f 4 b g s N h w G B 7 o 0 e C h O O z a U u F P d 4 W K r j u D u F E 5 y S A h 5 9 x 6 Y t k u 1 S P o l P v 1 i G A Q p q P 2 S 6 0 2 e 5 R k f b Y R R H W e P o x 2 B V a M c S J 6 p F L u I E / i k t H y u t j T M H o I U L + i g a i l I a r j Q 7 W P / z h C 5 F 7 Q T 9 b s A 2 4 h n 6 H / 2 i f t f e C U X 0 a X 5 2 I J D j w K x 0 a t C 7 K H U R r X k Z h + 4 q Y 1 6 D g O N G K a m X j + s j X q b S W A v V w f N X 1 m 9 U o D P 0 i x O V / r J J Z y N q s M T 6 W S 5 s 4 e 0 1 E U b + I u i X + j d 9 Q R c L G + Z 2 0 0 v a p 2 u S 5 o o g Y v c 7 2 W e Y f g X u / k G U E s B A i 0 A F A A C A A g A D l 4 l W N 0 6 z a e j A A A A 9 w A A A B I A A A A A A A A A A A A A A A A A A A A A A E N v b m Z p Z y 9 Q Y W N r Y W d l L n h t b F B L A Q I t A B Q A A g A I A A 5 e J V g P y u m r p A A A A O k A A A A T A A A A A A A A A A A A A A A A A O 8 A A A B b Q 2 9 u d G V u d F 9 U e X B l c 1 0 u e G 1 s U E s B A i 0 A F A A C A A g A D l 4 l W N g + m V b m A A A A Q g E A A B M A A A A A A A A A A A A A A A A A 4 A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c A A A A A A A B 6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l k Y W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1 V D E x O j M 2 O j Q 2 L j U 2 N z M 1 N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H V t a W R h Z G V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H V t a W R h Z G V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1 b W l k Y W R l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p Z G F k Z X M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/ y 8 8 e F X F U K K R Y j f W U O p X A A A A A A C A A A A A A A Q Z g A A A A E A A C A A A A B f / U a O F l j V r s m C z u 1 h T s L 3 y C L f D 1 0 l P S / h 7 0 7 p w K l g v w A A A A A O g A A A A A I A A C A A A A D t g Q 8 W 0 6 + a e 7 B T z M 7 F P W V L 5 Q e Z o f 3 w G g Y e N A / G 2 W Z 8 r F A A A A D r H g v 4 T I Y r F 9 n Q N H 3 O P V b n f 4 g b B / Q K Z Q E k V a u x m w S s 8 + I B c m H M I j l K M k q O F 3 N O 6 N c S c 6 k 5 R d e L u v R q A e P g l P w 5 O O U X r r n t q a d b p e J M s b r I 9 k A A A A D Q w 1 e L i W a g R R e E C Q C j N r L L f 4 V E C G e B L U c o W W X 9 g p k b T I 0 Z z O k 5 + f B O g l F 1 E z P h H f A 6 B O 1 Z l e D V t E y Q q z i s / e I 4 < / D a t a M a s h u p > 
</file>

<file path=customXml/itemProps1.xml><?xml version="1.0" encoding="utf-8"?>
<ds:datastoreItem xmlns:ds="http://schemas.openxmlformats.org/officeDocument/2006/customXml" ds:itemID="{1352ED6F-FA10-4D54-A032-21F5CA36B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US FA05</vt:lpstr>
      <vt:lpstr>US FA06</vt:lpstr>
      <vt:lpstr>USFA07</vt:lpstr>
      <vt:lpstr>US FA08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Henrique Fonseca De Oliveira Correia</dc:creator>
  <cp:lastModifiedBy>Tiago Henrique Fonseca De Oliveira Correia</cp:lastModifiedBy>
  <dcterms:created xsi:type="dcterms:W3CDTF">2024-01-05T09:59:12Z</dcterms:created>
  <dcterms:modified xsi:type="dcterms:W3CDTF">2024-01-05T11:56:39Z</dcterms:modified>
</cp:coreProperties>
</file>