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cao-Fii" sheetId="2" state="visible" r:id="rId3"/>
    <sheet name="Rendimentos-Fii" sheetId="3" state="visible" r:id="rId4"/>
    <sheet name="Config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<sst xmlns="http://schemas.openxmlformats.org/spreadsheetml/2006/main" count="78" uniqueCount="52">
  <si>
    <t xml:space="preserve">Referente ao ano de:</t>
  </si>
  <si>
    <t xml:space="preserve">Total de ganhos</t>
  </si>
  <si>
    <t xml:space="preserve">Total investido</t>
  </si>
  <si>
    <t xml:space="preserve">Taxas pagas a B3</t>
  </si>
  <si>
    <t xml:space="preserve">Aviso:</t>
  </si>
  <si>
    <t xml:space="preserve">Valor aproximado da DARF:</t>
  </si>
  <si>
    <t xml:space="preserve">Sua meta de investimento:</t>
  </si>
  <si>
    <t xml:space="preserve">Taxas obrigatórias por cada ação realizada</t>
  </si>
  <si>
    <t xml:space="preserve">Ganhos mês a mês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</si>
  <si>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</si>
  <si>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</si>
  <si>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</si>
  <si>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</si>
  <si>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</si>
  <si>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</si>
  <si>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</si>
  <si>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</si>
  <si>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</si>
  <si>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</si>
  <si>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</si>
  <si>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</si>
  <si>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Taxas de corretagem</t>
  </si>
  <si>
    <t xml:space="preserve">Seus investimentos</t>
  </si>
  <si>
    <t xml:space="preserve">Total ganho de dividendos</t>
  </si>
  <si>
    <t xml:space="preserve">FII</t>
  </si>
  <si>
    <t xml:space="preserve">AÇÃO</t>
  </si>
  <si>
    <t xml:space="preserve">Planilha desenvolvida por Tiago Henrique Iwamoto</t>
  </si>
  <si>
    <t xml:space="preserve">Github: https://tiagoiwamoto.github.io</t>
  </si>
  <si>
    <t xml:space="preserve">Linkedin: https://www.linkedin.com/in/tiago-iwamoto/</t>
  </si>
  <si>
    <t xml:space="preserve">Gostou da planilha ? Poderia me pagar um café ?</t>
  </si>
  <si>
    <t xml:space="preserve">Via picpay: https://picpay.me/tiagoiwamoto/5.0</t>
  </si>
  <si>
    <t xml:space="preserve">Via Pix: tiago.iwamoto@gmail.com</t>
  </si>
  <si>
    <t xml:space="preserve">Código</t>
  </si>
  <si>
    <t xml:space="preserve">Tipo</t>
  </si>
  <si>
    <t xml:space="preserve">Descrição</t>
  </si>
  <si>
    <t xml:space="preserve">Data da compra</t>
  </si>
  <si>
    <t xml:space="preserve">Quantidade</t>
  </si>
  <si>
    <t xml:space="preserve">Valor</t>
  </si>
  <si>
    <t xml:space="preserve">Taxa B3</t>
  </si>
  <si>
    <t xml:space="preserve">Taxa corretagem</t>
  </si>
  <si>
    <t xml:space="preserve">-</t>
  </si>
  <si>
    <t xml:space="preserve">Data da venda</t>
  </si>
  <si>
    <t xml:space="preserve">Total Investido</t>
  </si>
  <si>
    <t xml:space="preserve">Total Ganho</t>
  </si>
  <si>
    <t xml:space="preserve">Pagar DARF</t>
  </si>
  <si>
    <t xml:space="preserve">Fii</t>
  </si>
  <si>
    <t xml:space="preserve">ALZR11</t>
  </si>
  <si>
    <t xml:space="preserve">MXRF11</t>
  </si>
  <si>
    <t xml:space="preserve">BCFF11</t>
  </si>
  <si>
    <t xml:space="preserve">XPML11</t>
  </si>
  <si>
    <t xml:space="preserve">Type</t>
  </si>
  <si>
    <t xml:space="preserve">Ação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</si>
</sst>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R$-416]\ #,##0.00;[RED]\-[$R$-416]\ #,##0.00"/>
    <numFmt numFmtId="166" formatCode="[$R$-416]\ #,##0.00;\-[$R$-416]\ #,##0.00"/>
    <numFmt numFmtId="167" formatCode="General"/>
    <numFmt numFmtId="168" formatCode="dd/mm/yyyy"/>
    <numFmt numFmtId="169" formatCode="&quot;VERDADEIRO&quot;;&quot;VERDADEIRO&quot;;&quot;FALSO&quot;"/>
    <numFmt numFmtId="170" formatCode="@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666666"/>
      <name val="Consolas"/>
      <family val="3"/>
    </font>
    <font>
      <u val="single"/>
      <sz val="16"/>
      <color rgb="FF666666"/>
      <name val="Consolas"/>
      <family val="3"/>
    </font>
    <font>
      <u val="single"/>
      <sz val="28"/>
      <color rgb="FF666666"/>
      <name val="Consolas"/>
      <family val="3"/>
    </font>
    <font>
      <sz val="16"/>
      <color rgb="FFEEEEEE"/>
      <name val="Consolas"/>
      <family val="3"/>
    </font>
    <font>
      <b val="true"/>
      <sz val="16"/>
      <color rgb="FFFFFF00"/>
      <name val="Consolas"/>
      <family val="3"/>
    </font>
    <font>
      <sz val="11"/>
      <color rgb="FF666666"/>
      <name val="Consolas"/>
      <family val="3"/>
    </font>
    <font>
      <sz val="16"/>
      <color rgb="FFDDDDDD"/>
      <name val="Consolas"/>
      <family val="3"/>
    </font>
    <font>
      <sz val="10"/>
      <color rgb="FF000000"/>
      <name val="Arial"/>
      <family val="2"/>
    </font>
    <font>
      <sz val="14"/>
      <name val="Segoe UI"/>
      <family val="2"/>
    </font>
    <font>
      <u val="single"/>
      <sz val="16"/>
      <color rgb="FF666666"/>
      <name val="Segoe UI"/>
      <family val="2"/>
    </font>
    <font>
      <sz val="16"/>
      <name val="Segoe UI"/>
      <family val="2"/>
    </font>
    <font>
      <sz val="10"/>
      <name val="Segoe UI"/>
      <family val="2"/>
    </font>
    <font>
      <sz val="16"/>
      <color rgb="FFFFFFFF"/>
      <name val="Segoe UI"/>
      <family val="2"/>
    </font>
    <font>
      <sz val="16"/>
      <color rgb="FF000000"/>
      <name val="Segoe UI"/>
      <family val="2"/>
    </font>
    <font>
      <sz val="12"/>
      <color rgb="FF666666"/>
      <name val="Consolas"/>
      <family val="3"/>
    </font>
    <font>
      <sz val="12"/>
      <name val="Consolas"/>
      <family val="3"/>
    </font>
    <font>
      <sz val="12"/>
      <color rgb="FF000000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EEEEEE"/>
        <bgColor rgb="FFFFF5CE"/>
      </patternFill>
    </fill>
    <fill>
      <patternFill patternType="solid">
        <fgColor rgb="FFAFD095"/>
        <bgColor rgb="FFB4C7DC"/>
      </patternFill>
    </fill>
    <fill>
      <patternFill patternType="solid">
        <fgColor rgb="FF729FCF"/>
        <bgColor rgb="FF81ACA6"/>
      </patternFill>
    </fill>
    <fill>
      <patternFill patternType="solid">
        <fgColor rgb="FFFFB66C"/>
        <bgColor rgb="FFFFA6A6"/>
      </patternFill>
    </fill>
    <fill>
      <patternFill patternType="solid">
        <fgColor rgb="FFFFA6A6"/>
        <bgColor rgb="FFFFB66C"/>
      </patternFill>
    </fill>
    <fill>
      <patternFill patternType="solid">
        <fgColor rgb="FFB4C7DC"/>
        <bgColor rgb="FFAFD095"/>
      </patternFill>
    </fill>
    <fill>
      <patternFill patternType="solid">
        <fgColor rgb="FFFFDBB6"/>
        <bgColor rgb="FFFFD7D7"/>
      </patternFill>
    </fill>
    <fill>
      <patternFill patternType="solid">
        <fgColor rgb="FF81ACA6"/>
        <bgColor rgb="FF729FCF"/>
      </patternFill>
    </fill>
    <fill>
      <patternFill patternType="solid">
        <fgColor rgb="FFDEDCE6"/>
        <bgColor rgb="FFDDDDDD"/>
      </patternFill>
    </fill>
    <fill>
      <patternFill patternType="solid">
        <fgColor rgb="FFFFD7D7"/>
        <bgColor rgb="FFFFDBB6"/>
      </patternFill>
    </fill>
    <fill>
      <patternFill patternType="solid">
        <fgColor rgb="FF8E86AE"/>
        <bgColor rgb="FF729FCF"/>
      </patternFill>
    </fill>
    <fill>
      <patternFill patternType="solid">
        <fgColor rgb="FFFFD428"/>
        <bgColor rgb="FFFFB66C"/>
      </patternFill>
    </fill>
    <fill>
      <patternFill patternType="solid">
        <fgColor rgb="FF5983B0"/>
        <bgColor rgb="FF729FCF"/>
      </patternFill>
    </fill>
    <fill>
      <patternFill patternType="solid">
        <fgColor rgb="FFFF972F"/>
        <bgColor rgb="FFFFB66C"/>
      </patternFill>
    </fill>
    <fill>
      <patternFill patternType="solid">
        <fgColor rgb="FFFF3838"/>
        <bgColor rgb="FFFF0000"/>
      </patternFill>
    </fill>
    <fill>
      <patternFill patternType="solid">
        <fgColor rgb="FFFFF5CE"/>
        <bgColor rgb="FFEEEEEE"/>
      </patternFill>
    </fill>
    <fill>
      <patternFill patternType="solid">
        <fgColor rgb="FFDDE8CB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>
        <color rgb="FFBF819E"/>
      </right>
      <top/>
      <bottom style="thin">
        <color rgb="FFBF819E"/>
      </bottom>
      <diagonal/>
    </border>
    <border diagonalUp="false" diagonalDown="false">
      <left style="thin">
        <color rgb="FFBF819E"/>
      </left>
      <right/>
      <top/>
      <bottom style="thin">
        <color rgb="FFBF819E"/>
      </bottom>
      <diagonal/>
    </border>
    <border diagonalUp="false" diagonalDown="false">
      <left/>
      <right style="thin">
        <color rgb="FFBF819E"/>
      </right>
      <top style="thin">
        <color rgb="FFBF819E"/>
      </top>
      <bottom/>
      <diagonal/>
    </border>
    <border diagonalUp="false" diagonalDown="false">
      <left style="thin">
        <color rgb="FFBF819E"/>
      </left>
      <right/>
      <top style="thin">
        <color rgb="FFBF819E"/>
      </top>
      <bottom/>
      <diagonal/>
    </border>
    <border diagonalUp="false" diagonalDown="false">
      <left style="dashed">
        <color rgb="FFFFD428"/>
      </left>
      <right/>
      <top style="dashed">
        <color rgb="FFFFD428"/>
      </top>
      <bottom style="dashed">
        <color rgb="FFFFD428"/>
      </bottom>
      <diagonal/>
    </border>
    <border diagonalUp="false" diagonalDown="false">
      <left/>
      <right/>
      <top style="dashed">
        <color rgb="FFFFD428"/>
      </top>
      <bottom style="dashed">
        <color rgb="FFFFD428"/>
      </bottom>
      <diagonal/>
    </border>
    <border diagonalUp="false" diagonalDown="false">
      <left/>
      <right style="dashed">
        <color rgb="FFFFD428"/>
      </right>
      <top style="dashed">
        <color rgb="FFFFD428"/>
      </top>
      <bottom style="dashed">
        <color rgb="FFFFD428"/>
      </bottom>
      <diagonal/>
    </border>
    <border diagonalUp="false" diagonalDown="false">
      <left style="dashed">
        <color rgb="FF127622"/>
      </left>
      <right/>
      <top style="dashed">
        <color rgb="FF127622"/>
      </top>
      <bottom style="dashed">
        <color rgb="FF127622"/>
      </bottom>
      <diagonal/>
    </border>
    <border diagonalUp="false" diagonalDown="false">
      <left/>
      <right/>
      <top style="dashed">
        <color rgb="FF127622"/>
      </top>
      <bottom style="dashed">
        <color rgb="FF127622"/>
      </bottom>
      <diagonal/>
    </border>
    <border diagonalUp="false" diagonalDown="false">
      <left/>
      <right style="dashed">
        <color rgb="FF127622"/>
      </right>
      <top style="dashed">
        <color rgb="FF127622"/>
      </top>
      <bottom style="dashed">
        <color rgb="FF12762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1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1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8" fillId="1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4C7DC"/>
      <rgbColor rgb="FF5983B0"/>
      <rgbColor rgb="FF729FCF"/>
      <rgbColor rgb="FF993366"/>
      <rgbColor rgb="FFFFF5CE"/>
      <rgbColor rgb="FFEEEEEE"/>
      <rgbColor rgb="FF660066"/>
      <rgbColor rgb="FFBF819E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DE8CB"/>
      <rgbColor rgb="FFFFD7D7"/>
      <rgbColor rgb="FFAFD095"/>
      <rgbColor rgb="FFFFA6A6"/>
      <rgbColor rgb="FFFFB66C"/>
      <rgbColor rgb="FFFFDBB6"/>
      <rgbColor rgb="FF3366FF"/>
      <rgbColor rgb="FF33CCCC"/>
      <rgbColor rgb="FF99CC00"/>
      <rgbColor rgb="FFFFD428"/>
      <rgbColor rgb="FFFF972F"/>
      <rgbColor rgb="FFFF3838"/>
      <rgbColor rgb="FF666666"/>
      <rgbColor rgb="FF8E86AE"/>
      <rgbColor rgb="FF003366"/>
      <rgbColor rgb="FF81ACA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iagoiwamoto.github.io/" TargetMode="External"/><Relationship Id="rId2" Type="http://schemas.openxmlformats.org/officeDocument/2006/relationships/hyperlink" Target="https://www.linkedin.com/in/tiago-iwamoto/" TargetMode="External"/><Relationship Id="rId3" Type="http://schemas.openxmlformats.org/officeDocument/2006/relationships/hyperlink" Target="https://picpay.me/tiagoiwamoto/5.0" TargetMode="External"/><Relationship Id="rId4" Type="http://schemas.openxmlformats.org/officeDocument/2006/relationships/hyperlink" Target="mailto:tiago.iwamoto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8" activeCellId="0" sqref="B28"/>
    </sheetView>
  </sheetViews>
  <sheetFormatPr defaultColWidth="11.53515625" defaultRowHeight="23.4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2.13"/>
    <col collapsed="false" customWidth="false" hidden="false" outlineLevel="0" max="5" min="3" style="1" width="11.52"/>
    <col collapsed="false" customWidth="true" hidden="false" outlineLevel="0" max="17" min="6" style="1" width="15.4"/>
    <col collapsed="false" customWidth="false" hidden="false" outlineLevel="0" max="1024" min="18" style="1" width="11.52"/>
  </cols>
  <sheetData>
    <row r="1" customFormat="false" ht="23.4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37.55" hidden="false" customHeight="false" outlineLevel="0" collapsed="false">
      <c r="B2" s="3" t="s">
        <v>0</v>
      </c>
      <c r="C2" s="3"/>
      <c r="D2" s="3"/>
      <c r="E2" s="3"/>
      <c r="F2" s="3"/>
      <c r="G2" s="3" t="n">
        <v>2021</v>
      </c>
      <c r="H2" s="3"/>
      <c r="I2" s="3"/>
      <c r="J2" s="3"/>
      <c r="K2" s="3"/>
    </row>
    <row r="4" customFormat="false" ht="23.4" hidden="false" customHeight="false" outlineLevel="0" collapsed="false">
      <c r="B4" s="4" t="s">
        <v>1</v>
      </c>
      <c r="C4" s="4"/>
      <c r="D4" s="4"/>
      <c r="E4" s="4"/>
      <c r="F4" s="4"/>
      <c r="G4" s="4"/>
      <c r="I4" s="5" t="s">
        <v>2</v>
      </c>
      <c r="J4" s="5"/>
      <c r="K4" s="5"/>
      <c r="L4" s="5"/>
      <c r="M4" s="5"/>
      <c r="N4" s="5"/>
      <c r="P4" s="6" t="s">
        <v>3</v>
      </c>
      <c r="Q4" s="6"/>
      <c r="R4" s="6"/>
      <c r="S4" s="6"/>
      <c r="T4" s="6"/>
      <c r="U4" s="6"/>
    </row>
    <row r="5" customFormat="false" ht="23.4" hidden="false" customHeight="false" outlineLevel="0" collapsed="false">
      <c r="B5" s="7" t="n">
        <f aca="false">SUM('Acao-Fii'!R2:R91)</f>
        <v>17.44</v>
      </c>
      <c r="C5" s="7"/>
      <c r="D5" s="7"/>
      <c r="E5" s="7"/>
      <c r="F5" s="7"/>
      <c r="G5" s="7"/>
      <c r="I5" s="8" t="n">
        <f aca="false">SUM('Acao-Fii'!P2:P91)</f>
        <v>10.08</v>
      </c>
      <c r="J5" s="8"/>
      <c r="K5" s="8"/>
      <c r="L5" s="8"/>
      <c r="M5" s="8"/>
      <c r="N5" s="8"/>
      <c r="P5" s="9" t="n">
        <f aca="false">SUM(SUM('Acao-Fii'!H2:H91)+SUM('Acao-Fii'!N2:N91))</f>
        <v>2.48</v>
      </c>
      <c r="Q5" s="9"/>
      <c r="R5" s="9"/>
      <c r="S5" s="9"/>
      <c r="T5" s="9"/>
      <c r="U5" s="9"/>
    </row>
    <row r="6" customFormat="false" ht="23.4" hidden="false" customHeight="false" outlineLevel="0" collapsed="false">
      <c r="B6" s="7"/>
      <c r="C6" s="7"/>
      <c r="D6" s="7"/>
      <c r="E6" s="7"/>
      <c r="F6" s="7"/>
      <c r="G6" s="7"/>
      <c r="I6" s="8"/>
      <c r="J6" s="8"/>
      <c r="K6" s="8"/>
      <c r="L6" s="8"/>
      <c r="M6" s="8"/>
      <c r="N6" s="8"/>
      <c r="P6" s="9"/>
      <c r="Q6" s="9"/>
      <c r="R6" s="9"/>
      <c r="S6" s="9"/>
      <c r="T6" s="9"/>
      <c r="U6" s="9"/>
    </row>
    <row r="7" customFormat="false" ht="23.4" hidden="false" customHeight="false" outlineLevel="0" collapsed="false">
      <c r="B7" s="10" t="s">
        <v>4</v>
      </c>
      <c r="C7" s="11" t="str">
        <f aca="false">IF(B5&gt;20000,"Você deve pagar uma darf","Nenhum pagamento necessário")</f>
        <v>Nenhum pagamento necessário</v>
      </c>
      <c r="D7" s="11"/>
      <c r="E7" s="11"/>
      <c r="F7" s="11"/>
      <c r="G7" s="11"/>
      <c r="I7" s="12"/>
      <c r="J7" s="5"/>
      <c r="K7" s="5"/>
      <c r="L7" s="5"/>
      <c r="M7" s="5"/>
      <c r="N7" s="5"/>
      <c r="P7" s="13"/>
      <c r="Q7" s="13"/>
      <c r="R7" s="6"/>
      <c r="S7" s="6"/>
      <c r="T7" s="6"/>
      <c r="U7" s="6"/>
    </row>
    <row r="9" customFormat="false" ht="23.4" hidden="false" customHeight="false" outlineLevel="0" collapsed="false">
      <c r="B9" s="14" t="s">
        <v>5</v>
      </c>
      <c r="C9" s="14"/>
      <c r="D9" s="14"/>
      <c r="E9" s="14"/>
      <c r="F9" s="15" t="str">
        <f aca="false">IF((20 * (B5-20000 ))/100 &lt; 0,"R$ 0,00",(20 * (B5-20000 ))/100)</f>
        <v>R$ 0,00</v>
      </c>
      <c r="G9" s="15"/>
      <c r="I9" s="16" t="s">
        <v>6</v>
      </c>
      <c r="J9" s="16"/>
      <c r="K9" s="16"/>
      <c r="L9" s="16"/>
      <c r="M9" s="17" t="n">
        <v>0</v>
      </c>
      <c r="N9" s="17"/>
      <c r="P9" s="18" t="s">
        <v>7</v>
      </c>
      <c r="Q9" s="18"/>
      <c r="R9" s="18"/>
      <c r="S9" s="18"/>
      <c r="T9" s="18"/>
      <c r="U9" s="18"/>
    </row>
    <row r="11" customFormat="false" ht="23.4" hidden="false" customHeight="false" outlineLevel="0" collapsed="false">
      <c r="B11" s="19"/>
      <c r="F11" s="20" t="s">
        <v>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customFormat="false" ht="23.4" hidden="false" customHeight="false" outlineLevel="0" collapsed="false">
      <c r="F12" s="21" t="s">
        <v>9</v>
      </c>
      <c r="G12" s="21" t="s">
        <v>10</v>
      </c>
      <c r="H12" s="21" t="s">
        <v>11</v>
      </c>
      <c r="I12" s="21" t="s">
        <v>12</v>
      </c>
      <c r="J12" s="21" t="s">
        <v>13</v>
      </c>
      <c r="K12" s="21" t="s">
        <v>14</v>
      </c>
      <c r="L12" s="21" t="s">
        <v>15</v>
      </c>
      <c r="M12" s="21" t="s">
        <v>16</v>
      </c>
      <c r="N12" s="21" t="s">
        <v>17</v>
      </c>
      <c r="O12" s="21" t="s">
        <v>18</v>
      </c>
      <c r="P12" s="21" t="s">
        <v>19</v>
      </c>
      <c r="Q12" s="21" t="s">
        <v>20</v>
      </c>
    </row>
    <row r="13" customFormat="false" ht="23.4" hidden="false" customHeight="false" outlineLevel="0" collapsed="false">
      <c r="F13" s="22" t="e">
        <f aca="false">IF(MONTH('Acao-Fii'!J2) = 1, SUM('Acao-Fii'!R2+F13))</f>
        <v>#VALUE!</v>
      </c>
      <c r="G13" s="22" t="n">
        <f aca="false">SUM('Acao-Fii'!R2:R91)</f>
        <v>17.44</v>
      </c>
      <c r="H13" s="22" t="n">
        <f aca="false">SUM('Acao-Fii'!R2:R91)</f>
        <v>17.44</v>
      </c>
      <c r="I13" s="22" t="n">
        <f aca="false">SUM('Acao-Fii'!R2:R91)</f>
        <v>17.44</v>
      </c>
      <c r="J13" s="22" t="n">
        <f aca="false">SUM('Acao-Fii'!R2:R91)</f>
        <v>17.44</v>
      </c>
      <c r="K13" s="22" t="n">
        <f aca="false">SUM('Acao-Fii'!R2:R91)</f>
        <v>17.44</v>
      </c>
      <c r="L13" s="22" t="n">
        <f aca="false">SUM('Acao-Fii'!R2:R91)</f>
        <v>17.44</v>
      </c>
      <c r="M13" s="22" t="n">
        <f aca="false">SUM('Acao-Fii'!R2:R91)</f>
        <v>17.44</v>
      </c>
      <c r="N13" s="22" t="n">
        <f aca="false">SUM('Acao-Fii'!R2:R91)</f>
        <v>17.44</v>
      </c>
      <c r="O13" s="22" t="n">
        <f aca="false">SUM('Acao-Fii'!R2:R91)</f>
        <v>17.44</v>
      </c>
      <c r="P13" s="22" t="n">
        <f aca="false">SUM('Acao-Fii'!R2:R91)</f>
        <v>17.44</v>
      </c>
      <c r="Q13" s="22" t="n">
        <f aca="false">SUM('Acao-Fii'!R2:R91)</f>
        <v>17.44</v>
      </c>
    </row>
    <row r="15" customFormat="false" ht="23.4" hidden="false" customHeight="false" outlineLevel="0" collapsed="false">
      <c r="B15" s="6" t="s">
        <v>21</v>
      </c>
      <c r="C15" s="6"/>
      <c r="D15" s="6"/>
      <c r="E15" s="6"/>
      <c r="F15" s="6"/>
      <c r="G15" s="6"/>
      <c r="I15" s="23" t="s">
        <v>22</v>
      </c>
      <c r="J15" s="23"/>
      <c r="K15" s="23"/>
      <c r="L15" s="23"/>
      <c r="M15" s="23"/>
      <c r="N15" s="23"/>
      <c r="P15" s="24" t="s">
        <v>23</v>
      </c>
      <c r="Q15" s="24"/>
      <c r="R15" s="24"/>
      <c r="S15" s="24"/>
      <c r="T15" s="24"/>
      <c r="U15" s="24"/>
    </row>
    <row r="16" customFormat="false" ht="23.4" hidden="false" customHeight="false" outlineLevel="0" collapsed="false">
      <c r="B16" s="9" t="n">
        <f aca="false">SUM(SUM('Acao-Fii'!H2:H98)+SUM('Acao-Fii'!N2:N98))</f>
        <v>2.48</v>
      </c>
      <c r="C16" s="9"/>
      <c r="D16" s="9"/>
      <c r="E16" s="9"/>
      <c r="F16" s="9"/>
      <c r="G16" s="9"/>
      <c r="I16" s="25" t="s">
        <v>24</v>
      </c>
      <c r="J16" s="25"/>
      <c r="K16" s="25"/>
      <c r="L16" s="26" t="s">
        <v>25</v>
      </c>
      <c r="M16" s="26"/>
      <c r="N16" s="26"/>
      <c r="P16" s="27" t="n">
        <f aca="false">SUM('Rendimentos-Fii'!O$2:O$91)</f>
        <v>1</v>
      </c>
      <c r="Q16" s="27"/>
      <c r="R16" s="27"/>
      <c r="S16" s="27"/>
      <c r="T16" s="27"/>
      <c r="U16" s="27"/>
    </row>
    <row r="17" customFormat="false" ht="23.4" hidden="false" customHeight="false" outlineLevel="0" collapsed="false">
      <c r="B17" s="9"/>
      <c r="C17" s="9"/>
      <c r="D17" s="9"/>
      <c r="E17" s="9"/>
      <c r="F17" s="9"/>
      <c r="G17" s="9"/>
      <c r="I17" s="28" t="n">
        <f aca="false">COUNTIF('Acao-Fii'!B$2:B$91,"*Fii*")</f>
        <v>4</v>
      </c>
      <c r="J17" s="28"/>
      <c r="K17" s="28"/>
      <c r="L17" s="29" t="n">
        <f aca="false">COUNTIF('Acao-Fii'!C$2:C$91,"*Ação*")</f>
        <v>0</v>
      </c>
      <c r="M17" s="29"/>
      <c r="N17" s="29"/>
      <c r="P17" s="27"/>
      <c r="Q17" s="27"/>
      <c r="R17" s="27"/>
      <c r="S17" s="27"/>
      <c r="T17" s="27"/>
      <c r="U17" s="27"/>
    </row>
    <row r="18" customFormat="false" ht="23.4" hidden="false" customHeight="false" outlineLevel="0" collapsed="false">
      <c r="B18" s="30" t="str">
        <f aca="false">IF(B16=0,"Parabens","Dica: Você pode cortar esse gasto mudando de corretora")</f>
        <v>Dica: Você pode cortar esse gasto mudando de corretora</v>
      </c>
      <c r="C18" s="30"/>
      <c r="D18" s="30"/>
      <c r="E18" s="30"/>
      <c r="F18" s="30"/>
      <c r="G18" s="30"/>
      <c r="I18" s="28"/>
      <c r="J18" s="28"/>
      <c r="K18" s="28"/>
      <c r="L18" s="29"/>
      <c r="M18" s="29"/>
      <c r="N18" s="29"/>
      <c r="P18" s="31"/>
      <c r="Q18" s="31"/>
      <c r="R18" s="24"/>
      <c r="S18" s="24"/>
      <c r="T18" s="24"/>
      <c r="U18" s="24"/>
    </row>
    <row r="22" customFormat="false" ht="23.4" hidden="false" customHeight="false" outlineLevel="0" collapsed="false">
      <c r="B22" s="32" t="s">
        <v>26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customFormat="false" ht="23.4" hidden="false" customHeight="false" outlineLevel="0" collapsed="false">
      <c r="B23" s="32" t="s">
        <v>27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customFormat="false" ht="23.4" hidden="false" customHeight="false" outlineLevel="0" collapsed="false">
      <c r="B24" s="32" t="s">
        <v>28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</row>
    <row r="25" customFormat="false" ht="23.4" hidden="false" customHeight="false" outlineLevel="0" collapsed="false">
      <c r="B25" s="32" t="s">
        <v>29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</row>
    <row r="26" customFormat="false" ht="23.4" hidden="false" customHeight="false" outlineLevel="0" collapsed="false">
      <c r="B26" s="33" t="s">
        <v>30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customFormat="false" ht="23.4" hidden="false" customHeight="false" outlineLevel="0" collapsed="false">
      <c r="B27" s="33" t="s">
        <v>31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customFormat="false" ht="23.4" hidden="false" customHeight="false" outlineLevel="0" collapsed="false">
      <c r="B28" s="34"/>
    </row>
  </sheetData>
  <mergeCells count="36">
    <mergeCell ref="B1:F1"/>
    <mergeCell ref="G1:K1"/>
    <mergeCell ref="B2:F2"/>
    <mergeCell ref="G2:K2"/>
    <mergeCell ref="B4:G4"/>
    <mergeCell ref="I4:N4"/>
    <mergeCell ref="P4:U4"/>
    <mergeCell ref="B5:G6"/>
    <mergeCell ref="I5:N6"/>
    <mergeCell ref="P5:U6"/>
    <mergeCell ref="C7:G7"/>
    <mergeCell ref="J7:N7"/>
    <mergeCell ref="R7:U7"/>
    <mergeCell ref="B9:E9"/>
    <mergeCell ref="F9:G9"/>
    <mergeCell ref="I9:L9"/>
    <mergeCell ref="M9:N9"/>
    <mergeCell ref="P9:U9"/>
    <mergeCell ref="F11:Q11"/>
    <mergeCell ref="B15:G15"/>
    <mergeCell ref="I15:N15"/>
    <mergeCell ref="P15:U15"/>
    <mergeCell ref="B16:G17"/>
    <mergeCell ref="I16:K16"/>
    <mergeCell ref="L16:N16"/>
    <mergeCell ref="P16:U17"/>
    <mergeCell ref="I17:K18"/>
    <mergeCell ref="L17:N18"/>
    <mergeCell ref="B18:G18"/>
    <mergeCell ref="R18:U18"/>
    <mergeCell ref="B22:U22"/>
    <mergeCell ref="B23:U23"/>
    <mergeCell ref="B24:U24"/>
    <mergeCell ref="B25:U25"/>
    <mergeCell ref="B26:U26"/>
    <mergeCell ref="B27:U27"/>
  </mergeCells>
  <hyperlinks>
    <hyperlink ref="B23" r:id="rId1" display="https://tiagoiwamoto.github.io"/>
    <hyperlink ref="B24" r:id="rId2" display="https://www.linkedin.com/in/tiago-iwamoto/"/>
    <hyperlink ref="B26" r:id="rId3" display="https://picpay.me/tiagoiwamoto/5.0"/>
    <hyperlink ref="B27" r:id="rId4" display="tiago.iwamoto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B5" activeCellId="0" sqref="AB5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35" width="10.73"/>
    <col collapsed="false" customWidth="true" hidden="false" outlineLevel="0" max="2" min="2" style="35" width="18.24"/>
    <col collapsed="false" customWidth="true" hidden="false" outlineLevel="0" max="3" min="3" style="36" width="24.49"/>
    <col collapsed="false" customWidth="true" hidden="false" outlineLevel="0" max="4" min="4" style="37" width="22.28"/>
    <col collapsed="false" customWidth="true" hidden="false" outlineLevel="0" max="5" min="5" style="36" width="16.71"/>
    <col collapsed="false" customWidth="true" hidden="false" outlineLevel="0" max="6" min="6" style="38" width="11.99"/>
    <col collapsed="false" customWidth="true" hidden="false" outlineLevel="0" max="7" min="7" style="39" width="11.99"/>
    <col collapsed="false" customWidth="true" hidden="false" outlineLevel="0" max="8" min="8" style="39" width="22.83"/>
    <col collapsed="false" customWidth="true" hidden="false" outlineLevel="0" max="9" min="9" style="40" width="2.4"/>
    <col collapsed="false" customWidth="true" hidden="false" outlineLevel="0" max="10" min="10" style="37" width="20.33"/>
    <col collapsed="false" customWidth="true" hidden="false" outlineLevel="0" max="11" min="11" style="36" width="16.71"/>
    <col collapsed="false" customWidth="true" hidden="false" outlineLevel="0" max="13" min="12" style="39" width="11.99"/>
    <col collapsed="false" customWidth="true" hidden="false" outlineLevel="0" max="14" min="14" style="39" width="22.83"/>
    <col collapsed="false" customWidth="true" hidden="false" outlineLevel="0" max="15" min="15" style="35" width="2.26"/>
    <col collapsed="false" customWidth="true" hidden="false" outlineLevel="0" max="16" min="16" style="36" width="20.18"/>
    <col collapsed="false" customWidth="true" hidden="false" outlineLevel="0" max="17" min="17" style="41" width="2.68"/>
    <col collapsed="false" customWidth="true" hidden="false" outlineLevel="0" max="18" min="18" style="36" width="16.99"/>
    <col collapsed="false" customWidth="true" hidden="false" outlineLevel="0" max="19" min="19" style="42" width="2.68"/>
    <col collapsed="false" customWidth="true" hidden="false" outlineLevel="0" max="20" min="20" style="43" width="16.71"/>
    <col collapsed="false" customWidth="false" hidden="false" outlineLevel="0" max="1024" min="21" style="36" width="11.52"/>
  </cols>
  <sheetData>
    <row r="1" s="52" customFormat="true" ht="19.7" hidden="false" customHeight="false" outlineLevel="0" collapsed="false">
      <c r="A1" s="44" t="s">
        <v>32</v>
      </c>
      <c r="B1" s="44" t="s">
        <v>33</v>
      </c>
      <c r="C1" s="44" t="s">
        <v>34</v>
      </c>
      <c r="D1" s="44" t="s">
        <v>35</v>
      </c>
      <c r="E1" s="44" t="s">
        <v>36</v>
      </c>
      <c r="F1" s="44" t="s">
        <v>37</v>
      </c>
      <c r="G1" s="44" t="s">
        <v>38</v>
      </c>
      <c r="H1" s="44" t="s">
        <v>39</v>
      </c>
      <c r="I1" s="45" t="s">
        <v>40</v>
      </c>
      <c r="J1" s="46" t="s">
        <v>41</v>
      </c>
      <c r="K1" s="46" t="s">
        <v>36</v>
      </c>
      <c r="L1" s="46" t="s">
        <v>37</v>
      </c>
      <c r="M1" s="46" t="s">
        <v>38</v>
      </c>
      <c r="N1" s="46" t="s">
        <v>39</v>
      </c>
      <c r="O1" s="47" t="s">
        <v>40</v>
      </c>
      <c r="P1" s="48" t="s">
        <v>42</v>
      </c>
      <c r="Q1" s="49" t="s">
        <v>40</v>
      </c>
      <c r="R1" s="50" t="s">
        <v>43</v>
      </c>
      <c r="S1" s="42" t="s">
        <v>40</v>
      </c>
      <c r="T1" s="51" t="s">
        <v>44</v>
      </c>
    </row>
    <row r="2" customFormat="false" ht="24.3" hidden="false" customHeight="false" outlineLevel="0" collapsed="false">
      <c r="A2" s="53"/>
      <c r="B2" s="54" t="s">
        <v>45</v>
      </c>
      <c r="C2" s="55"/>
      <c r="D2" s="56" t="n">
        <v>44197</v>
      </c>
      <c r="E2" s="55" t="n">
        <v>20</v>
      </c>
      <c r="F2" s="57" t="n">
        <v>0.5</v>
      </c>
      <c r="G2" s="58" t="n">
        <v>0.08</v>
      </c>
      <c r="H2" s="59" t="n">
        <v>0</v>
      </c>
      <c r="I2" s="60"/>
      <c r="J2" s="61" t="n">
        <v>44197</v>
      </c>
      <c r="K2" s="62" t="n">
        <v>20</v>
      </c>
      <c r="L2" s="63" t="n">
        <v>1</v>
      </c>
      <c r="M2" s="63" t="n">
        <v>0.08</v>
      </c>
      <c r="N2" s="64" t="n">
        <v>2.48</v>
      </c>
      <c r="P2" s="65" t="n">
        <f aca="false">SUM((E2*F2)+G2+H2)</f>
        <v>10.08</v>
      </c>
      <c r="Q2" s="66"/>
      <c r="R2" s="67" t="n">
        <f aca="false">SUM((K2*L2)-M2-N2)</f>
        <v>17.44</v>
      </c>
      <c r="T2" s="68" t="str">
        <f aca="false">IF(ISBLANK(J2 ),"N/A",IF(J2=D2,"PAGAR","ISENTO"))</f>
        <v>PAGAR</v>
      </c>
      <c r="AC2" s="38"/>
    </row>
    <row r="3" customFormat="false" ht="24.3" hidden="false" customHeight="false" outlineLevel="0" collapsed="false">
      <c r="A3" s="53"/>
      <c r="B3" s="54" t="s">
        <v>45</v>
      </c>
      <c r="C3" s="55"/>
      <c r="D3" s="56"/>
      <c r="E3" s="55"/>
      <c r="F3" s="57"/>
      <c r="G3" s="58"/>
      <c r="H3" s="59"/>
      <c r="I3" s="60"/>
      <c r="J3" s="61"/>
      <c r="K3" s="62"/>
      <c r="L3" s="63"/>
      <c r="M3" s="63"/>
      <c r="N3" s="64"/>
      <c r="P3" s="65" t="n">
        <f aca="false">SUM((E3*F3)+G3+H3)</f>
        <v>0</v>
      </c>
      <c r="Q3" s="66"/>
      <c r="R3" s="67" t="n">
        <f aca="false">SUM((K3*L3)-M3-N3)</f>
        <v>0</v>
      </c>
      <c r="T3" s="68" t="str">
        <f aca="false">IF(ISBLANK(J3 ),"N/A",IF(J3=D3,"PAGAR","ISENTO"))</f>
        <v>N/A</v>
      </c>
      <c r="AC3" s="38"/>
    </row>
    <row r="4" customFormat="false" ht="24.3" hidden="false" customHeight="false" outlineLevel="0" collapsed="false">
      <c r="A4" s="53"/>
      <c r="B4" s="54" t="s">
        <v>45</v>
      </c>
      <c r="C4" s="55"/>
      <c r="D4" s="56"/>
      <c r="E4" s="55"/>
      <c r="F4" s="57"/>
      <c r="G4" s="58"/>
      <c r="H4" s="59"/>
      <c r="I4" s="60"/>
      <c r="J4" s="61"/>
      <c r="K4" s="62"/>
      <c r="L4" s="63"/>
      <c r="M4" s="63"/>
      <c r="N4" s="64"/>
      <c r="P4" s="65" t="n">
        <f aca="false">SUM((E4*F4)+G4+H4)</f>
        <v>0</v>
      </c>
      <c r="Q4" s="66"/>
      <c r="R4" s="67" t="n">
        <f aca="false">SUM((K4*L4)-M4-N4)</f>
        <v>0</v>
      </c>
      <c r="T4" s="68" t="str">
        <f aca="false">IF(ISBLANK(J4 ),"N/A",IF(J4=D4,"PAGAR","ISENTO"))</f>
        <v>N/A</v>
      </c>
    </row>
    <row r="5" customFormat="false" ht="24.3" hidden="false" customHeight="false" outlineLevel="0" collapsed="false">
      <c r="A5" s="53"/>
      <c r="B5" s="54" t="s">
        <v>45</v>
      </c>
      <c r="C5" s="55"/>
      <c r="D5" s="56"/>
      <c r="E5" s="55"/>
      <c r="F5" s="57"/>
      <c r="G5" s="58"/>
      <c r="H5" s="59"/>
      <c r="I5" s="60"/>
      <c r="J5" s="61"/>
      <c r="K5" s="62"/>
      <c r="L5" s="63"/>
      <c r="M5" s="63"/>
      <c r="N5" s="64"/>
      <c r="P5" s="65" t="n">
        <f aca="false">SUM((E5*F5)+G5+H5)</f>
        <v>0</v>
      </c>
      <c r="Q5" s="66"/>
      <c r="R5" s="67" t="n">
        <f aca="false">SUM((K5*L5)-M5-N5)</f>
        <v>0</v>
      </c>
      <c r="T5" s="68" t="str">
        <f aca="false">IF(ISBLANK(J5 ),"N/A",IF(J5=D5,"PAGAR","ISENTO"))</f>
        <v>N/A</v>
      </c>
    </row>
    <row r="6" customFormat="false" ht="24.3" hidden="false" customHeight="false" outlineLevel="0" collapsed="false">
      <c r="A6" s="53"/>
      <c r="B6" s="54"/>
      <c r="C6" s="55"/>
      <c r="D6" s="56"/>
      <c r="E6" s="55"/>
      <c r="F6" s="57"/>
      <c r="G6" s="58"/>
      <c r="H6" s="59"/>
      <c r="I6" s="60"/>
      <c r="J6" s="61"/>
      <c r="K6" s="62"/>
      <c r="L6" s="63"/>
      <c r="M6" s="63"/>
      <c r="N6" s="64"/>
      <c r="P6" s="65" t="n">
        <f aca="false">SUM((E6*F6)+G6+H6)</f>
        <v>0</v>
      </c>
      <c r="Q6" s="66"/>
      <c r="R6" s="67" t="n">
        <f aca="false">SUM((K6*L6)-M6-N6)</f>
        <v>0</v>
      </c>
      <c r="T6" s="68" t="str">
        <f aca="false">IF(ISBLANK(J6 ),"N/A",IF(J6=D6,"PAGAR","ISENTO"))</f>
        <v>N/A</v>
      </c>
    </row>
    <row r="7" customFormat="false" ht="24.3" hidden="false" customHeight="false" outlineLevel="0" collapsed="false">
      <c r="A7" s="53"/>
      <c r="B7" s="54"/>
      <c r="C7" s="55"/>
      <c r="D7" s="56"/>
      <c r="E7" s="55"/>
      <c r="F7" s="57"/>
      <c r="G7" s="58"/>
      <c r="H7" s="59"/>
      <c r="I7" s="60"/>
      <c r="J7" s="61"/>
      <c r="K7" s="62"/>
      <c r="L7" s="63"/>
      <c r="M7" s="63"/>
      <c r="N7" s="64"/>
      <c r="P7" s="65" t="n">
        <f aca="false">SUM((E7*F7)+G7+H7)</f>
        <v>0</v>
      </c>
      <c r="Q7" s="66"/>
      <c r="R7" s="67" t="n">
        <f aca="false">SUM((K7*L7)-M7-N7)</f>
        <v>0</v>
      </c>
      <c r="T7" s="68" t="str">
        <f aca="false">IF(ISBLANK(J7 ),"N/A",IF(J7=D7,"PAGAR","ISENTO"))</f>
        <v>N/A</v>
      </c>
    </row>
    <row r="8" customFormat="false" ht="24.3" hidden="false" customHeight="false" outlineLevel="0" collapsed="false">
      <c r="A8" s="53"/>
      <c r="B8" s="54"/>
      <c r="C8" s="55"/>
      <c r="D8" s="56"/>
      <c r="E8" s="55"/>
      <c r="F8" s="57"/>
      <c r="G8" s="58"/>
      <c r="H8" s="59"/>
      <c r="I8" s="60"/>
      <c r="J8" s="61"/>
      <c r="K8" s="62"/>
      <c r="L8" s="63"/>
      <c r="M8" s="63"/>
      <c r="N8" s="64"/>
      <c r="P8" s="65" t="n">
        <f aca="false">SUM((E8*F8)+G8+H8)</f>
        <v>0</v>
      </c>
      <c r="Q8" s="66"/>
      <c r="R8" s="67" t="n">
        <f aca="false">SUM((K8*L8)-M8-N8)</f>
        <v>0</v>
      </c>
      <c r="T8" s="68" t="str">
        <f aca="false">IF(ISBLANK(J8 ),"N/A",IF(J8=D8,"PAGAR","ISENTO"))</f>
        <v>N/A</v>
      </c>
    </row>
    <row r="9" customFormat="false" ht="24.3" hidden="false" customHeight="false" outlineLevel="0" collapsed="false">
      <c r="A9" s="53"/>
      <c r="B9" s="54"/>
      <c r="C9" s="55"/>
      <c r="D9" s="56"/>
      <c r="E9" s="55"/>
      <c r="F9" s="57"/>
      <c r="G9" s="58"/>
      <c r="H9" s="59"/>
      <c r="I9" s="60"/>
      <c r="J9" s="61"/>
      <c r="K9" s="62"/>
      <c r="L9" s="63"/>
      <c r="M9" s="63"/>
      <c r="N9" s="64"/>
      <c r="P9" s="65" t="n">
        <f aca="false">SUM((E9*F9)+G9+H9)</f>
        <v>0</v>
      </c>
      <c r="Q9" s="66"/>
      <c r="R9" s="67" t="n">
        <f aca="false">SUM((K9*L9)-M9-N9)</f>
        <v>0</v>
      </c>
      <c r="T9" s="68" t="str">
        <f aca="false">IF(ISBLANK(J9 ),"N/A",IF(J9=D9,"PAGAR","ISENTO"))</f>
        <v>N/A</v>
      </c>
    </row>
    <row r="10" customFormat="false" ht="24.3" hidden="false" customHeight="false" outlineLevel="0" collapsed="false">
      <c r="A10" s="53"/>
      <c r="B10" s="54"/>
      <c r="C10" s="55"/>
      <c r="D10" s="56"/>
      <c r="E10" s="55"/>
      <c r="F10" s="57"/>
      <c r="G10" s="58"/>
      <c r="H10" s="59"/>
      <c r="I10" s="60"/>
      <c r="J10" s="61"/>
      <c r="K10" s="62"/>
      <c r="L10" s="63"/>
      <c r="M10" s="63"/>
      <c r="N10" s="64"/>
      <c r="P10" s="65" t="n">
        <f aca="false">SUM((E10*F10)+G10+H10)</f>
        <v>0</v>
      </c>
      <c r="Q10" s="66"/>
      <c r="R10" s="67" t="n">
        <f aca="false">SUM((K10*L10)-M10-N10)</f>
        <v>0</v>
      </c>
      <c r="T10" s="68" t="str">
        <f aca="false">IF(ISBLANK(J10 ),"N/A",IF(J10=D10,"PAGAR","ISENTO"))</f>
        <v>N/A</v>
      </c>
    </row>
    <row r="11" customFormat="false" ht="24.3" hidden="false" customHeight="false" outlineLevel="0" collapsed="false">
      <c r="A11" s="53"/>
      <c r="B11" s="54"/>
      <c r="C11" s="55"/>
      <c r="D11" s="56"/>
      <c r="E11" s="55"/>
      <c r="F11" s="57"/>
      <c r="G11" s="58"/>
      <c r="H11" s="59"/>
      <c r="I11" s="60"/>
      <c r="J11" s="61"/>
      <c r="K11" s="62"/>
      <c r="L11" s="63"/>
      <c r="M11" s="63"/>
      <c r="N11" s="64"/>
      <c r="P11" s="65" t="n">
        <f aca="false">SUM((E11*F11)+G11+H11)</f>
        <v>0</v>
      </c>
      <c r="Q11" s="66"/>
      <c r="R11" s="67" t="n">
        <f aca="false">SUM((K11*L11)-M11-N11)</f>
        <v>0</v>
      </c>
      <c r="T11" s="68" t="str">
        <f aca="false">IF(ISBLANK(J11 ),"N/A",IF(J11=D11,"PAGAR","ISENTO"))</f>
        <v>N/A</v>
      </c>
    </row>
    <row r="12" customFormat="false" ht="24.3" hidden="false" customHeight="false" outlineLevel="0" collapsed="false">
      <c r="A12" s="53"/>
      <c r="B12" s="54"/>
      <c r="C12" s="55"/>
      <c r="D12" s="56"/>
      <c r="E12" s="55"/>
      <c r="F12" s="57"/>
      <c r="G12" s="58"/>
      <c r="H12" s="59"/>
      <c r="I12" s="60"/>
      <c r="J12" s="61"/>
      <c r="K12" s="62"/>
      <c r="L12" s="63"/>
      <c r="M12" s="63"/>
      <c r="N12" s="64"/>
      <c r="P12" s="65" t="n">
        <f aca="false">SUM((E12*F12)+G12+H12)</f>
        <v>0</v>
      </c>
      <c r="Q12" s="66"/>
      <c r="R12" s="67" t="n">
        <f aca="false">SUM((K12*L12)-M12-N12)</f>
        <v>0</v>
      </c>
      <c r="T12" s="68" t="str">
        <f aca="false">IF(ISBLANK(J12 ),"N/A",IF(J12=D12,"PAGAR","ISENTO"))</f>
        <v>N/A</v>
      </c>
    </row>
    <row r="13" customFormat="false" ht="24.3" hidden="false" customHeight="false" outlineLevel="0" collapsed="false">
      <c r="A13" s="53"/>
      <c r="B13" s="54"/>
      <c r="C13" s="55"/>
      <c r="D13" s="56"/>
      <c r="E13" s="55"/>
      <c r="F13" s="57"/>
      <c r="G13" s="58"/>
      <c r="H13" s="59"/>
      <c r="I13" s="60"/>
      <c r="J13" s="61"/>
      <c r="K13" s="62"/>
      <c r="L13" s="63"/>
      <c r="M13" s="63"/>
      <c r="N13" s="64"/>
      <c r="P13" s="65" t="n">
        <f aca="false">SUM((E13*F13)+G13+H13)</f>
        <v>0</v>
      </c>
      <c r="Q13" s="66"/>
      <c r="R13" s="67" t="n">
        <f aca="false">SUM((K13*L13)-M13-N13)</f>
        <v>0</v>
      </c>
      <c r="T13" s="68" t="str">
        <f aca="false">IF(ISBLANK(J13 ),"N/A",IF(J13=D13,"PAGAR","ISENTO"))</f>
        <v>N/A</v>
      </c>
    </row>
    <row r="14" customFormat="false" ht="24.3" hidden="false" customHeight="false" outlineLevel="0" collapsed="false">
      <c r="A14" s="53"/>
      <c r="B14" s="54"/>
      <c r="C14" s="55"/>
      <c r="D14" s="56"/>
      <c r="E14" s="55"/>
      <c r="F14" s="57"/>
      <c r="G14" s="58"/>
      <c r="H14" s="59"/>
      <c r="I14" s="60"/>
      <c r="J14" s="61"/>
      <c r="K14" s="62"/>
      <c r="L14" s="63"/>
      <c r="M14" s="63"/>
      <c r="N14" s="64"/>
      <c r="P14" s="65" t="n">
        <f aca="false">SUM((E14*F14)+G14+H14)</f>
        <v>0</v>
      </c>
      <c r="Q14" s="66"/>
      <c r="R14" s="67" t="n">
        <f aca="false">SUM((K14*L14)-M14-N14)</f>
        <v>0</v>
      </c>
      <c r="T14" s="68" t="str">
        <f aca="false">IF(ISBLANK(J14 ),"N/A",IF(J14=D14,"PAGAR","ISENTO"))</f>
        <v>N/A</v>
      </c>
    </row>
    <row r="15" customFormat="false" ht="24.3" hidden="false" customHeight="false" outlineLevel="0" collapsed="false">
      <c r="A15" s="53"/>
      <c r="B15" s="54"/>
      <c r="C15" s="55"/>
      <c r="D15" s="56"/>
      <c r="E15" s="55"/>
      <c r="F15" s="57"/>
      <c r="G15" s="58"/>
      <c r="H15" s="59"/>
      <c r="I15" s="60"/>
      <c r="J15" s="61"/>
      <c r="K15" s="62"/>
      <c r="L15" s="63"/>
      <c r="M15" s="63"/>
      <c r="N15" s="64"/>
      <c r="P15" s="65" t="n">
        <f aca="false">SUM((E15*F15)+G15+H15)</f>
        <v>0</v>
      </c>
      <c r="Q15" s="66"/>
      <c r="R15" s="67" t="n">
        <f aca="false">SUM((K15*L15)-M15-N15)</f>
        <v>0</v>
      </c>
      <c r="T15" s="68" t="str">
        <f aca="false">IF(ISBLANK(J15 ),"N/A",IF(J15=D15,"PAGAR","ISENTO"))</f>
        <v>N/A</v>
      </c>
    </row>
    <row r="16" customFormat="false" ht="24.3" hidden="false" customHeight="false" outlineLevel="0" collapsed="false">
      <c r="A16" s="53"/>
      <c r="B16" s="54"/>
      <c r="C16" s="55"/>
      <c r="D16" s="56"/>
      <c r="E16" s="55"/>
      <c r="F16" s="57"/>
      <c r="G16" s="58"/>
      <c r="H16" s="59"/>
      <c r="I16" s="60"/>
      <c r="J16" s="61"/>
      <c r="K16" s="62"/>
      <c r="L16" s="63"/>
      <c r="M16" s="63"/>
      <c r="N16" s="64"/>
      <c r="P16" s="65" t="n">
        <f aca="false">SUM((E16*F16)+G16+H16)</f>
        <v>0</v>
      </c>
      <c r="Q16" s="66"/>
      <c r="R16" s="67" t="n">
        <f aca="false">SUM((K16*L16)-M16-N16)</f>
        <v>0</v>
      </c>
      <c r="T16" s="68" t="str">
        <f aca="false">IF(ISBLANK(J16 ),"N/A",IF(J16=D16,"PAGAR","ISENTO"))</f>
        <v>N/A</v>
      </c>
    </row>
    <row r="17" customFormat="false" ht="24.3" hidden="false" customHeight="false" outlineLevel="0" collapsed="false">
      <c r="A17" s="53"/>
      <c r="B17" s="54"/>
      <c r="C17" s="55"/>
      <c r="D17" s="56"/>
      <c r="E17" s="55"/>
      <c r="F17" s="57"/>
      <c r="G17" s="58"/>
      <c r="H17" s="59"/>
      <c r="I17" s="60"/>
      <c r="J17" s="61"/>
      <c r="K17" s="62"/>
      <c r="L17" s="63"/>
      <c r="M17" s="63"/>
      <c r="N17" s="64"/>
      <c r="P17" s="65" t="n">
        <f aca="false">SUM((E17*F17)+G17+H17)</f>
        <v>0</v>
      </c>
      <c r="Q17" s="66"/>
      <c r="R17" s="67" t="n">
        <f aca="false">SUM((K17*L17)-M17-N17)</f>
        <v>0</v>
      </c>
      <c r="T17" s="68" t="str">
        <f aca="false">IF(ISBLANK(J17 ),"N/A",IF(J17=D17,"PAGAR","ISENTO"))</f>
        <v>N/A</v>
      </c>
    </row>
    <row r="18" customFormat="false" ht="24.3" hidden="false" customHeight="false" outlineLevel="0" collapsed="false">
      <c r="A18" s="53"/>
      <c r="B18" s="54"/>
      <c r="C18" s="55"/>
      <c r="D18" s="56"/>
      <c r="E18" s="55"/>
      <c r="F18" s="57"/>
      <c r="G18" s="58"/>
      <c r="H18" s="59"/>
      <c r="I18" s="60"/>
      <c r="J18" s="61"/>
      <c r="K18" s="62"/>
      <c r="L18" s="63"/>
      <c r="M18" s="63"/>
      <c r="N18" s="64"/>
      <c r="P18" s="65" t="n">
        <f aca="false">SUM((E18*F18)+G18+H18)</f>
        <v>0</v>
      </c>
      <c r="Q18" s="66"/>
      <c r="R18" s="67" t="n">
        <f aca="false">SUM((K18*L18)-M18-N18)</f>
        <v>0</v>
      </c>
      <c r="T18" s="68" t="str">
        <f aca="false">IF(ISBLANK(J18 ),"N/A",IF(J18=D18,"PAGAR","ISENTO"))</f>
        <v>N/A</v>
      </c>
    </row>
    <row r="19" customFormat="false" ht="24.3" hidden="false" customHeight="false" outlineLevel="0" collapsed="false">
      <c r="A19" s="53"/>
      <c r="B19" s="54"/>
      <c r="C19" s="55"/>
      <c r="D19" s="56"/>
      <c r="E19" s="55"/>
      <c r="F19" s="57"/>
      <c r="G19" s="58"/>
      <c r="H19" s="59"/>
      <c r="I19" s="60"/>
      <c r="J19" s="61"/>
      <c r="K19" s="62"/>
      <c r="L19" s="63"/>
      <c r="M19" s="63"/>
      <c r="N19" s="64"/>
      <c r="P19" s="65" t="n">
        <f aca="false">SUM((E19*F19)+G19+H19)</f>
        <v>0</v>
      </c>
      <c r="Q19" s="66"/>
      <c r="R19" s="67" t="n">
        <f aca="false">SUM((K19*L19)-M19-N19)</f>
        <v>0</v>
      </c>
      <c r="T19" s="68" t="str">
        <f aca="false">IF(ISBLANK(J19 ),"N/A",IF(J19=D19,"PAGAR","ISENTO"))</f>
        <v>N/A</v>
      </c>
    </row>
    <row r="20" customFormat="false" ht="24.3" hidden="false" customHeight="false" outlineLevel="0" collapsed="false">
      <c r="A20" s="53"/>
      <c r="B20" s="54"/>
      <c r="C20" s="55"/>
      <c r="D20" s="56"/>
      <c r="E20" s="55"/>
      <c r="F20" s="57"/>
      <c r="G20" s="58"/>
      <c r="H20" s="59"/>
      <c r="I20" s="60"/>
      <c r="J20" s="61"/>
      <c r="K20" s="62"/>
      <c r="L20" s="63"/>
      <c r="M20" s="63"/>
      <c r="N20" s="64"/>
      <c r="P20" s="65" t="n">
        <f aca="false">SUM((E20*F20)+G20+H20)</f>
        <v>0</v>
      </c>
      <c r="Q20" s="66"/>
      <c r="R20" s="67" t="n">
        <f aca="false">SUM((K20*L20)-M20-N20)</f>
        <v>0</v>
      </c>
      <c r="T20" s="68" t="str">
        <f aca="false">IF(ISBLANK(J20 ),"N/A",IF(J20=D20,"PAGAR","ISENTO"))</f>
        <v>N/A</v>
      </c>
    </row>
    <row r="21" customFormat="false" ht="24.3" hidden="false" customHeight="false" outlineLevel="0" collapsed="false">
      <c r="A21" s="53"/>
      <c r="B21" s="54"/>
      <c r="C21" s="55"/>
      <c r="D21" s="56"/>
      <c r="E21" s="55"/>
      <c r="F21" s="57"/>
      <c r="G21" s="58"/>
      <c r="H21" s="59"/>
      <c r="I21" s="60"/>
      <c r="J21" s="61"/>
      <c r="K21" s="62"/>
      <c r="L21" s="63"/>
      <c r="M21" s="63"/>
      <c r="N21" s="64"/>
      <c r="P21" s="65" t="n">
        <f aca="false">SUM((E21*F21)+G21+H21)</f>
        <v>0</v>
      </c>
      <c r="Q21" s="66"/>
      <c r="R21" s="67" t="n">
        <f aca="false">SUM((K21*L21)-M21-N21)</f>
        <v>0</v>
      </c>
      <c r="T21" s="68" t="str">
        <f aca="false">IF(ISBLANK(J21 ),"N/A",IF(J21=D21,"PAGAR","ISENTO"))</f>
        <v>N/A</v>
      </c>
    </row>
    <row r="22" customFormat="false" ht="24.3" hidden="false" customHeight="false" outlineLevel="0" collapsed="false">
      <c r="A22" s="53"/>
      <c r="B22" s="54"/>
      <c r="C22" s="55"/>
      <c r="D22" s="56"/>
      <c r="E22" s="55"/>
      <c r="F22" s="57"/>
      <c r="G22" s="58"/>
      <c r="H22" s="59"/>
      <c r="I22" s="60"/>
      <c r="J22" s="61"/>
      <c r="K22" s="62"/>
      <c r="L22" s="63"/>
      <c r="M22" s="63"/>
      <c r="N22" s="64"/>
      <c r="P22" s="65" t="n">
        <f aca="false">SUM((E22*F22)+G22+H22)</f>
        <v>0</v>
      </c>
      <c r="Q22" s="66"/>
      <c r="R22" s="67" t="n">
        <f aca="false">SUM((K22*L22)-M22-N22)</f>
        <v>0</v>
      </c>
      <c r="T22" s="68" t="str">
        <f aca="false">IF(ISBLANK(J22 ),"N/A",IF(J22=D22,"PAGAR","ISENTO"))</f>
        <v>N/A</v>
      </c>
    </row>
    <row r="23" customFormat="false" ht="24.3" hidden="false" customHeight="false" outlineLevel="0" collapsed="false">
      <c r="A23" s="53"/>
      <c r="B23" s="54"/>
      <c r="C23" s="55"/>
      <c r="D23" s="56"/>
      <c r="E23" s="55"/>
      <c r="F23" s="57"/>
      <c r="G23" s="58"/>
      <c r="H23" s="59"/>
      <c r="I23" s="60"/>
      <c r="J23" s="61"/>
      <c r="K23" s="62"/>
      <c r="L23" s="63"/>
      <c r="M23" s="63"/>
      <c r="N23" s="64"/>
      <c r="P23" s="65" t="n">
        <f aca="false">SUM((E23*F23)+G23+H23)</f>
        <v>0</v>
      </c>
      <c r="Q23" s="66"/>
      <c r="R23" s="67" t="n">
        <f aca="false">SUM((K23*L23)-M23-N23)</f>
        <v>0</v>
      </c>
      <c r="T23" s="68" t="str">
        <f aca="false">IF(ISBLANK(J23 ),"N/A",IF(J23=D23,"PAGAR","ISENTO"))</f>
        <v>N/A</v>
      </c>
    </row>
    <row r="24" customFormat="false" ht="24.3" hidden="false" customHeight="false" outlineLevel="0" collapsed="false">
      <c r="A24" s="53"/>
      <c r="B24" s="54"/>
      <c r="C24" s="55"/>
      <c r="D24" s="56"/>
      <c r="E24" s="55"/>
      <c r="F24" s="57"/>
      <c r="G24" s="58"/>
      <c r="H24" s="59"/>
      <c r="I24" s="60"/>
      <c r="J24" s="61"/>
      <c r="K24" s="62"/>
      <c r="L24" s="63"/>
      <c r="M24" s="63"/>
      <c r="N24" s="64"/>
      <c r="P24" s="65" t="n">
        <f aca="false">SUM((E24*F24)+G24+H24)</f>
        <v>0</v>
      </c>
      <c r="Q24" s="66"/>
      <c r="R24" s="67" t="n">
        <f aca="false">SUM((K24*L24)-M24-N24)</f>
        <v>0</v>
      </c>
      <c r="T24" s="68" t="str">
        <f aca="false">IF(ISBLANK(J24 ),"N/A",IF(J24=D24,"PAGAR","ISENTO"))</f>
        <v>N/A</v>
      </c>
    </row>
    <row r="25" customFormat="false" ht="24.3" hidden="false" customHeight="false" outlineLevel="0" collapsed="false">
      <c r="A25" s="53"/>
      <c r="B25" s="54"/>
      <c r="C25" s="55"/>
      <c r="D25" s="56"/>
      <c r="E25" s="55"/>
      <c r="F25" s="57"/>
      <c r="G25" s="58"/>
      <c r="H25" s="59"/>
      <c r="I25" s="60"/>
      <c r="J25" s="61"/>
      <c r="K25" s="62"/>
      <c r="L25" s="63"/>
      <c r="M25" s="63"/>
      <c r="N25" s="64"/>
      <c r="P25" s="65" t="n">
        <f aca="false">SUM((E25*F25)+G25+H25)</f>
        <v>0</v>
      </c>
      <c r="Q25" s="66"/>
      <c r="R25" s="67" t="n">
        <f aca="false">SUM((K25*L25)-M25-N25)</f>
        <v>0</v>
      </c>
      <c r="T25" s="68" t="str">
        <f aca="false">IF(ISBLANK(J25 ),"N/A",IF(J25=D25,"PAGAR","ISENTO"))</f>
        <v>N/A</v>
      </c>
    </row>
    <row r="26" customFormat="false" ht="24.3" hidden="false" customHeight="false" outlineLevel="0" collapsed="false">
      <c r="A26" s="53"/>
      <c r="B26" s="54"/>
      <c r="C26" s="55"/>
      <c r="D26" s="56"/>
      <c r="E26" s="55"/>
      <c r="F26" s="57"/>
      <c r="G26" s="58"/>
      <c r="H26" s="59"/>
      <c r="I26" s="60"/>
      <c r="J26" s="61"/>
      <c r="K26" s="62"/>
      <c r="L26" s="63"/>
      <c r="M26" s="63"/>
      <c r="N26" s="64"/>
      <c r="P26" s="65" t="n">
        <f aca="false">SUM((E26*F26)+G26+H26)</f>
        <v>0</v>
      </c>
      <c r="Q26" s="66"/>
      <c r="R26" s="67" t="n">
        <f aca="false">SUM((K26*L26)-M26-N26)</f>
        <v>0</v>
      </c>
      <c r="T26" s="68" t="str">
        <f aca="false">IF(ISBLANK(J26 ),"N/A",IF(J26=D26,"PAGAR","ISENTO"))</f>
        <v>N/A</v>
      </c>
    </row>
    <row r="27" customFormat="false" ht="24.3" hidden="false" customHeight="false" outlineLevel="0" collapsed="false">
      <c r="A27" s="53"/>
      <c r="B27" s="54"/>
      <c r="C27" s="55"/>
      <c r="D27" s="56"/>
      <c r="E27" s="55"/>
      <c r="F27" s="57"/>
      <c r="G27" s="58"/>
      <c r="H27" s="59"/>
      <c r="I27" s="60"/>
      <c r="J27" s="61"/>
      <c r="K27" s="62"/>
      <c r="L27" s="63"/>
      <c r="M27" s="63"/>
      <c r="N27" s="64"/>
      <c r="P27" s="65" t="n">
        <f aca="false">SUM((E27*F27)+G27+H27)</f>
        <v>0</v>
      </c>
      <c r="Q27" s="66"/>
      <c r="R27" s="67" t="n">
        <f aca="false">SUM((K27*L27)-M27-N27)</f>
        <v>0</v>
      </c>
      <c r="T27" s="68" t="str">
        <f aca="false">IF(ISBLANK(J27 ),"N/A",IF(J27=D27,"PAGAR","ISENTO"))</f>
        <v>N/A</v>
      </c>
    </row>
    <row r="28" customFormat="false" ht="24.3" hidden="false" customHeight="false" outlineLevel="0" collapsed="false">
      <c r="A28" s="53"/>
      <c r="B28" s="54"/>
      <c r="C28" s="55"/>
      <c r="D28" s="56"/>
      <c r="E28" s="55"/>
      <c r="F28" s="57"/>
      <c r="G28" s="58"/>
      <c r="H28" s="59"/>
      <c r="I28" s="60"/>
      <c r="J28" s="61"/>
      <c r="K28" s="62"/>
      <c r="L28" s="63"/>
      <c r="M28" s="63"/>
      <c r="N28" s="64"/>
      <c r="P28" s="65" t="n">
        <f aca="false">SUM((E28*F28)+G28+H28)</f>
        <v>0</v>
      </c>
      <c r="Q28" s="66"/>
      <c r="R28" s="67" t="n">
        <f aca="false">SUM((K28*L28)-M28-N28)</f>
        <v>0</v>
      </c>
      <c r="T28" s="68" t="str">
        <f aca="false">IF(ISBLANK(J28 ),"N/A",IF(J28=D28,"PAGAR","ISENTO"))</f>
        <v>N/A</v>
      </c>
    </row>
    <row r="29" customFormat="false" ht="24.3" hidden="false" customHeight="false" outlineLevel="0" collapsed="false">
      <c r="A29" s="53"/>
      <c r="B29" s="54"/>
      <c r="C29" s="55"/>
      <c r="D29" s="56"/>
      <c r="E29" s="55"/>
      <c r="F29" s="57"/>
      <c r="G29" s="58"/>
      <c r="H29" s="59"/>
      <c r="I29" s="60"/>
      <c r="J29" s="61"/>
      <c r="K29" s="62"/>
      <c r="L29" s="63"/>
      <c r="M29" s="63"/>
      <c r="N29" s="64"/>
      <c r="P29" s="65" t="n">
        <f aca="false">SUM((E29*F29)+G29+H29)</f>
        <v>0</v>
      </c>
      <c r="Q29" s="66"/>
      <c r="R29" s="67" t="n">
        <f aca="false">SUM((K29*L29)-M29-N29)</f>
        <v>0</v>
      </c>
      <c r="T29" s="68" t="str">
        <f aca="false">IF(ISBLANK(J29 ),"N/A",IF(J29=D29,"PAGAR","ISENTO"))</f>
        <v>N/A</v>
      </c>
    </row>
    <row r="30" customFormat="false" ht="24.3" hidden="false" customHeight="false" outlineLevel="0" collapsed="false">
      <c r="A30" s="53"/>
      <c r="B30" s="54"/>
      <c r="C30" s="55"/>
      <c r="D30" s="56"/>
      <c r="E30" s="55"/>
      <c r="F30" s="57"/>
      <c r="G30" s="58"/>
      <c r="H30" s="59"/>
      <c r="I30" s="60"/>
      <c r="J30" s="61"/>
      <c r="K30" s="62"/>
      <c r="L30" s="63"/>
      <c r="M30" s="63"/>
      <c r="N30" s="64"/>
      <c r="P30" s="65" t="n">
        <f aca="false">SUM((E30*F30)+G30+H30)</f>
        <v>0</v>
      </c>
      <c r="Q30" s="66"/>
      <c r="R30" s="67" t="n">
        <f aca="false">SUM((K30*L30)-M30-N30)</f>
        <v>0</v>
      </c>
      <c r="T30" s="68" t="str">
        <f aca="false">IF(ISBLANK(J30 ),"N/A",IF(J30=D30,"PAGAR","ISENTO"))</f>
        <v>N/A</v>
      </c>
    </row>
    <row r="31" customFormat="false" ht="24.3" hidden="false" customHeight="false" outlineLevel="0" collapsed="false">
      <c r="A31" s="53"/>
      <c r="B31" s="54"/>
      <c r="C31" s="55"/>
      <c r="D31" s="56"/>
      <c r="E31" s="55"/>
      <c r="F31" s="57"/>
      <c r="G31" s="58"/>
      <c r="H31" s="59"/>
      <c r="I31" s="60"/>
      <c r="J31" s="61"/>
      <c r="K31" s="62"/>
      <c r="L31" s="63"/>
      <c r="M31" s="63"/>
      <c r="N31" s="64"/>
      <c r="P31" s="65" t="n">
        <f aca="false">SUM((E31*F31)+G31+H31)</f>
        <v>0</v>
      </c>
      <c r="Q31" s="66"/>
      <c r="R31" s="67" t="n">
        <f aca="false">SUM((K31*L31)-M31-N31)</f>
        <v>0</v>
      </c>
      <c r="T31" s="68" t="str">
        <f aca="false">IF(ISBLANK(J31 ),"N/A",IF(J31=D31,"PAGAR","ISENTO"))</f>
        <v>N/A</v>
      </c>
    </row>
    <row r="32" customFormat="false" ht="24.3" hidden="false" customHeight="false" outlineLevel="0" collapsed="false">
      <c r="A32" s="53"/>
      <c r="B32" s="54"/>
      <c r="C32" s="55"/>
      <c r="D32" s="56"/>
      <c r="E32" s="55"/>
      <c r="F32" s="57"/>
      <c r="G32" s="58"/>
      <c r="H32" s="59"/>
      <c r="I32" s="60"/>
      <c r="J32" s="61"/>
      <c r="K32" s="62"/>
      <c r="L32" s="63"/>
      <c r="M32" s="63"/>
      <c r="N32" s="64"/>
      <c r="P32" s="65" t="n">
        <f aca="false">SUM((E32*F32)+G32+H32)</f>
        <v>0</v>
      </c>
      <c r="Q32" s="66"/>
      <c r="R32" s="67" t="n">
        <f aca="false">SUM((K32*L32)-M32-N32)</f>
        <v>0</v>
      </c>
      <c r="T32" s="68" t="str">
        <f aca="false">IF(ISBLANK(J32 ),"N/A",IF(J32=D32,"PAGAR","ISENTO"))</f>
        <v>N/A</v>
      </c>
    </row>
    <row r="33" customFormat="false" ht="24.3" hidden="false" customHeight="false" outlineLevel="0" collapsed="false">
      <c r="A33" s="53"/>
      <c r="B33" s="54"/>
      <c r="C33" s="55"/>
      <c r="D33" s="56"/>
      <c r="E33" s="55"/>
      <c r="F33" s="57"/>
      <c r="G33" s="58"/>
      <c r="H33" s="59"/>
      <c r="I33" s="60"/>
      <c r="J33" s="61"/>
      <c r="K33" s="62"/>
      <c r="L33" s="63"/>
      <c r="M33" s="63"/>
      <c r="N33" s="64"/>
      <c r="P33" s="65" t="n">
        <f aca="false">SUM((E33*F33)+G33+H33)</f>
        <v>0</v>
      </c>
      <c r="Q33" s="66"/>
      <c r="R33" s="67" t="n">
        <f aca="false">SUM((K33*L33)-M33-N33)</f>
        <v>0</v>
      </c>
      <c r="T33" s="68" t="str">
        <f aca="false">IF(ISBLANK(J33 ),"N/A",IF(J33=D33,"PAGAR","ISENTO"))</f>
        <v>N/A</v>
      </c>
    </row>
    <row r="34" customFormat="false" ht="24.3" hidden="false" customHeight="false" outlineLevel="0" collapsed="false">
      <c r="A34" s="53"/>
      <c r="B34" s="54"/>
      <c r="C34" s="55"/>
      <c r="D34" s="56"/>
      <c r="E34" s="55"/>
      <c r="F34" s="57"/>
      <c r="G34" s="58"/>
      <c r="H34" s="59"/>
      <c r="I34" s="60"/>
      <c r="J34" s="61"/>
      <c r="K34" s="62"/>
      <c r="L34" s="63"/>
      <c r="M34" s="63"/>
      <c r="N34" s="64"/>
      <c r="P34" s="65" t="n">
        <f aca="false">SUM((E34*F34)+G34+H34)</f>
        <v>0</v>
      </c>
      <c r="Q34" s="66"/>
      <c r="R34" s="67" t="n">
        <f aca="false">SUM((K34*L34)-M34-N34)</f>
        <v>0</v>
      </c>
      <c r="T34" s="68" t="str">
        <f aca="false">IF(ISBLANK(J34 ),"N/A",IF(J34=D34,"PAGAR","ISENTO"))</f>
        <v>N/A</v>
      </c>
    </row>
    <row r="35" customFormat="false" ht="24.3" hidden="false" customHeight="false" outlineLevel="0" collapsed="false">
      <c r="A35" s="53"/>
      <c r="B35" s="54"/>
      <c r="C35" s="55"/>
      <c r="D35" s="56"/>
      <c r="E35" s="55"/>
      <c r="F35" s="57"/>
      <c r="G35" s="58"/>
      <c r="H35" s="59"/>
      <c r="I35" s="60"/>
      <c r="J35" s="61"/>
      <c r="K35" s="62"/>
      <c r="L35" s="63"/>
      <c r="M35" s="63"/>
      <c r="N35" s="64"/>
      <c r="P35" s="65" t="n">
        <f aca="false">SUM((E35*F35)+G35+H35)</f>
        <v>0</v>
      </c>
      <c r="Q35" s="66"/>
      <c r="R35" s="67" t="n">
        <f aca="false">SUM((K35*L35)-M35-N35)</f>
        <v>0</v>
      </c>
      <c r="T35" s="68" t="str">
        <f aca="false">IF(ISBLANK(J35 ),"N/A",IF(J35=D35,"PAGAR","ISENTO"))</f>
        <v>N/A</v>
      </c>
    </row>
    <row r="36" customFormat="false" ht="24.3" hidden="false" customHeight="false" outlineLevel="0" collapsed="false">
      <c r="A36" s="53"/>
      <c r="B36" s="54"/>
      <c r="C36" s="55"/>
      <c r="D36" s="56"/>
      <c r="E36" s="55"/>
      <c r="F36" s="57"/>
      <c r="G36" s="58"/>
      <c r="H36" s="59"/>
      <c r="I36" s="60"/>
      <c r="J36" s="61"/>
      <c r="K36" s="62"/>
      <c r="L36" s="63"/>
      <c r="M36" s="63"/>
      <c r="N36" s="64"/>
      <c r="P36" s="65" t="n">
        <f aca="false">SUM((E36*F36)+G36+H36)</f>
        <v>0</v>
      </c>
      <c r="Q36" s="66"/>
      <c r="R36" s="67" t="n">
        <f aca="false">SUM((K36*L36)-M36-N36)</f>
        <v>0</v>
      </c>
      <c r="T36" s="68" t="str">
        <f aca="false">IF(ISBLANK(J36 ),"N/A",IF(J36=D36,"PAGAR","ISENTO"))</f>
        <v>N/A</v>
      </c>
    </row>
    <row r="37" customFormat="false" ht="24.3" hidden="false" customHeight="false" outlineLevel="0" collapsed="false">
      <c r="A37" s="53"/>
      <c r="B37" s="54"/>
      <c r="C37" s="55"/>
      <c r="D37" s="56"/>
      <c r="E37" s="55"/>
      <c r="F37" s="57"/>
      <c r="G37" s="58"/>
      <c r="H37" s="59"/>
      <c r="I37" s="60"/>
      <c r="J37" s="61"/>
      <c r="K37" s="62"/>
      <c r="L37" s="63"/>
      <c r="M37" s="63"/>
      <c r="N37" s="64"/>
      <c r="P37" s="65" t="n">
        <f aca="false">SUM((E37*F37)+G37+H37)</f>
        <v>0</v>
      </c>
      <c r="Q37" s="66"/>
      <c r="R37" s="67" t="n">
        <f aca="false">SUM((K37*L37)-M37-N37)</f>
        <v>0</v>
      </c>
      <c r="T37" s="68" t="str">
        <f aca="false">IF(ISBLANK(J37 ),"N/A",IF(J37=D37,"PAGAR","ISENTO"))</f>
        <v>N/A</v>
      </c>
    </row>
    <row r="38" customFormat="false" ht="24.3" hidden="false" customHeight="false" outlineLevel="0" collapsed="false">
      <c r="A38" s="53"/>
      <c r="B38" s="54"/>
      <c r="C38" s="55"/>
      <c r="D38" s="56"/>
      <c r="E38" s="55"/>
      <c r="F38" s="57"/>
      <c r="G38" s="58"/>
      <c r="H38" s="59"/>
      <c r="I38" s="60"/>
      <c r="J38" s="61"/>
      <c r="K38" s="62"/>
      <c r="L38" s="63"/>
      <c r="M38" s="63"/>
      <c r="N38" s="64"/>
      <c r="P38" s="65" t="n">
        <f aca="false">SUM((E38*F38)+G38+H38)</f>
        <v>0</v>
      </c>
      <c r="Q38" s="66"/>
      <c r="R38" s="67" t="n">
        <f aca="false">SUM((K38*L38)-M38-N38)</f>
        <v>0</v>
      </c>
      <c r="T38" s="68" t="str">
        <f aca="false">IF(ISBLANK(J38 ),"N/A",IF(J38=D38,"PAGAR","ISENTO"))</f>
        <v>N/A</v>
      </c>
    </row>
    <row r="39" customFormat="false" ht="24.3" hidden="false" customHeight="false" outlineLevel="0" collapsed="false">
      <c r="A39" s="53"/>
      <c r="B39" s="54"/>
      <c r="C39" s="55"/>
      <c r="D39" s="56"/>
      <c r="E39" s="55"/>
      <c r="F39" s="57"/>
      <c r="G39" s="58"/>
      <c r="H39" s="59"/>
      <c r="I39" s="60"/>
      <c r="J39" s="61"/>
      <c r="K39" s="62"/>
      <c r="L39" s="63"/>
      <c r="M39" s="63"/>
      <c r="N39" s="64"/>
      <c r="P39" s="65" t="n">
        <f aca="false">SUM((E39*F39)+G39+H39)</f>
        <v>0</v>
      </c>
      <c r="Q39" s="66"/>
      <c r="R39" s="67" t="n">
        <f aca="false">SUM((K39*L39)-M39-N39)</f>
        <v>0</v>
      </c>
      <c r="T39" s="68" t="str">
        <f aca="false">IF(ISBLANK(J39 ),"N/A",IF(J39=D39,"PAGAR","ISENTO"))</f>
        <v>N/A</v>
      </c>
    </row>
    <row r="40" customFormat="false" ht="24.3" hidden="false" customHeight="false" outlineLevel="0" collapsed="false">
      <c r="A40" s="53"/>
      <c r="B40" s="54"/>
      <c r="C40" s="55"/>
      <c r="D40" s="56"/>
      <c r="E40" s="55"/>
      <c r="F40" s="57"/>
      <c r="G40" s="58"/>
      <c r="H40" s="59"/>
      <c r="I40" s="60"/>
      <c r="J40" s="61"/>
      <c r="K40" s="62"/>
      <c r="L40" s="63"/>
      <c r="M40" s="63"/>
      <c r="N40" s="64"/>
      <c r="P40" s="65" t="n">
        <f aca="false">SUM((E40*F40)+G40+H40)</f>
        <v>0</v>
      </c>
      <c r="Q40" s="66"/>
      <c r="R40" s="67" t="n">
        <f aca="false">SUM((K40*L40)-M40-N40)</f>
        <v>0</v>
      </c>
      <c r="T40" s="68" t="str">
        <f aca="false">IF(ISBLANK(J40 ),"N/A",IF(J40=D40,"PAGAR","ISENTO"))</f>
        <v>N/A</v>
      </c>
    </row>
    <row r="41" customFormat="false" ht="24.3" hidden="false" customHeight="false" outlineLevel="0" collapsed="false">
      <c r="A41" s="53"/>
      <c r="B41" s="54"/>
      <c r="C41" s="55"/>
      <c r="D41" s="56"/>
      <c r="E41" s="55"/>
      <c r="F41" s="57"/>
      <c r="G41" s="58"/>
      <c r="H41" s="59"/>
      <c r="I41" s="60"/>
      <c r="J41" s="61"/>
      <c r="K41" s="62"/>
      <c r="L41" s="63"/>
      <c r="M41" s="63"/>
      <c r="N41" s="64"/>
      <c r="P41" s="65" t="n">
        <f aca="false">SUM((E41*F41)+G41+H41)</f>
        <v>0</v>
      </c>
      <c r="Q41" s="66"/>
      <c r="R41" s="67" t="n">
        <f aca="false">SUM((K41*L41)-M41-N41)</f>
        <v>0</v>
      </c>
      <c r="T41" s="68" t="str">
        <f aca="false">IF(ISBLANK(J41 ),"N/A",IF(J41=D41,"PAGAR","ISENTO"))</f>
        <v>N/A</v>
      </c>
    </row>
    <row r="42" customFormat="false" ht="24.3" hidden="false" customHeight="false" outlineLevel="0" collapsed="false">
      <c r="A42" s="53"/>
      <c r="B42" s="54"/>
      <c r="C42" s="55"/>
      <c r="D42" s="56"/>
      <c r="E42" s="55"/>
      <c r="F42" s="57"/>
      <c r="G42" s="58"/>
      <c r="H42" s="59"/>
      <c r="I42" s="60"/>
      <c r="J42" s="61"/>
      <c r="K42" s="62"/>
      <c r="L42" s="63"/>
      <c r="M42" s="63"/>
      <c r="N42" s="64"/>
      <c r="P42" s="65" t="n">
        <f aca="false">SUM((E42*F42)+G42+H42)</f>
        <v>0</v>
      </c>
      <c r="Q42" s="66"/>
      <c r="R42" s="67" t="n">
        <f aca="false">SUM((K42*L42)-M42-N42)</f>
        <v>0</v>
      </c>
      <c r="T42" s="68" t="str">
        <f aca="false">IF(ISBLANK(J42 ),"N/A",IF(J42=D42,"PAGAR","ISENTO"))</f>
        <v>N/A</v>
      </c>
    </row>
    <row r="43" customFormat="false" ht="24.3" hidden="false" customHeight="false" outlineLevel="0" collapsed="false">
      <c r="A43" s="53"/>
      <c r="B43" s="54"/>
      <c r="C43" s="55"/>
      <c r="D43" s="56"/>
      <c r="E43" s="55"/>
      <c r="F43" s="57"/>
      <c r="G43" s="58"/>
      <c r="H43" s="59"/>
      <c r="I43" s="60"/>
      <c r="J43" s="61"/>
      <c r="K43" s="62"/>
      <c r="L43" s="63"/>
      <c r="M43" s="63"/>
      <c r="N43" s="64"/>
      <c r="P43" s="65" t="n">
        <f aca="false">SUM((E43*F43)+G43+H43)</f>
        <v>0</v>
      </c>
      <c r="Q43" s="66"/>
      <c r="R43" s="67" t="n">
        <f aca="false">SUM((K43*L43)-M43-N43)</f>
        <v>0</v>
      </c>
      <c r="T43" s="68" t="str">
        <f aca="false">IF(ISBLANK(J43 ),"N/A",IF(J43=D43,"PAGAR","ISENTO"))</f>
        <v>N/A</v>
      </c>
    </row>
    <row r="44" customFormat="false" ht="24.3" hidden="false" customHeight="false" outlineLevel="0" collapsed="false">
      <c r="A44" s="53"/>
      <c r="B44" s="54"/>
      <c r="C44" s="55"/>
      <c r="D44" s="56"/>
      <c r="E44" s="55"/>
      <c r="F44" s="57"/>
      <c r="G44" s="58"/>
      <c r="H44" s="59"/>
      <c r="I44" s="60"/>
      <c r="J44" s="61"/>
      <c r="K44" s="62"/>
      <c r="L44" s="63"/>
      <c r="M44" s="63"/>
      <c r="N44" s="64"/>
      <c r="P44" s="65" t="n">
        <f aca="false">SUM((E44*F44)+G44+H44)</f>
        <v>0</v>
      </c>
      <c r="Q44" s="66"/>
      <c r="R44" s="67" t="n">
        <f aca="false">SUM((K44*L44)-M44-N44)</f>
        <v>0</v>
      </c>
      <c r="T44" s="68" t="str">
        <f aca="false">IF(ISBLANK(J44 ),"N/A",IF(J44=D44,"PAGAR","ISENTO"))</f>
        <v>N/A</v>
      </c>
    </row>
    <row r="45" customFormat="false" ht="24.3" hidden="false" customHeight="false" outlineLevel="0" collapsed="false">
      <c r="A45" s="53"/>
      <c r="B45" s="54"/>
      <c r="C45" s="55"/>
      <c r="D45" s="56"/>
      <c r="E45" s="55"/>
      <c r="F45" s="57"/>
      <c r="G45" s="58"/>
      <c r="H45" s="59"/>
      <c r="I45" s="60"/>
      <c r="J45" s="61"/>
      <c r="K45" s="62"/>
      <c r="L45" s="63"/>
      <c r="M45" s="63"/>
      <c r="N45" s="64"/>
      <c r="P45" s="65" t="n">
        <f aca="false">SUM((E45*F45)+G45+H45)</f>
        <v>0</v>
      </c>
      <c r="Q45" s="66"/>
      <c r="R45" s="67" t="n">
        <f aca="false">SUM((K45*L45)-M45-N45)</f>
        <v>0</v>
      </c>
      <c r="T45" s="68" t="str">
        <f aca="false">IF(ISBLANK(J45 ),"N/A",IF(J45=D45,"PAGAR","ISENTO"))</f>
        <v>N/A</v>
      </c>
    </row>
    <row r="46" customFormat="false" ht="24.3" hidden="false" customHeight="false" outlineLevel="0" collapsed="false">
      <c r="A46" s="53"/>
      <c r="B46" s="54"/>
      <c r="C46" s="55"/>
      <c r="D46" s="56"/>
      <c r="E46" s="55"/>
      <c r="F46" s="57"/>
      <c r="G46" s="58"/>
      <c r="H46" s="59"/>
      <c r="I46" s="60"/>
      <c r="J46" s="61"/>
      <c r="K46" s="62"/>
      <c r="L46" s="63"/>
      <c r="M46" s="63"/>
      <c r="N46" s="64"/>
      <c r="P46" s="65" t="n">
        <f aca="false">SUM((E46*F46)+G46+H46)</f>
        <v>0</v>
      </c>
      <c r="Q46" s="66"/>
      <c r="R46" s="67" t="n">
        <f aca="false">SUM((K46*L46)-M46-N46)</f>
        <v>0</v>
      </c>
      <c r="T46" s="68" t="str">
        <f aca="false">IF(ISBLANK(J46 ),"N/A",IF(J46=D46,"PAGAR","ISENTO"))</f>
        <v>N/A</v>
      </c>
    </row>
    <row r="47" customFormat="false" ht="24.3" hidden="false" customHeight="false" outlineLevel="0" collapsed="false">
      <c r="A47" s="53"/>
      <c r="B47" s="54"/>
      <c r="C47" s="55"/>
      <c r="D47" s="56"/>
      <c r="E47" s="55"/>
      <c r="F47" s="57"/>
      <c r="G47" s="58"/>
      <c r="H47" s="59"/>
      <c r="J47" s="61"/>
      <c r="K47" s="62"/>
      <c r="L47" s="63"/>
      <c r="M47" s="63"/>
      <c r="N47" s="64"/>
      <c r="P47" s="65" t="n">
        <f aca="false">SUM((E47*F47)+G47+H47)</f>
        <v>0</v>
      </c>
      <c r="Q47" s="66"/>
      <c r="R47" s="67" t="n">
        <f aca="false">SUM((K47*L47)-M47-N47)</f>
        <v>0</v>
      </c>
      <c r="T47" s="68" t="str">
        <f aca="false">IF(ISBLANK(J47 ),"N/A",IF(J47=D47,"PAGAR","ISENTO"))</f>
        <v>N/A</v>
      </c>
    </row>
    <row r="48" customFormat="false" ht="24.3" hidden="false" customHeight="false" outlineLevel="0" collapsed="false">
      <c r="A48" s="53"/>
      <c r="B48" s="54"/>
      <c r="C48" s="55"/>
      <c r="D48" s="56"/>
      <c r="E48" s="55"/>
      <c r="F48" s="57"/>
      <c r="G48" s="58"/>
      <c r="H48" s="59"/>
      <c r="J48" s="61"/>
      <c r="K48" s="62"/>
      <c r="L48" s="63"/>
      <c r="M48" s="63"/>
      <c r="N48" s="64"/>
      <c r="P48" s="65" t="n">
        <f aca="false">SUM((E48*F48)+G48+H48)</f>
        <v>0</v>
      </c>
      <c r="Q48" s="66"/>
      <c r="R48" s="67" t="n">
        <f aca="false">SUM((K48*L48)-M48-N48)</f>
        <v>0</v>
      </c>
      <c r="T48" s="68" t="str">
        <f aca="false">IF(ISBLANK(J48 ),"N/A",IF(J48=D48,"PAGAR","ISENTO"))</f>
        <v>N/A</v>
      </c>
    </row>
    <row r="49" customFormat="false" ht="24.3" hidden="false" customHeight="false" outlineLevel="0" collapsed="false">
      <c r="A49" s="53"/>
      <c r="B49" s="54"/>
      <c r="C49" s="55"/>
      <c r="D49" s="56"/>
      <c r="E49" s="55"/>
      <c r="F49" s="57"/>
      <c r="G49" s="58"/>
      <c r="H49" s="59"/>
      <c r="J49" s="61"/>
      <c r="K49" s="62"/>
      <c r="L49" s="63"/>
      <c r="M49" s="63"/>
      <c r="N49" s="64"/>
      <c r="P49" s="65" t="n">
        <f aca="false">SUM((E49*F49)+G49+H49)</f>
        <v>0</v>
      </c>
      <c r="Q49" s="66"/>
      <c r="R49" s="67" t="n">
        <f aca="false">SUM((K49*L49)-M49-N49)</f>
        <v>0</v>
      </c>
      <c r="T49" s="68" t="str">
        <f aca="false">IF(ISBLANK(J49 ),"N/A",IF(J49=D49,"PAGAR","ISENTO"))</f>
        <v>N/A</v>
      </c>
    </row>
    <row r="50" customFormat="false" ht="24.3" hidden="false" customHeight="false" outlineLevel="0" collapsed="false">
      <c r="A50" s="53"/>
      <c r="B50" s="54"/>
      <c r="C50" s="55"/>
      <c r="D50" s="56"/>
      <c r="E50" s="55"/>
      <c r="F50" s="57"/>
      <c r="G50" s="58"/>
      <c r="H50" s="59"/>
      <c r="J50" s="61"/>
      <c r="K50" s="62"/>
      <c r="L50" s="63"/>
      <c r="M50" s="63"/>
      <c r="N50" s="64"/>
      <c r="P50" s="65" t="n">
        <f aca="false">SUM((E50*F50)+G50+H50)</f>
        <v>0</v>
      </c>
      <c r="Q50" s="66"/>
      <c r="R50" s="67" t="n">
        <f aca="false">SUM((K50*L50)-M50-N50)</f>
        <v>0</v>
      </c>
      <c r="T50" s="68" t="str">
        <f aca="false">IF(ISBLANK(J50 ),"N/A",IF(J50=D50,"PAGAR","ISENTO"))</f>
        <v>N/A</v>
      </c>
    </row>
    <row r="51" customFormat="false" ht="24.3" hidden="false" customHeight="false" outlineLevel="0" collapsed="false">
      <c r="A51" s="53"/>
      <c r="B51" s="54"/>
      <c r="C51" s="55"/>
      <c r="D51" s="56"/>
      <c r="E51" s="55"/>
      <c r="F51" s="57"/>
      <c r="G51" s="58"/>
      <c r="H51" s="59"/>
      <c r="J51" s="61"/>
      <c r="K51" s="62"/>
      <c r="L51" s="63"/>
      <c r="M51" s="63"/>
      <c r="N51" s="64"/>
      <c r="P51" s="65" t="n">
        <f aca="false">SUM((E51*F51)+G51+H51)</f>
        <v>0</v>
      </c>
      <c r="Q51" s="66"/>
      <c r="R51" s="67" t="n">
        <f aca="false">SUM((K51*L51)-M51-N51)</f>
        <v>0</v>
      </c>
      <c r="T51" s="68" t="str">
        <f aca="false">IF(ISBLANK(J51 ),"N/A",IF(J51=D51,"PAGAR","ISENTO"))</f>
        <v>N/A</v>
      </c>
    </row>
    <row r="52" customFormat="false" ht="24.3" hidden="false" customHeight="false" outlineLevel="0" collapsed="false">
      <c r="A52" s="53"/>
      <c r="B52" s="54"/>
      <c r="C52" s="55"/>
      <c r="D52" s="56"/>
      <c r="E52" s="55"/>
      <c r="F52" s="57"/>
      <c r="G52" s="58"/>
      <c r="H52" s="59"/>
      <c r="J52" s="61"/>
      <c r="K52" s="62"/>
      <c r="L52" s="63"/>
      <c r="M52" s="63"/>
      <c r="N52" s="64"/>
      <c r="P52" s="65" t="n">
        <f aca="false">SUM((E52*F52)+G52+H52)</f>
        <v>0</v>
      </c>
      <c r="Q52" s="66"/>
      <c r="R52" s="67" t="n">
        <f aca="false">SUM((K52*L52)-M52-N52)</f>
        <v>0</v>
      </c>
      <c r="T52" s="68" t="str">
        <f aca="false">IF(ISBLANK(J52 ),"N/A",IF(J52=D52,"PAGAR","ISENTO"))</f>
        <v>N/A</v>
      </c>
    </row>
    <row r="53" customFormat="false" ht="24.3" hidden="false" customHeight="false" outlineLevel="0" collapsed="false">
      <c r="A53" s="53"/>
      <c r="B53" s="54"/>
      <c r="C53" s="55"/>
      <c r="D53" s="56"/>
      <c r="E53" s="55"/>
      <c r="F53" s="57"/>
      <c r="G53" s="58"/>
      <c r="H53" s="59"/>
      <c r="J53" s="61"/>
      <c r="K53" s="62"/>
      <c r="L53" s="63"/>
      <c r="M53" s="63"/>
      <c r="N53" s="64"/>
      <c r="P53" s="65" t="n">
        <f aca="false">SUM((E53*F53)+G53+H53)</f>
        <v>0</v>
      </c>
      <c r="Q53" s="66"/>
      <c r="R53" s="67" t="n">
        <f aca="false">SUM((K53*L53)-M53-N53)</f>
        <v>0</v>
      </c>
      <c r="T53" s="68" t="str">
        <f aca="false">IF(ISBLANK(J53 ),"N/A",IF(J53=D53,"PAGAR","ISENTO"))</f>
        <v>N/A</v>
      </c>
    </row>
    <row r="54" customFormat="false" ht="24.3" hidden="false" customHeight="false" outlineLevel="0" collapsed="false">
      <c r="A54" s="53"/>
      <c r="B54" s="54"/>
      <c r="C54" s="55"/>
      <c r="D54" s="56"/>
      <c r="E54" s="55"/>
      <c r="F54" s="57"/>
      <c r="G54" s="58"/>
      <c r="H54" s="59"/>
      <c r="J54" s="61"/>
      <c r="K54" s="62"/>
      <c r="L54" s="63"/>
      <c r="M54" s="63"/>
      <c r="N54" s="64"/>
      <c r="P54" s="65" t="n">
        <f aca="false">SUM((E54*F54)+G54+H54)</f>
        <v>0</v>
      </c>
      <c r="Q54" s="66"/>
      <c r="R54" s="67" t="n">
        <f aca="false">SUM((K54*L54)-M54-N54)</f>
        <v>0</v>
      </c>
      <c r="T54" s="68" t="str">
        <f aca="false">IF(ISBLANK(J54 ),"N/A",IF(J54=D54,"PAGAR","ISENTO"))</f>
        <v>N/A</v>
      </c>
    </row>
    <row r="55" customFormat="false" ht="24.3" hidden="false" customHeight="false" outlineLevel="0" collapsed="false">
      <c r="A55" s="53"/>
      <c r="B55" s="54"/>
      <c r="C55" s="55"/>
      <c r="D55" s="56"/>
      <c r="E55" s="55"/>
      <c r="F55" s="57"/>
      <c r="G55" s="58"/>
      <c r="H55" s="59"/>
      <c r="J55" s="61"/>
      <c r="K55" s="62"/>
      <c r="L55" s="63"/>
      <c r="M55" s="63"/>
      <c r="N55" s="64"/>
      <c r="P55" s="65" t="n">
        <f aca="false">SUM((E55*F55)+G55+H55)</f>
        <v>0</v>
      </c>
      <c r="Q55" s="66"/>
      <c r="R55" s="67" t="n">
        <f aca="false">SUM((K55*L55)-M55-N55)</f>
        <v>0</v>
      </c>
      <c r="T55" s="68" t="str">
        <f aca="false">IF(ISBLANK(J55 ),"N/A",IF(J55=D55,"PAGAR","ISENTO"))</f>
        <v>N/A</v>
      </c>
    </row>
    <row r="56" customFormat="false" ht="24.3" hidden="false" customHeight="false" outlineLevel="0" collapsed="false">
      <c r="A56" s="53"/>
      <c r="B56" s="54"/>
      <c r="C56" s="55"/>
      <c r="D56" s="56"/>
      <c r="E56" s="55"/>
      <c r="F56" s="57"/>
      <c r="G56" s="58"/>
      <c r="H56" s="59"/>
      <c r="J56" s="61"/>
      <c r="K56" s="62"/>
      <c r="L56" s="63"/>
      <c r="M56" s="63"/>
      <c r="N56" s="64"/>
      <c r="P56" s="65" t="n">
        <f aca="false">SUM((E56*F56)+G56+H56)</f>
        <v>0</v>
      </c>
      <c r="Q56" s="66"/>
      <c r="R56" s="67" t="n">
        <f aca="false">SUM((K56*L56)-M56-N56)</f>
        <v>0</v>
      </c>
      <c r="T56" s="68" t="str">
        <f aca="false">IF(ISBLANK(J56 ),"N/A",IF(J56=D56,"PAGAR","ISENTO"))</f>
        <v>N/A</v>
      </c>
    </row>
    <row r="57" customFormat="false" ht="24.3" hidden="false" customHeight="false" outlineLevel="0" collapsed="false">
      <c r="A57" s="53"/>
      <c r="B57" s="54"/>
      <c r="C57" s="55"/>
      <c r="D57" s="56"/>
      <c r="E57" s="55"/>
      <c r="F57" s="57"/>
      <c r="G57" s="58"/>
      <c r="H57" s="59"/>
      <c r="J57" s="61"/>
      <c r="K57" s="62"/>
      <c r="L57" s="63"/>
      <c r="M57" s="63"/>
      <c r="N57" s="64"/>
      <c r="P57" s="65" t="n">
        <f aca="false">SUM((E57*F57)+G57+H57)</f>
        <v>0</v>
      </c>
      <c r="Q57" s="66"/>
      <c r="R57" s="67" t="n">
        <f aca="false">SUM((K57*L57)-M57-N57)</f>
        <v>0</v>
      </c>
      <c r="T57" s="68" t="str">
        <f aca="false">IF(ISBLANK(J57 ),"N/A",IF(J57=D57,"PAGAR","ISENTO"))</f>
        <v>N/A</v>
      </c>
    </row>
    <row r="58" customFormat="false" ht="24.3" hidden="false" customHeight="false" outlineLevel="0" collapsed="false">
      <c r="A58" s="53"/>
      <c r="B58" s="54"/>
      <c r="C58" s="55"/>
      <c r="D58" s="56"/>
      <c r="E58" s="55"/>
      <c r="F58" s="57"/>
      <c r="G58" s="58"/>
      <c r="H58" s="59"/>
      <c r="J58" s="61"/>
      <c r="K58" s="62"/>
      <c r="L58" s="63"/>
      <c r="M58" s="63"/>
      <c r="N58" s="64"/>
      <c r="P58" s="65" t="n">
        <f aca="false">SUM((E58*F58)+G58+H58)</f>
        <v>0</v>
      </c>
      <c r="Q58" s="66"/>
      <c r="R58" s="67" t="n">
        <f aca="false">SUM((K58*L58)-M58-N58)</f>
        <v>0</v>
      </c>
      <c r="T58" s="68" t="str">
        <f aca="false">IF(ISBLANK(J58 ),"N/A",IF(J58=D58,"PAGAR","ISENTO"))</f>
        <v>N/A</v>
      </c>
    </row>
    <row r="59" customFormat="false" ht="24.3" hidden="false" customHeight="false" outlineLevel="0" collapsed="false">
      <c r="A59" s="53"/>
      <c r="B59" s="54"/>
      <c r="C59" s="55"/>
      <c r="D59" s="56"/>
      <c r="E59" s="55"/>
      <c r="F59" s="57"/>
      <c r="G59" s="58"/>
      <c r="H59" s="59"/>
      <c r="J59" s="61"/>
      <c r="K59" s="62"/>
      <c r="L59" s="63"/>
      <c r="M59" s="63"/>
      <c r="N59" s="64"/>
      <c r="P59" s="65" t="n">
        <f aca="false">SUM((E59*F59)+G59+H59)</f>
        <v>0</v>
      </c>
      <c r="Q59" s="66"/>
      <c r="R59" s="67" t="n">
        <f aca="false">SUM((K59*L59)-M59-N59)</f>
        <v>0</v>
      </c>
      <c r="T59" s="68" t="str">
        <f aca="false">IF(ISBLANK(J59 ),"N/A",IF(J59=D59,"PAGAR","ISENTO"))</f>
        <v>N/A</v>
      </c>
    </row>
    <row r="60" customFormat="false" ht="24.3" hidden="false" customHeight="false" outlineLevel="0" collapsed="false">
      <c r="A60" s="53"/>
      <c r="B60" s="54"/>
      <c r="C60" s="55"/>
      <c r="D60" s="56"/>
      <c r="E60" s="55"/>
      <c r="F60" s="57"/>
      <c r="G60" s="58"/>
      <c r="H60" s="59"/>
      <c r="J60" s="61"/>
      <c r="K60" s="62"/>
      <c r="L60" s="63"/>
      <c r="M60" s="63"/>
      <c r="N60" s="64"/>
      <c r="P60" s="65" t="n">
        <f aca="false">SUM((E60*F60)+G60+H60)</f>
        <v>0</v>
      </c>
      <c r="Q60" s="66"/>
      <c r="R60" s="67" t="n">
        <f aca="false">SUM((K60*L60)-M60-N60)</f>
        <v>0</v>
      </c>
      <c r="T60" s="68" t="str">
        <f aca="false">IF(ISBLANK(J60 ),"N/A",IF(J60=D60,"PAGAR","ISENTO"))</f>
        <v>N/A</v>
      </c>
    </row>
    <row r="61" customFormat="false" ht="24.3" hidden="false" customHeight="false" outlineLevel="0" collapsed="false">
      <c r="A61" s="53"/>
      <c r="B61" s="54"/>
      <c r="C61" s="55"/>
      <c r="D61" s="56"/>
      <c r="E61" s="55"/>
      <c r="F61" s="57"/>
      <c r="G61" s="58"/>
      <c r="H61" s="59"/>
      <c r="J61" s="61"/>
      <c r="K61" s="62"/>
      <c r="L61" s="63"/>
      <c r="M61" s="63"/>
      <c r="N61" s="64"/>
      <c r="P61" s="65" t="n">
        <f aca="false">SUM((E61*F61)+G61+H61)</f>
        <v>0</v>
      </c>
      <c r="Q61" s="66"/>
      <c r="R61" s="67" t="n">
        <f aca="false">SUM((K61*L61)-M61-N61)</f>
        <v>0</v>
      </c>
      <c r="T61" s="68" t="str">
        <f aca="false">IF(ISBLANK(J61 ),"N/A",IF(J61=D61,"PAGAR","ISENTO"))</f>
        <v>N/A</v>
      </c>
    </row>
    <row r="62" customFormat="false" ht="24.3" hidden="false" customHeight="false" outlineLevel="0" collapsed="false">
      <c r="A62" s="53"/>
      <c r="B62" s="54"/>
      <c r="C62" s="55"/>
      <c r="D62" s="56"/>
      <c r="E62" s="55"/>
      <c r="F62" s="57"/>
      <c r="G62" s="58"/>
      <c r="H62" s="59"/>
      <c r="J62" s="61"/>
      <c r="K62" s="62"/>
      <c r="L62" s="63"/>
      <c r="M62" s="63"/>
      <c r="N62" s="64"/>
      <c r="P62" s="65" t="n">
        <f aca="false">SUM((E62*F62)+G62+H62)</f>
        <v>0</v>
      </c>
      <c r="Q62" s="66"/>
      <c r="R62" s="67" t="n">
        <f aca="false">SUM((K62*L62)-M62-N62)</f>
        <v>0</v>
      </c>
      <c r="T62" s="68" t="str">
        <f aca="false">IF(ISBLANK(J62 ),"N/A",IF(J62=D62,"PAGAR","ISENTO"))</f>
        <v>N/A</v>
      </c>
    </row>
    <row r="63" customFormat="false" ht="24.3" hidden="false" customHeight="false" outlineLevel="0" collapsed="false">
      <c r="A63" s="53"/>
      <c r="B63" s="54"/>
      <c r="C63" s="55"/>
      <c r="D63" s="56"/>
      <c r="E63" s="55"/>
      <c r="F63" s="57"/>
      <c r="G63" s="58"/>
      <c r="H63" s="59"/>
      <c r="J63" s="61"/>
      <c r="K63" s="62"/>
      <c r="L63" s="63"/>
      <c r="M63" s="63"/>
      <c r="N63" s="64"/>
      <c r="P63" s="65" t="n">
        <f aca="false">SUM((E63*F63)+G63+H63)</f>
        <v>0</v>
      </c>
      <c r="Q63" s="66"/>
      <c r="R63" s="67" t="n">
        <f aca="false">SUM((K63*L63)-M63-N63)</f>
        <v>0</v>
      </c>
      <c r="T63" s="68" t="str">
        <f aca="false">IF(ISBLANK(J63 ),"N/A",IF(J63=D63,"PAGAR","ISENTO"))</f>
        <v>N/A</v>
      </c>
    </row>
    <row r="64" customFormat="false" ht="24.3" hidden="false" customHeight="false" outlineLevel="0" collapsed="false">
      <c r="A64" s="53"/>
      <c r="B64" s="54"/>
      <c r="C64" s="55"/>
      <c r="D64" s="56"/>
      <c r="E64" s="55"/>
      <c r="F64" s="57"/>
      <c r="G64" s="58"/>
      <c r="H64" s="59"/>
      <c r="J64" s="61"/>
      <c r="K64" s="62"/>
      <c r="L64" s="63"/>
      <c r="M64" s="63"/>
      <c r="N64" s="64"/>
      <c r="P64" s="65" t="n">
        <f aca="false">SUM((E64*F64)+G64+H64)</f>
        <v>0</v>
      </c>
      <c r="Q64" s="66"/>
      <c r="R64" s="67" t="n">
        <f aca="false">SUM((K64*L64)-M64-N64)</f>
        <v>0</v>
      </c>
      <c r="T64" s="68" t="str">
        <f aca="false">IF(ISBLANK(J64 ),"N/A",IF(J64=D64,"PAGAR","ISENTO"))</f>
        <v>N/A</v>
      </c>
    </row>
    <row r="65" customFormat="false" ht="24.3" hidden="false" customHeight="false" outlineLevel="0" collapsed="false">
      <c r="A65" s="53"/>
      <c r="B65" s="54"/>
      <c r="C65" s="55"/>
      <c r="D65" s="56"/>
      <c r="E65" s="55"/>
      <c r="F65" s="57"/>
      <c r="G65" s="58"/>
      <c r="H65" s="59"/>
      <c r="J65" s="61"/>
      <c r="K65" s="62"/>
      <c r="L65" s="63"/>
      <c r="M65" s="63"/>
      <c r="N65" s="64"/>
      <c r="P65" s="65" t="n">
        <f aca="false">SUM((E65*F65)+G65+H65)</f>
        <v>0</v>
      </c>
      <c r="Q65" s="66"/>
      <c r="R65" s="67" t="n">
        <f aca="false">SUM((K65*L65)-M65-N65)</f>
        <v>0</v>
      </c>
      <c r="T65" s="68" t="str">
        <f aca="false">IF(ISBLANK(J65 ),"N/A",IF(J65=D65,"PAGAR","ISENTO"))</f>
        <v>N/A</v>
      </c>
    </row>
    <row r="66" customFormat="false" ht="24.3" hidden="false" customHeight="false" outlineLevel="0" collapsed="false">
      <c r="A66" s="53"/>
      <c r="B66" s="54"/>
      <c r="C66" s="55"/>
      <c r="D66" s="56"/>
      <c r="E66" s="55"/>
      <c r="F66" s="57"/>
      <c r="G66" s="58"/>
      <c r="H66" s="59"/>
      <c r="J66" s="61"/>
      <c r="K66" s="62"/>
      <c r="L66" s="63"/>
      <c r="M66" s="63"/>
      <c r="N66" s="64"/>
      <c r="P66" s="65" t="n">
        <f aca="false">SUM((E66*F66)+G66+H66)</f>
        <v>0</v>
      </c>
      <c r="Q66" s="66"/>
      <c r="R66" s="67" t="n">
        <f aca="false">SUM((K66*L66)-M66-N66)</f>
        <v>0</v>
      </c>
      <c r="T66" s="68" t="str">
        <f aca="false">IF(ISBLANK(J66 ),"N/A",IF(J66=D66,"PAGAR","ISENTO"))</f>
        <v>N/A</v>
      </c>
    </row>
    <row r="67" customFormat="false" ht="24.3" hidden="false" customHeight="false" outlineLevel="0" collapsed="false">
      <c r="A67" s="53"/>
      <c r="B67" s="54"/>
      <c r="C67" s="55"/>
      <c r="D67" s="56"/>
      <c r="E67" s="55"/>
      <c r="F67" s="57"/>
      <c r="G67" s="58"/>
      <c r="H67" s="59"/>
      <c r="J67" s="61"/>
      <c r="K67" s="62"/>
      <c r="L67" s="63"/>
      <c r="M67" s="63"/>
      <c r="N67" s="64"/>
      <c r="P67" s="65" t="n">
        <f aca="false">SUM((E67*F67)+G67+H67)</f>
        <v>0</v>
      </c>
      <c r="Q67" s="66"/>
      <c r="R67" s="67" t="n">
        <f aca="false">SUM((K67*L67)-M67-N67)</f>
        <v>0</v>
      </c>
      <c r="T67" s="68" t="str">
        <f aca="false">IF(ISBLANK(J67 ),"N/A",IF(J67=D67,"PAGAR","ISENTO"))</f>
        <v>N/A</v>
      </c>
    </row>
    <row r="68" customFormat="false" ht="24.3" hidden="false" customHeight="false" outlineLevel="0" collapsed="false">
      <c r="A68" s="53"/>
      <c r="B68" s="54"/>
      <c r="C68" s="55"/>
      <c r="D68" s="56"/>
      <c r="E68" s="55"/>
      <c r="F68" s="57"/>
      <c r="G68" s="58"/>
      <c r="H68" s="59"/>
      <c r="J68" s="61"/>
      <c r="K68" s="62"/>
      <c r="L68" s="63"/>
      <c r="M68" s="63"/>
      <c r="N68" s="64"/>
      <c r="P68" s="65" t="n">
        <f aca="false">SUM((E68*F68)+G68+H68)</f>
        <v>0</v>
      </c>
      <c r="Q68" s="66"/>
      <c r="R68" s="67" t="n">
        <f aca="false">SUM((K68*L68)-M68-N68)</f>
        <v>0</v>
      </c>
      <c r="T68" s="68" t="str">
        <f aca="false">IF(ISBLANK(J68 ),"N/A",IF(J68=D68,"PAGAR","ISENTO"))</f>
        <v>N/A</v>
      </c>
    </row>
    <row r="69" customFormat="false" ht="24.3" hidden="false" customHeight="false" outlineLevel="0" collapsed="false">
      <c r="A69" s="53"/>
      <c r="B69" s="54"/>
      <c r="C69" s="55"/>
      <c r="D69" s="56"/>
      <c r="E69" s="55"/>
      <c r="F69" s="57"/>
      <c r="G69" s="58"/>
      <c r="H69" s="59"/>
      <c r="J69" s="61"/>
      <c r="K69" s="62"/>
      <c r="L69" s="63"/>
      <c r="M69" s="63"/>
      <c r="N69" s="64"/>
      <c r="P69" s="65" t="n">
        <f aca="false">SUM((E69*F69)+G69+H69)</f>
        <v>0</v>
      </c>
      <c r="Q69" s="66"/>
      <c r="R69" s="67" t="n">
        <f aca="false">SUM((K69*L69)-M69-N69)</f>
        <v>0</v>
      </c>
      <c r="T69" s="68" t="str">
        <f aca="false">IF(ISBLANK(J69 ),"N/A",IF(J69=D69,"PAGAR","ISENTO"))</f>
        <v>N/A</v>
      </c>
    </row>
    <row r="70" customFormat="false" ht="24.3" hidden="false" customHeight="false" outlineLevel="0" collapsed="false">
      <c r="A70" s="53"/>
      <c r="B70" s="54"/>
      <c r="C70" s="55"/>
      <c r="D70" s="56"/>
      <c r="E70" s="55"/>
      <c r="F70" s="57"/>
      <c r="G70" s="58"/>
      <c r="H70" s="59"/>
      <c r="J70" s="61"/>
      <c r="K70" s="62"/>
      <c r="L70" s="63"/>
      <c r="M70" s="63"/>
      <c r="N70" s="64"/>
      <c r="P70" s="65" t="n">
        <f aca="false">SUM((E70*F70)+G70+H70)</f>
        <v>0</v>
      </c>
      <c r="Q70" s="66"/>
      <c r="R70" s="67" t="n">
        <f aca="false">SUM((K70*L70)-M70-N70)</f>
        <v>0</v>
      </c>
      <c r="T70" s="68" t="str">
        <f aca="false">IF(ISBLANK(J70 ),"N/A",IF(J70=D70,"PAGAR","ISENTO"))</f>
        <v>N/A</v>
      </c>
    </row>
    <row r="71" customFormat="false" ht="24.3" hidden="false" customHeight="false" outlineLevel="0" collapsed="false">
      <c r="A71" s="53"/>
      <c r="B71" s="54"/>
      <c r="C71" s="55"/>
      <c r="D71" s="56"/>
      <c r="E71" s="55"/>
      <c r="F71" s="57"/>
      <c r="G71" s="58"/>
      <c r="H71" s="59"/>
      <c r="J71" s="61"/>
      <c r="K71" s="62"/>
      <c r="L71" s="63"/>
      <c r="M71" s="63"/>
      <c r="N71" s="64"/>
      <c r="P71" s="65" t="n">
        <f aca="false">SUM((E71*F71)+G71+H71)</f>
        <v>0</v>
      </c>
      <c r="Q71" s="66"/>
      <c r="R71" s="67" t="n">
        <f aca="false">SUM((K71*L71)-M71-N71)</f>
        <v>0</v>
      </c>
      <c r="T71" s="68" t="str">
        <f aca="false">IF(ISBLANK(J71 ),"N/A",IF(J71=D71,"PAGAR","ISENTO"))</f>
        <v>N/A</v>
      </c>
    </row>
    <row r="72" customFormat="false" ht="24.3" hidden="false" customHeight="false" outlineLevel="0" collapsed="false">
      <c r="A72" s="53"/>
      <c r="B72" s="54"/>
      <c r="C72" s="55"/>
      <c r="D72" s="56"/>
      <c r="E72" s="55"/>
      <c r="F72" s="57"/>
      <c r="G72" s="58"/>
      <c r="H72" s="59"/>
      <c r="J72" s="61"/>
      <c r="K72" s="62"/>
      <c r="L72" s="63"/>
      <c r="M72" s="63"/>
      <c r="N72" s="64"/>
      <c r="P72" s="65" t="n">
        <f aca="false">SUM((E72*F72)+G72+H72)</f>
        <v>0</v>
      </c>
      <c r="Q72" s="66"/>
      <c r="R72" s="67" t="n">
        <f aca="false">SUM((K72*L72)-M72-N72)</f>
        <v>0</v>
      </c>
      <c r="T72" s="68" t="str">
        <f aca="false">IF(ISBLANK(J72 ),"N/A",IF(J72=D72,"PAGAR","ISENTO"))</f>
        <v>N/A</v>
      </c>
    </row>
    <row r="73" customFormat="false" ht="24.3" hidden="false" customHeight="false" outlineLevel="0" collapsed="false">
      <c r="A73" s="53"/>
      <c r="B73" s="54"/>
      <c r="C73" s="55"/>
      <c r="D73" s="56"/>
      <c r="E73" s="55"/>
      <c r="F73" s="57"/>
      <c r="G73" s="58"/>
      <c r="H73" s="59"/>
      <c r="J73" s="61"/>
      <c r="K73" s="62"/>
      <c r="L73" s="63"/>
      <c r="M73" s="63"/>
      <c r="N73" s="64"/>
      <c r="P73" s="65" t="n">
        <f aca="false">SUM((E73*F73)+G73+H73)</f>
        <v>0</v>
      </c>
      <c r="Q73" s="66"/>
      <c r="R73" s="67" t="n">
        <f aca="false">SUM((K73*L73)-M73-N73)</f>
        <v>0</v>
      </c>
      <c r="T73" s="68" t="str">
        <f aca="false">IF(ISBLANK(J73 ),"N/A",IF(J73=D73,"PAGAR","ISENTO"))</f>
        <v>N/A</v>
      </c>
    </row>
    <row r="74" customFormat="false" ht="24.3" hidden="false" customHeight="false" outlineLevel="0" collapsed="false">
      <c r="A74" s="53"/>
      <c r="B74" s="54"/>
      <c r="C74" s="55"/>
      <c r="D74" s="56"/>
      <c r="E74" s="55"/>
      <c r="F74" s="57"/>
      <c r="G74" s="58"/>
      <c r="H74" s="59"/>
      <c r="J74" s="61"/>
      <c r="K74" s="62"/>
      <c r="L74" s="63"/>
      <c r="M74" s="63"/>
      <c r="N74" s="64"/>
      <c r="P74" s="65" t="n">
        <f aca="false">SUM((E74*F74)+G74+H74)</f>
        <v>0</v>
      </c>
      <c r="Q74" s="66"/>
      <c r="R74" s="67" t="n">
        <f aca="false">SUM((K74*L74)-M74-N74)</f>
        <v>0</v>
      </c>
      <c r="T74" s="68" t="str">
        <f aca="false">IF(ISBLANK(J74 ),"N/A",IF(J74=D74,"PAGAR","ISENTO"))</f>
        <v>N/A</v>
      </c>
    </row>
    <row r="75" customFormat="false" ht="24.3" hidden="false" customHeight="false" outlineLevel="0" collapsed="false">
      <c r="A75" s="53"/>
      <c r="B75" s="54"/>
      <c r="C75" s="55"/>
      <c r="D75" s="56"/>
      <c r="E75" s="55"/>
      <c r="F75" s="57"/>
      <c r="G75" s="58"/>
      <c r="H75" s="59"/>
      <c r="J75" s="61"/>
      <c r="K75" s="62"/>
      <c r="L75" s="63"/>
      <c r="M75" s="63"/>
      <c r="N75" s="64"/>
      <c r="P75" s="65" t="n">
        <f aca="false">SUM((E75*F75)+G75+H75)</f>
        <v>0</v>
      </c>
      <c r="Q75" s="66"/>
      <c r="R75" s="67" t="n">
        <f aca="false">SUM((K75*L75)-M75-N75)</f>
        <v>0</v>
      </c>
      <c r="T75" s="68" t="str">
        <f aca="false">IF(ISBLANK(J75 ),"N/A",IF(J75=D75,"PAGAR","ISENTO"))</f>
        <v>N/A</v>
      </c>
    </row>
    <row r="76" customFormat="false" ht="24.3" hidden="false" customHeight="false" outlineLevel="0" collapsed="false">
      <c r="A76" s="53"/>
      <c r="B76" s="54"/>
      <c r="C76" s="55"/>
      <c r="D76" s="56"/>
      <c r="E76" s="55"/>
      <c r="F76" s="57"/>
      <c r="G76" s="58"/>
      <c r="H76" s="59"/>
      <c r="J76" s="61"/>
      <c r="K76" s="62"/>
      <c r="L76" s="63"/>
      <c r="M76" s="63"/>
      <c r="N76" s="64"/>
      <c r="P76" s="65" t="n">
        <f aca="false">SUM((E76*F76)+G76+H76)</f>
        <v>0</v>
      </c>
      <c r="Q76" s="66"/>
      <c r="R76" s="67" t="n">
        <f aca="false">SUM((K76*L76)-M76-N76)</f>
        <v>0</v>
      </c>
      <c r="T76" s="68" t="str">
        <f aca="false">IF(ISBLANK(J76 ),"N/A",IF(J76=D76,"PAGAR","ISENTO"))</f>
        <v>N/A</v>
      </c>
    </row>
    <row r="77" customFormat="false" ht="24.3" hidden="false" customHeight="false" outlineLevel="0" collapsed="false">
      <c r="A77" s="53"/>
      <c r="B77" s="54"/>
      <c r="C77" s="55"/>
      <c r="D77" s="56"/>
      <c r="E77" s="55"/>
      <c r="F77" s="57"/>
      <c r="G77" s="58"/>
      <c r="H77" s="59"/>
      <c r="J77" s="61"/>
      <c r="K77" s="62"/>
      <c r="L77" s="63"/>
      <c r="M77" s="63"/>
      <c r="N77" s="64"/>
      <c r="P77" s="65" t="n">
        <f aca="false">SUM((E77*F77)+G77+H77)</f>
        <v>0</v>
      </c>
      <c r="Q77" s="66"/>
      <c r="R77" s="67" t="n">
        <f aca="false">SUM((K77*L77)-M77-N77)</f>
        <v>0</v>
      </c>
      <c r="T77" s="68" t="str">
        <f aca="false">IF(ISBLANK(J77 ),"N/A",IF(J77=D77,"PAGAR","ISENTO"))</f>
        <v>N/A</v>
      </c>
    </row>
    <row r="78" customFormat="false" ht="24.3" hidden="false" customHeight="false" outlineLevel="0" collapsed="false">
      <c r="A78" s="53"/>
      <c r="B78" s="54"/>
      <c r="C78" s="55"/>
      <c r="D78" s="56"/>
      <c r="E78" s="55"/>
      <c r="F78" s="57"/>
      <c r="G78" s="58"/>
      <c r="H78" s="59"/>
      <c r="J78" s="61"/>
      <c r="K78" s="62"/>
      <c r="L78" s="63"/>
      <c r="M78" s="63"/>
      <c r="N78" s="64"/>
      <c r="P78" s="65" t="n">
        <f aca="false">SUM((E78*F78)+G78+H78)</f>
        <v>0</v>
      </c>
      <c r="Q78" s="66"/>
      <c r="R78" s="67" t="n">
        <f aca="false">SUM((K78*L78)-M78-N78)</f>
        <v>0</v>
      </c>
      <c r="T78" s="68" t="str">
        <f aca="false">IF(ISBLANK(J78 ),"N/A",IF(J78=D78,"PAGAR","ISENTO"))</f>
        <v>N/A</v>
      </c>
    </row>
    <row r="79" customFormat="false" ht="24.3" hidden="false" customHeight="false" outlineLevel="0" collapsed="false">
      <c r="A79" s="53"/>
      <c r="B79" s="54"/>
      <c r="C79" s="55"/>
      <c r="D79" s="56"/>
      <c r="E79" s="55"/>
      <c r="F79" s="57"/>
      <c r="G79" s="58"/>
      <c r="H79" s="59"/>
      <c r="J79" s="61"/>
      <c r="K79" s="62"/>
      <c r="L79" s="63"/>
      <c r="M79" s="63"/>
      <c r="N79" s="64"/>
      <c r="P79" s="65" t="n">
        <f aca="false">SUM((E79*F79)+G79+H79)</f>
        <v>0</v>
      </c>
      <c r="Q79" s="66"/>
      <c r="R79" s="67" t="n">
        <f aca="false">SUM((K79*L79)-M79-N79)</f>
        <v>0</v>
      </c>
      <c r="T79" s="68" t="str">
        <f aca="false">IF(ISBLANK(J79 ),"N/A",IF(J79=D79,"PAGAR","ISENTO"))</f>
        <v>N/A</v>
      </c>
    </row>
    <row r="80" customFormat="false" ht="24.3" hidden="false" customHeight="false" outlineLevel="0" collapsed="false">
      <c r="A80" s="53"/>
      <c r="B80" s="54"/>
      <c r="C80" s="55"/>
      <c r="D80" s="56"/>
      <c r="E80" s="55"/>
      <c r="F80" s="57"/>
      <c r="G80" s="58"/>
      <c r="H80" s="59"/>
      <c r="J80" s="61"/>
      <c r="K80" s="62"/>
      <c r="L80" s="63"/>
      <c r="M80" s="63"/>
      <c r="N80" s="64"/>
      <c r="P80" s="65" t="n">
        <f aca="false">SUM((E80*F80)+G80+H80)</f>
        <v>0</v>
      </c>
      <c r="Q80" s="66"/>
      <c r="R80" s="67" t="n">
        <f aca="false">SUM((K80*L80)-M80-N80)</f>
        <v>0</v>
      </c>
      <c r="T80" s="68" t="str">
        <f aca="false">IF(ISBLANK(J80 ),"N/A",IF(J80=D80,"PAGAR","ISENTO"))</f>
        <v>N/A</v>
      </c>
    </row>
    <row r="81" customFormat="false" ht="24.3" hidden="false" customHeight="false" outlineLevel="0" collapsed="false">
      <c r="A81" s="53"/>
      <c r="B81" s="54"/>
      <c r="C81" s="55"/>
      <c r="D81" s="56"/>
      <c r="E81" s="55"/>
      <c r="F81" s="57"/>
      <c r="G81" s="58"/>
      <c r="H81" s="59"/>
      <c r="J81" s="61"/>
      <c r="K81" s="62"/>
      <c r="L81" s="63"/>
      <c r="M81" s="63"/>
      <c r="N81" s="64"/>
      <c r="P81" s="65" t="n">
        <f aca="false">SUM((E81*F81)+G81+H81)</f>
        <v>0</v>
      </c>
      <c r="Q81" s="66"/>
      <c r="R81" s="67" t="n">
        <f aca="false">SUM((K81*L81)-M81-N81)</f>
        <v>0</v>
      </c>
      <c r="T81" s="68" t="str">
        <f aca="false">IF(ISBLANK(J81 ),"N/A",IF(J81=D81,"PAGAR","ISENTO"))</f>
        <v>N/A</v>
      </c>
    </row>
    <row r="82" customFormat="false" ht="24.3" hidden="false" customHeight="false" outlineLevel="0" collapsed="false">
      <c r="A82" s="53"/>
      <c r="B82" s="54"/>
      <c r="C82" s="55"/>
      <c r="D82" s="56"/>
      <c r="E82" s="55"/>
      <c r="F82" s="57"/>
      <c r="G82" s="58"/>
      <c r="H82" s="59"/>
      <c r="J82" s="61"/>
      <c r="K82" s="62"/>
      <c r="L82" s="63"/>
      <c r="M82" s="63"/>
      <c r="N82" s="64"/>
      <c r="P82" s="65" t="n">
        <f aca="false">SUM((E82*F82)+G82+H82)</f>
        <v>0</v>
      </c>
      <c r="Q82" s="66"/>
      <c r="R82" s="67" t="n">
        <f aca="false">SUM((K82*L82)-M82-N82)</f>
        <v>0</v>
      </c>
      <c r="T82" s="68" t="str">
        <f aca="false">IF(ISBLANK(J82 ),"N/A",IF(J82=D82,"PAGAR","ISENTO"))</f>
        <v>N/A</v>
      </c>
    </row>
    <row r="83" customFormat="false" ht="24.3" hidden="false" customHeight="false" outlineLevel="0" collapsed="false">
      <c r="A83" s="53"/>
      <c r="B83" s="54"/>
      <c r="C83" s="55"/>
      <c r="D83" s="56"/>
      <c r="E83" s="55"/>
      <c r="F83" s="57"/>
      <c r="G83" s="58"/>
      <c r="H83" s="59"/>
      <c r="J83" s="61"/>
      <c r="K83" s="62"/>
      <c r="L83" s="63"/>
      <c r="M83" s="63"/>
      <c r="N83" s="64"/>
      <c r="P83" s="65" t="n">
        <f aca="false">SUM((E83*F83)+G83+H83)</f>
        <v>0</v>
      </c>
      <c r="Q83" s="66"/>
      <c r="R83" s="67" t="n">
        <f aca="false">SUM((K83*L83)-M83-N83)</f>
        <v>0</v>
      </c>
      <c r="T83" s="68" t="str">
        <f aca="false">IF(ISBLANK(J83 ),"N/A",IF(J83=D83,"PAGAR","ISENTO"))</f>
        <v>N/A</v>
      </c>
    </row>
    <row r="84" customFormat="false" ht="24.3" hidden="false" customHeight="false" outlineLevel="0" collapsed="false">
      <c r="A84" s="53"/>
      <c r="B84" s="54"/>
      <c r="C84" s="55"/>
      <c r="D84" s="56"/>
      <c r="E84" s="55"/>
      <c r="F84" s="57"/>
      <c r="G84" s="58"/>
      <c r="H84" s="59"/>
      <c r="J84" s="61"/>
      <c r="K84" s="62"/>
      <c r="L84" s="63"/>
      <c r="M84" s="63"/>
      <c r="N84" s="64"/>
      <c r="P84" s="65" t="n">
        <f aca="false">SUM((E84*F84)+G84+H84)</f>
        <v>0</v>
      </c>
      <c r="Q84" s="66"/>
      <c r="R84" s="67" t="n">
        <f aca="false">SUM((K84*L84)-M84-N84)</f>
        <v>0</v>
      </c>
      <c r="T84" s="68" t="str">
        <f aca="false">IF(ISBLANK(J84 ),"N/A",IF(J84=D84,"PAGAR","ISENTO"))</f>
        <v>N/A</v>
      </c>
    </row>
    <row r="85" customFormat="false" ht="24.3" hidden="false" customHeight="false" outlineLevel="0" collapsed="false">
      <c r="A85" s="53"/>
      <c r="B85" s="54"/>
      <c r="C85" s="55"/>
      <c r="D85" s="56"/>
      <c r="E85" s="55"/>
      <c r="F85" s="57"/>
      <c r="G85" s="58"/>
      <c r="H85" s="59"/>
      <c r="J85" s="61"/>
      <c r="K85" s="62"/>
      <c r="L85" s="63"/>
      <c r="M85" s="63"/>
      <c r="N85" s="64"/>
      <c r="P85" s="65" t="n">
        <f aca="false">SUM((E85*F85)+G85+H85)</f>
        <v>0</v>
      </c>
      <c r="Q85" s="66"/>
      <c r="R85" s="67" t="n">
        <f aca="false">SUM((K85*L85)-M85-N85)</f>
        <v>0</v>
      </c>
      <c r="T85" s="68" t="str">
        <f aca="false">IF(ISBLANK(J85 ),"N/A",IF(J85=D85,"PAGAR","ISENTO"))</f>
        <v>N/A</v>
      </c>
    </row>
    <row r="86" customFormat="false" ht="24.3" hidden="false" customHeight="false" outlineLevel="0" collapsed="false">
      <c r="A86" s="53"/>
      <c r="B86" s="54"/>
      <c r="C86" s="55"/>
      <c r="D86" s="56"/>
      <c r="E86" s="55"/>
      <c r="F86" s="57"/>
      <c r="G86" s="58"/>
      <c r="H86" s="59"/>
      <c r="J86" s="61"/>
      <c r="K86" s="62"/>
      <c r="L86" s="63"/>
      <c r="M86" s="63"/>
      <c r="N86" s="64"/>
      <c r="P86" s="65" t="n">
        <f aca="false">SUM((E86*F86)+G86+H86)</f>
        <v>0</v>
      </c>
      <c r="Q86" s="66"/>
      <c r="R86" s="67" t="n">
        <f aca="false">SUM((K86*L86)-M86-N86)</f>
        <v>0</v>
      </c>
      <c r="T86" s="68" t="str">
        <f aca="false">IF(ISBLANK(J86 ),"N/A",IF(J86=D86,"PAGAR","ISENTO"))</f>
        <v>N/A</v>
      </c>
    </row>
    <row r="87" customFormat="false" ht="24.3" hidden="false" customHeight="false" outlineLevel="0" collapsed="false">
      <c r="A87" s="53"/>
      <c r="B87" s="54"/>
      <c r="C87" s="55"/>
      <c r="D87" s="56"/>
      <c r="E87" s="55"/>
      <c r="F87" s="57"/>
      <c r="G87" s="58"/>
      <c r="H87" s="59"/>
      <c r="J87" s="61"/>
      <c r="K87" s="62"/>
      <c r="L87" s="63"/>
      <c r="M87" s="63"/>
      <c r="N87" s="64"/>
      <c r="P87" s="65" t="n">
        <f aca="false">SUM((E87*F87)+G87+H87)</f>
        <v>0</v>
      </c>
      <c r="Q87" s="66"/>
      <c r="R87" s="67" t="n">
        <f aca="false">SUM((K87*L87)-M87-N87)</f>
        <v>0</v>
      </c>
      <c r="T87" s="68" t="str">
        <f aca="false">IF(ISBLANK(J87 ),"N/A",IF(J87=D87,"PAGAR","ISENTO"))</f>
        <v>N/A</v>
      </c>
    </row>
    <row r="88" customFormat="false" ht="24.3" hidden="false" customHeight="false" outlineLevel="0" collapsed="false">
      <c r="A88" s="53"/>
      <c r="B88" s="54"/>
      <c r="C88" s="55"/>
      <c r="D88" s="56"/>
      <c r="E88" s="55"/>
      <c r="F88" s="57"/>
      <c r="G88" s="58"/>
      <c r="H88" s="59"/>
      <c r="J88" s="61"/>
      <c r="K88" s="62"/>
      <c r="L88" s="63"/>
      <c r="M88" s="63"/>
      <c r="N88" s="64"/>
      <c r="P88" s="65" t="n">
        <f aca="false">SUM((E88*F88)+G88+H88)</f>
        <v>0</v>
      </c>
      <c r="Q88" s="66"/>
      <c r="R88" s="67" t="n">
        <f aca="false">SUM((K88*L88)-M88-N88)</f>
        <v>0</v>
      </c>
      <c r="T88" s="68" t="str">
        <f aca="false">IF(ISBLANK(J88 ),"N/A",IF(J88=D88,"PAGAR","ISENTO"))</f>
        <v>N/A</v>
      </c>
    </row>
    <row r="89" customFormat="false" ht="24.3" hidden="false" customHeight="false" outlineLevel="0" collapsed="false">
      <c r="A89" s="53"/>
      <c r="B89" s="54"/>
      <c r="C89" s="55"/>
      <c r="D89" s="56"/>
      <c r="E89" s="55"/>
      <c r="F89" s="57"/>
      <c r="G89" s="58"/>
      <c r="H89" s="59"/>
      <c r="J89" s="61"/>
      <c r="K89" s="62"/>
      <c r="L89" s="63"/>
      <c r="M89" s="63"/>
      <c r="N89" s="64"/>
      <c r="P89" s="65" t="n">
        <f aca="false">SUM((E89*F89)+G89+H89)</f>
        <v>0</v>
      </c>
      <c r="Q89" s="66"/>
      <c r="R89" s="67" t="n">
        <f aca="false">SUM((K89*L89)-M89-N89)</f>
        <v>0</v>
      </c>
      <c r="T89" s="68" t="str">
        <f aca="false">IF(ISBLANK(J89 ),"N/A",IF(J89=D89,"PAGAR","ISENTO"))</f>
        <v>N/A</v>
      </c>
    </row>
    <row r="90" customFormat="false" ht="24.3" hidden="false" customHeight="false" outlineLevel="0" collapsed="false">
      <c r="A90" s="53"/>
      <c r="B90" s="54"/>
      <c r="C90" s="55"/>
      <c r="D90" s="56"/>
      <c r="E90" s="55"/>
      <c r="F90" s="57"/>
      <c r="G90" s="58"/>
      <c r="H90" s="59"/>
      <c r="J90" s="61"/>
      <c r="K90" s="62"/>
      <c r="L90" s="63"/>
      <c r="M90" s="63"/>
      <c r="N90" s="64"/>
      <c r="P90" s="65" t="n">
        <f aca="false">SUM((E90*F90)+G90+H90)</f>
        <v>0</v>
      </c>
      <c r="Q90" s="66"/>
      <c r="R90" s="67" t="n">
        <f aca="false">SUM((K90*L90)-M90-N90)</f>
        <v>0</v>
      </c>
      <c r="T90" s="68" t="str">
        <f aca="false">IF(ISBLANK(J90 ),"N/A",IF(J90=D90,"PAGAR","ISENTO"))</f>
        <v>N/A</v>
      </c>
    </row>
    <row r="91" customFormat="false" ht="24.3" hidden="false" customHeight="false" outlineLevel="0" collapsed="false">
      <c r="A91" s="53"/>
      <c r="B91" s="54"/>
      <c r="C91" s="55"/>
      <c r="D91" s="56"/>
      <c r="E91" s="55"/>
      <c r="F91" s="57"/>
      <c r="G91" s="58"/>
      <c r="H91" s="59"/>
      <c r="J91" s="61"/>
      <c r="K91" s="62"/>
      <c r="L91" s="63"/>
      <c r="M91" s="63"/>
      <c r="N91" s="64"/>
      <c r="P91" s="65" t="n">
        <f aca="false">SUM((E91*F91)+G91+H91)</f>
        <v>0</v>
      </c>
      <c r="Q91" s="66"/>
      <c r="R91" s="67" t="n">
        <f aca="false">SUM((K91*L91)-M91-N91)</f>
        <v>0</v>
      </c>
      <c r="T91" s="68" t="str">
        <f aca="false">IF(ISBLANK(J91 ),"N/A",IF(J91=D91,"PAGAR","ISENTO"))</f>
        <v>N/A</v>
      </c>
    </row>
  </sheetData>
  <dataValidations count="2">
    <dataValidation allowBlank="true" errorStyle="stop" operator="equal" showDropDown="false" showErrorMessage="true" showInputMessage="false" sqref="B2:B91" type="list">
      <formula1>Configs!$A$2:$A$3</formula1>
      <formula2>0</formula2>
    </dataValidation>
    <dataValidation allowBlank="true" errorStyle="stop" operator="between" showDropDown="false" showErrorMessage="true" showInputMessage="false" sqref="B92:B1091" type="custom">
      <formula1>'Rendimentos-Fii'!A2:A3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50" activeCellId="0" sqref="S5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39" width="11.99"/>
    <col collapsed="false" customWidth="false" hidden="false" outlineLevel="0" max="13" min="3" style="39" width="11.52"/>
    <col collapsed="false" customWidth="true" hidden="false" outlineLevel="0" max="14" min="14" style="41" width="2.68"/>
    <col collapsed="false" customWidth="true" hidden="false" outlineLevel="0" max="15" min="15" style="36" width="16.99"/>
    <col collapsed="false" customWidth="false" hidden="false" outlineLevel="0" max="1024" min="16" style="36" width="11.52"/>
  </cols>
  <sheetData>
    <row r="1" customFormat="false" ht="19.7" hidden="false" customHeight="false" outlineLevel="0" collapsed="false">
      <c r="A1" s="46" t="s">
        <v>45</v>
      </c>
      <c r="B1" s="46" t="s">
        <v>9</v>
      </c>
      <c r="C1" s="46" t="s">
        <v>10</v>
      </c>
      <c r="D1" s="46" t="s">
        <v>11</v>
      </c>
      <c r="E1" s="46" t="s">
        <v>12</v>
      </c>
      <c r="F1" s="46" t="s">
        <v>13</v>
      </c>
      <c r="G1" s="46" t="s">
        <v>14</v>
      </c>
      <c r="H1" s="46" t="s">
        <v>15</v>
      </c>
      <c r="I1" s="46" t="s">
        <v>16</v>
      </c>
      <c r="J1" s="46" t="s">
        <v>17</v>
      </c>
      <c r="K1" s="46" t="s">
        <v>18</v>
      </c>
      <c r="L1" s="46" t="s">
        <v>19</v>
      </c>
      <c r="M1" s="46" t="s">
        <v>20</v>
      </c>
      <c r="N1" s="49" t="s">
        <v>40</v>
      </c>
      <c r="O1" s="50" t="s">
        <v>43</v>
      </c>
    </row>
    <row r="2" customFormat="false" ht="24.3" hidden="false" customHeight="false" outlineLevel="0" collapsed="false">
      <c r="A2" s="69" t="s">
        <v>46</v>
      </c>
      <c r="B2" s="63" t="n">
        <v>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6"/>
      <c r="O2" s="67" t="n">
        <f aca="false">SUM(B2:M2)</f>
        <v>1</v>
      </c>
    </row>
    <row r="3" customFormat="false" ht="24.3" hidden="false" customHeight="false" outlineLevel="0" collapsed="false">
      <c r="A3" s="69" t="s">
        <v>47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6"/>
      <c r="O3" s="67" t="n">
        <f aca="false">SUM(B3:M3)</f>
        <v>0</v>
      </c>
    </row>
    <row r="4" customFormat="false" ht="24.3" hidden="false" customHeight="false" outlineLevel="0" collapsed="false">
      <c r="A4" s="69" t="s">
        <v>48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6"/>
      <c r="O4" s="67" t="n">
        <f aca="false">SUM(B4:M4)</f>
        <v>0</v>
      </c>
    </row>
    <row r="5" customFormat="false" ht="24.3" hidden="false" customHeight="false" outlineLevel="0" collapsed="false">
      <c r="A5" s="69" t="s">
        <v>49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6"/>
      <c r="O5" s="67" t="n">
        <f aca="false">SUM(B5:M5)</f>
        <v>0</v>
      </c>
    </row>
    <row r="6" customFormat="false" ht="24.3" hidden="false" customHeight="false" outlineLevel="0" collapsed="false">
      <c r="A6" s="69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6"/>
      <c r="O6" s="67" t="n">
        <f aca="false">SUM(B6:M6)</f>
        <v>0</v>
      </c>
    </row>
    <row r="7" customFormat="false" ht="24.3" hidden="false" customHeight="false" outlineLevel="0" collapsed="false">
      <c r="A7" s="69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6"/>
      <c r="O7" s="67" t="n">
        <f aca="false">SUM(B7:M7)</f>
        <v>0</v>
      </c>
    </row>
    <row r="8" customFormat="false" ht="24.3" hidden="false" customHeight="false" outlineLevel="0" collapsed="false">
      <c r="A8" s="69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6"/>
      <c r="O8" s="67" t="n">
        <f aca="false">SUM(B8:M8)</f>
        <v>0</v>
      </c>
    </row>
    <row r="9" customFormat="false" ht="24.3" hidden="false" customHeight="false" outlineLevel="0" collapsed="false">
      <c r="A9" s="69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6"/>
      <c r="O9" s="67" t="n">
        <f aca="false">SUM(B9:M9)</f>
        <v>0</v>
      </c>
    </row>
    <row r="10" customFormat="false" ht="24.3" hidden="false" customHeight="false" outlineLevel="0" collapsed="false">
      <c r="A10" s="69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6"/>
      <c r="O10" s="67" t="n">
        <f aca="false">SUM(B10:M10)</f>
        <v>0</v>
      </c>
    </row>
    <row r="11" customFormat="false" ht="24.3" hidden="false" customHeight="false" outlineLevel="0" collapsed="false">
      <c r="A11" s="69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6"/>
      <c r="O11" s="67" t="n">
        <f aca="false">SUM(B11:M11)</f>
        <v>0</v>
      </c>
    </row>
    <row r="12" customFormat="false" ht="24.3" hidden="false" customHeight="false" outlineLevel="0" collapsed="false">
      <c r="A12" s="69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6"/>
      <c r="O12" s="67" t="n">
        <f aca="false">SUM(B12:M12)</f>
        <v>0</v>
      </c>
    </row>
    <row r="13" customFormat="false" ht="24.3" hidden="false" customHeight="false" outlineLevel="0" collapsed="false">
      <c r="A13" s="69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6"/>
      <c r="O13" s="67" t="n">
        <f aca="false">SUM(B13:M13)</f>
        <v>0</v>
      </c>
    </row>
    <row r="14" customFormat="false" ht="24.3" hidden="false" customHeight="false" outlineLevel="0" collapsed="false">
      <c r="A14" s="69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6"/>
      <c r="O14" s="67" t="n">
        <f aca="false">SUM(B14:M14)</f>
        <v>0</v>
      </c>
    </row>
    <row r="15" customFormat="false" ht="24.3" hidden="false" customHeight="false" outlineLevel="0" collapsed="false">
      <c r="A15" s="69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6"/>
      <c r="O15" s="67" t="n">
        <f aca="false">SUM(B15:M15)</f>
        <v>0</v>
      </c>
    </row>
    <row r="16" customFormat="false" ht="24.3" hidden="false" customHeight="false" outlineLevel="0" collapsed="false">
      <c r="A16" s="69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6"/>
      <c r="O16" s="67" t="n">
        <f aca="false">SUM(B16:M16)</f>
        <v>0</v>
      </c>
    </row>
    <row r="17" customFormat="false" ht="24.3" hidden="false" customHeight="false" outlineLevel="0" collapsed="false">
      <c r="A17" s="69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6"/>
      <c r="O17" s="67" t="n">
        <f aca="false">SUM(B17:M17)</f>
        <v>0</v>
      </c>
    </row>
    <row r="18" customFormat="false" ht="24.3" hidden="false" customHeight="false" outlineLevel="0" collapsed="false">
      <c r="A18" s="69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6"/>
      <c r="O18" s="67" t="n">
        <f aca="false">SUM(B18:M18)</f>
        <v>0</v>
      </c>
    </row>
    <row r="19" customFormat="false" ht="24.3" hidden="false" customHeight="false" outlineLevel="0" collapsed="false">
      <c r="A19" s="69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6"/>
      <c r="O19" s="67" t="n">
        <f aca="false">SUM(B19:M19)</f>
        <v>0</v>
      </c>
    </row>
    <row r="20" customFormat="false" ht="24.3" hidden="false" customHeight="false" outlineLevel="0" collapsed="false">
      <c r="A20" s="69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6"/>
      <c r="O20" s="67" t="n">
        <f aca="false">SUM(B20:M20)</f>
        <v>0</v>
      </c>
    </row>
    <row r="21" customFormat="false" ht="24.3" hidden="false" customHeight="false" outlineLevel="0" collapsed="false">
      <c r="A21" s="69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6"/>
      <c r="O21" s="67" t="n">
        <f aca="false">SUM(B21:M21)</f>
        <v>0</v>
      </c>
    </row>
    <row r="22" customFormat="false" ht="24.3" hidden="false" customHeight="false" outlineLevel="0" collapsed="false">
      <c r="A22" s="69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6"/>
      <c r="O22" s="67" t="n">
        <f aca="false">SUM(B22:M22)</f>
        <v>0</v>
      </c>
    </row>
    <row r="23" customFormat="false" ht="24.3" hidden="false" customHeight="false" outlineLevel="0" collapsed="false">
      <c r="A23" s="69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6"/>
      <c r="O23" s="67" t="n">
        <f aca="false">SUM(B23:M23)</f>
        <v>0</v>
      </c>
    </row>
    <row r="24" customFormat="false" ht="24.3" hidden="false" customHeight="false" outlineLevel="0" collapsed="false">
      <c r="A24" s="69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6"/>
      <c r="O24" s="67" t="n">
        <f aca="false">SUM(B24:M24)</f>
        <v>0</v>
      </c>
    </row>
    <row r="25" customFormat="false" ht="24.3" hidden="false" customHeight="false" outlineLevel="0" collapsed="false">
      <c r="A25" s="69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6"/>
      <c r="O25" s="67" t="n">
        <f aca="false">SUM(B25:M25)</f>
        <v>0</v>
      </c>
    </row>
    <row r="26" customFormat="false" ht="24.3" hidden="false" customHeight="false" outlineLevel="0" collapsed="false">
      <c r="A26" s="69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6"/>
      <c r="O26" s="67" t="n">
        <f aca="false">SUM(B26:M26)</f>
        <v>0</v>
      </c>
    </row>
    <row r="27" customFormat="false" ht="24.3" hidden="false" customHeight="false" outlineLevel="0" collapsed="false">
      <c r="A27" s="69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6"/>
      <c r="O27" s="67" t="n">
        <f aca="false">SUM(B27:M27)</f>
        <v>0</v>
      </c>
    </row>
    <row r="28" customFormat="false" ht="24.3" hidden="false" customHeight="false" outlineLevel="0" collapsed="false">
      <c r="A28" s="69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6"/>
      <c r="O28" s="67" t="n">
        <f aca="false">SUM(B28:M28)</f>
        <v>0</v>
      </c>
    </row>
    <row r="29" customFormat="false" ht="24.3" hidden="false" customHeight="false" outlineLevel="0" collapsed="false">
      <c r="A29" s="69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6"/>
      <c r="O29" s="67" t="n">
        <f aca="false">SUM(B29:M29)</f>
        <v>0</v>
      </c>
    </row>
    <row r="30" customFormat="false" ht="24.3" hidden="false" customHeight="false" outlineLevel="0" collapsed="false">
      <c r="A30" s="69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6"/>
      <c r="O30" s="67" t="n">
        <f aca="false">SUM(B30:M30)</f>
        <v>0</v>
      </c>
    </row>
    <row r="31" customFormat="false" ht="24.3" hidden="false" customHeight="false" outlineLevel="0" collapsed="false">
      <c r="A31" s="69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6"/>
      <c r="O31" s="67" t="n">
        <f aca="false">SUM(B31:M31)</f>
        <v>0</v>
      </c>
    </row>
    <row r="32" customFormat="false" ht="24.3" hidden="false" customHeight="false" outlineLevel="0" collapsed="false">
      <c r="A32" s="69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6"/>
      <c r="O32" s="67" t="n">
        <f aca="false">SUM(B32:M32)</f>
        <v>0</v>
      </c>
    </row>
    <row r="33" customFormat="false" ht="24.3" hidden="false" customHeight="false" outlineLevel="0" collapsed="false">
      <c r="A33" s="69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6"/>
      <c r="O33" s="67" t="n">
        <f aca="false">SUM(B33:M33)</f>
        <v>0</v>
      </c>
    </row>
    <row r="34" customFormat="false" ht="24.3" hidden="false" customHeight="false" outlineLevel="0" collapsed="false">
      <c r="A34" s="69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6"/>
      <c r="O34" s="67" t="n">
        <f aca="false">SUM(B34:M34)</f>
        <v>0</v>
      </c>
    </row>
    <row r="35" customFormat="false" ht="24.3" hidden="false" customHeight="false" outlineLevel="0" collapsed="false">
      <c r="A35" s="69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6"/>
      <c r="O35" s="67" t="n">
        <f aca="false">SUM(B35:M35)</f>
        <v>0</v>
      </c>
    </row>
    <row r="36" customFormat="false" ht="24.3" hidden="false" customHeight="false" outlineLevel="0" collapsed="false">
      <c r="A36" s="69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6"/>
      <c r="O36" s="67" t="n">
        <f aca="false">SUM(B36:M36)</f>
        <v>0</v>
      </c>
    </row>
    <row r="37" customFormat="false" ht="24.3" hidden="false" customHeight="false" outlineLevel="0" collapsed="false">
      <c r="A37" s="69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6"/>
      <c r="O37" s="67" t="n">
        <f aca="false">SUM(B37:M37)</f>
        <v>0</v>
      </c>
    </row>
    <row r="38" customFormat="false" ht="24.3" hidden="false" customHeight="false" outlineLevel="0" collapsed="false">
      <c r="A38" s="69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6"/>
      <c r="O38" s="67" t="n">
        <f aca="false">SUM(B38:M38)</f>
        <v>0</v>
      </c>
    </row>
    <row r="39" customFormat="false" ht="24.3" hidden="false" customHeight="false" outlineLevel="0" collapsed="false">
      <c r="A39" s="69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6"/>
      <c r="O39" s="67" t="n">
        <f aca="false">SUM(B39:M39)</f>
        <v>0</v>
      </c>
    </row>
    <row r="40" customFormat="false" ht="24.3" hidden="false" customHeight="false" outlineLevel="0" collapsed="false">
      <c r="A40" s="69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6"/>
      <c r="O40" s="67" t="n">
        <f aca="false">SUM(B40:M40)</f>
        <v>0</v>
      </c>
    </row>
    <row r="41" customFormat="false" ht="24.3" hidden="false" customHeight="false" outlineLevel="0" collapsed="false">
      <c r="A41" s="69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6"/>
      <c r="O41" s="67" t="n">
        <f aca="false">SUM(B41:M41)</f>
        <v>0</v>
      </c>
    </row>
    <row r="42" customFormat="false" ht="24.3" hidden="false" customHeight="false" outlineLevel="0" collapsed="false">
      <c r="A42" s="69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6"/>
      <c r="O42" s="67" t="n">
        <f aca="false">SUM(B42:M42)</f>
        <v>0</v>
      </c>
    </row>
    <row r="43" customFormat="false" ht="24.3" hidden="false" customHeight="false" outlineLevel="0" collapsed="false">
      <c r="A43" s="69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6"/>
      <c r="O43" s="67" t="n">
        <f aca="false">SUM(B43:M43)</f>
        <v>0</v>
      </c>
    </row>
    <row r="44" customFormat="false" ht="24.3" hidden="false" customHeight="false" outlineLevel="0" collapsed="false">
      <c r="A44" s="69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6"/>
      <c r="O44" s="67" t="n">
        <f aca="false">SUM(B44:M44)</f>
        <v>0</v>
      </c>
    </row>
    <row r="45" customFormat="false" ht="24.3" hidden="false" customHeight="false" outlineLevel="0" collapsed="false">
      <c r="A45" s="69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6"/>
      <c r="O45" s="67" t="n">
        <f aca="false">SUM(B45:M45)</f>
        <v>0</v>
      </c>
    </row>
    <row r="46" customFormat="false" ht="24.3" hidden="false" customHeight="false" outlineLevel="0" collapsed="false">
      <c r="A46" s="69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6"/>
      <c r="O46" s="67" t="n">
        <f aca="false">SUM(B46:M46)</f>
        <v>0</v>
      </c>
    </row>
    <row r="47" customFormat="false" ht="24.3" hidden="false" customHeight="false" outlineLevel="0" collapsed="false">
      <c r="A47" s="69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6"/>
      <c r="O47" s="67" t="n">
        <f aca="false">SUM(B47:M47)</f>
        <v>0</v>
      </c>
    </row>
    <row r="48" customFormat="false" ht="24.3" hidden="false" customHeight="false" outlineLevel="0" collapsed="false">
      <c r="A48" s="69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6"/>
      <c r="O48" s="67" t="n">
        <f aca="false">SUM(B48:M48)</f>
        <v>0</v>
      </c>
    </row>
    <row r="49" customFormat="false" ht="24.3" hidden="false" customHeight="false" outlineLevel="0" collapsed="false">
      <c r="A49" s="69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6"/>
      <c r="O49" s="67" t="n">
        <f aca="false">SUM(B49:M49)</f>
        <v>0</v>
      </c>
    </row>
    <row r="50" customFormat="false" ht="24.3" hidden="false" customHeight="false" outlineLevel="0" collapsed="false">
      <c r="A50" s="69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6"/>
      <c r="O50" s="67" t="n">
        <f aca="false">SUM(B50:M50)</f>
        <v>0</v>
      </c>
    </row>
    <row r="51" customFormat="false" ht="24.3" hidden="false" customHeight="false" outlineLevel="0" collapsed="false">
      <c r="A51" s="69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6"/>
      <c r="O51" s="67" t="n">
        <f aca="false">SUM(B51:M51)</f>
        <v>0</v>
      </c>
    </row>
    <row r="52" customFormat="false" ht="24.3" hidden="false" customHeight="false" outlineLevel="0" collapsed="false">
      <c r="A52" s="69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6"/>
      <c r="O52" s="67" t="n">
        <f aca="false">SUM(B52:M52)</f>
        <v>0</v>
      </c>
    </row>
    <row r="53" customFormat="false" ht="24.3" hidden="false" customHeight="false" outlineLevel="0" collapsed="false">
      <c r="A53" s="69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6"/>
      <c r="O53" s="67" t="n">
        <f aca="false">SUM(B53:M53)</f>
        <v>0</v>
      </c>
    </row>
    <row r="54" customFormat="false" ht="24.3" hidden="false" customHeight="false" outlineLevel="0" collapsed="false">
      <c r="A54" s="69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6"/>
      <c r="O54" s="67" t="n">
        <f aca="false">SUM(B54:M54)</f>
        <v>0</v>
      </c>
    </row>
    <row r="55" customFormat="false" ht="24.3" hidden="false" customHeight="false" outlineLevel="0" collapsed="false">
      <c r="A55" s="69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6"/>
      <c r="O55" s="67" t="n">
        <f aca="false">SUM(B55:M55)</f>
        <v>0</v>
      </c>
    </row>
    <row r="56" customFormat="false" ht="24.3" hidden="false" customHeight="false" outlineLevel="0" collapsed="false">
      <c r="A56" s="69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6"/>
      <c r="O56" s="67" t="n">
        <f aca="false">SUM(B56:M56)</f>
        <v>0</v>
      </c>
    </row>
    <row r="57" customFormat="false" ht="24.3" hidden="false" customHeight="false" outlineLevel="0" collapsed="false">
      <c r="A57" s="69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6"/>
      <c r="O57" s="67" t="n">
        <f aca="false">SUM(B57:M57)</f>
        <v>0</v>
      </c>
    </row>
    <row r="58" customFormat="false" ht="24.3" hidden="false" customHeight="false" outlineLevel="0" collapsed="false">
      <c r="A58" s="69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6"/>
      <c r="O58" s="67" t="n">
        <f aca="false">SUM(B58:M58)</f>
        <v>0</v>
      </c>
    </row>
    <row r="59" customFormat="false" ht="24.3" hidden="false" customHeight="false" outlineLevel="0" collapsed="false">
      <c r="A59" s="69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6"/>
      <c r="O59" s="67" t="n">
        <f aca="false">SUM(B59:M59)</f>
        <v>0</v>
      </c>
    </row>
    <row r="60" customFormat="false" ht="24.3" hidden="false" customHeight="false" outlineLevel="0" collapsed="false">
      <c r="A60" s="69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6"/>
      <c r="O60" s="67" t="n">
        <f aca="false">SUM(B60:M60)</f>
        <v>0</v>
      </c>
    </row>
    <row r="61" customFormat="false" ht="24.3" hidden="false" customHeight="false" outlineLevel="0" collapsed="false">
      <c r="A61" s="69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6"/>
      <c r="O61" s="67" t="n">
        <f aca="false">SUM(B61:M61)</f>
        <v>0</v>
      </c>
    </row>
    <row r="62" customFormat="false" ht="24.3" hidden="false" customHeight="false" outlineLevel="0" collapsed="false">
      <c r="A62" s="69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6"/>
      <c r="O62" s="67" t="n">
        <f aca="false">SUM(B62:M62)</f>
        <v>0</v>
      </c>
    </row>
    <row r="63" customFormat="false" ht="24.3" hidden="false" customHeight="false" outlineLevel="0" collapsed="false">
      <c r="A63" s="69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6"/>
      <c r="O63" s="67" t="n">
        <f aca="false">SUM(B63:M63)</f>
        <v>0</v>
      </c>
    </row>
    <row r="64" customFormat="false" ht="24.3" hidden="false" customHeight="false" outlineLevel="0" collapsed="false">
      <c r="A64" s="69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6"/>
      <c r="O64" s="67" t="n">
        <f aca="false">SUM(B64:M64)</f>
        <v>0</v>
      </c>
    </row>
    <row r="65" customFormat="false" ht="24.3" hidden="false" customHeight="false" outlineLevel="0" collapsed="false">
      <c r="A65" s="69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6"/>
      <c r="O65" s="67" t="n">
        <f aca="false">SUM(B65:M65)</f>
        <v>0</v>
      </c>
    </row>
    <row r="66" customFormat="false" ht="24.3" hidden="false" customHeight="false" outlineLevel="0" collapsed="false">
      <c r="A66" s="69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6"/>
      <c r="O66" s="67" t="n">
        <f aca="false">SUM(B66:M66)</f>
        <v>0</v>
      </c>
    </row>
    <row r="67" customFormat="false" ht="24.3" hidden="false" customHeight="false" outlineLevel="0" collapsed="false">
      <c r="A67" s="69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6"/>
      <c r="O67" s="67" t="n">
        <f aca="false">SUM(B67:M67)</f>
        <v>0</v>
      </c>
    </row>
    <row r="68" customFormat="false" ht="24.3" hidden="false" customHeight="false" outlineLevel="0" collapsed="false">
      <c r="A68" s="69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6"/>
      <c r="O68" s="67" t="n">
        <f aca="false">SUM(B68:M68)</f>
        <v>0</v>
      </c>
    </row>
    <row r="69" customFormat="false" ht="24.3" hidden="false" customHeight="false" outlineLevel="0" collapsed="false">
      <c r="A69" s="69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6"/>
      <c r="O69" s="67" t="n">
        <f aca="false">SUM(B69:M69)</f>
        <v>0</v>
      </c>
    </row>
    <row r="70" customFormat="false" ht="24.3" hidden="false" customHeight="false" outlineLevel="0" collapsed="false">
      <c r="A70" s="69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6"/>
      <c r="O70" s="67" t="n">
        <f aca="false">SUM(B70:M70)</f>
        <v>0</v>
      </c>
    </row>
    <row r="71" customFormat="false" ht="24.3" hidden="false" customHeight="false" outlineLevel="0" collapsed="false">
      <c r="A71" s="69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6"/>
      <c r="O71" s="67" t="n">
        <f aca="false">SUM(B71:M71)</f>
        <v>0</v>
      </c>
    </row>
    <row r="72" customFormat="false" ht="24.3" hidden="false" customHeight="false" outlineLevel="0" collapsed="false">
      <c r="A72" s="69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6"/>
      <c r="O72" s="67" t="n">
        <f aca="false">SUM(B72:M72)</f>
        <v>0</v>
      </c>
    </row>
    <row r="73" customFormat="false" ht="24.3" hidden="false" customHeight="false" outlineLevel="0" collapsed="false">
      <c r="A73" s="69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6"/>
      <c r="O73" s="67" t="n">
        <f aca="false">SUM(B73:M73)</f>
        <v>0</v>
      </c>
    </row>
    <row r="74" customFormat="false" ht="24.3" hidden="false" customHeight="false" outlineLevel="0" collapsed="false">
      <c r="A74" s="69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6"/>
      <c r="O74" s="67" t="n">
        <f aca="false">SUM(B74:M74)</f>
        <v>0</v>
      </c>
    </row>
    <row r="75" customFormat="false" ht="24.3" hidden="false" customHeight="false" outlineLevel="0" collapsed="false">
      <c r="A75" s="69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6"/>
      <c r="O75" s="67" t="n">
        <f aca="false">SUM(B75:M75)</f>
        <v>0</v>
      </c>
    </row>
    <row r="76" customFormat="false" ht="24.3" hidden="false" customHeight="false" outlineLevel="0" collapsed="false">
      <c r="A76" s="69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6"/>
      <c r="O76" s="67" t="n">
        <f aca="false">SUM(B76:M76)</f>
        <v>0</v>
      </c>
    </row>
    <row r="77" customFormat="false" ht="24.3" hidden="false" customHeight="false" outlineLevel="0" collapsed="false">
      <c r="A77" s="69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6"/>
      <c r="O77" s="67" t="n">
        <f aca="false">SUM(B77:M77)</f>
        <v>0</v>
      </c>
    </row>
    <row r="78" customFormat="false" ht="24.3" hidden="false" customHeight="false" outlineLevel="0" collapsed="false">
      <c r="A78" s="69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6"/>
      <c r="O78" s="67" t="n">
        <f aca="false">SUM(B78:M78)</f>
        <v>0</v>
      </c>
    </row>
    <row r="79" customFormat="false" ht="24.3" hidden="false" customHeight="false" outlineLevel="0" collapsed="false">
      <c r="A79" s="69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6"/>
      <c r="O79" s="67" t="n">
        <f aca="false">SUM(B79:M79)</f>
        <v>0</v>
      </c>
    </row>
    <row r="80" customFormat="false" ht="24.3" hidden="false" customHeight="false" outlineLevel="0" collapsed="false">
      <c r="A80" s="69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6"/>
      <c r="O80" s="67" t="n">
        <f aca="false">SUM(B80:M80)</f>
        <v>0</v>
      </c>
    </row>
    <row r="81" customFormat="false" ht="24.3" hidden="false" customHeight="false" outlineLevel="0" collapsed="false">
      <c r="A81" s="69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6"/>
      <c r="O81" s="67" t="n">
        <f aca="false">SUM(B81:M81)</f>
        <v>0</v>
      </c>
    </row>
    <row r="82" customFormat="false" ht="24.3" hidden="false" customHeight="false" outlineLevel="0" collapsed="false">
      <c r="A82" s="69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6"/>
      <c r="O82" s="67" t="n">
        <f aca="false">SUM(B82:M82)</f>
        <v>0</v>
      </c>
    </row>
    <row r="83" customFormat="false" ht="24.3" hidden="false" customHeight="false" outlineLevel="0" collapsed="false">
      <c r="A83" s="69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6"/>
      <c r="O83" s="67" t="n">
        <f aca="false">SUM(B83:M83)</f>
        <v>0</v>
      </c>
    </row>
    <row r="84" customFormat="false" ht="24.3" hidden="false" customHeight="false" outlineLevel="0" collapsed="false">
      <c r="A84" s="69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6"/>
      <c r="O84" s="67" t="n">
        <f aca="false">SUM(B84:M84)</f>
        <v>0</v>
      </c>
    </row>
    <row r="85" customFormat="false" ht="24.3" hidden="false" customHeight="false" outlineLevel="0" collapsed="false">
      <c r="A85" s="69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6"/>
      <c r="O85" s="67" t="n">
        <f aca="false">SUM(B85:M85)</f>
        <v>0</v>
      </c>
    </row>
    <row r="86" customFormat="false" ht="24.3" hidden="false" customHeight="false" outlineLevel="0" collapsed="false">
      <c r="A86" s="69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6"/>
      <c r="O86" s="67" t="n">
        <f aca="false">SUM(B86:M86)</f>
        <v>0</v>
      </c>
    </row>
    <row r="87" customFormat="false" ht="24.3" hidden="false" customHeight="false" outlineLevel="0" collapsed="false">
      <c r="A87" s="69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6"/>
      <c r="O87" s="67" t="n">
        <f aca="false">SUM(B87:M87)</f>
        <v>0</v>
      </c>
    </row>
    <row r="88" customFormat="false" ht="24.3" hidden="false" customHeight="false" outlineLevel="0" collapsed="false">
      <c r="A88" s="69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6"/>
      <c r="O88" s="67" t="n">
        <f aca="false">SUM(B88:M88)</f>
        <v>0</v>
      </c>
    </row>
    <row r="89" customFormat="false" ht="24.3" hidden="false" customHeight="false" outlineLevel="0" collapsed="false">
      <c r="A89" s="69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6"/>
      <c r="O89" s="67" t="n">
        <f aca="false">SUM(B89:M89)</f>
        <v>0</v>
      </c>
    </row>
    <row r="90" customFormat="false" ht="24.3" hidden="false" customHeight="false" outlineLevel="0" collapsed="false">
      <c r="A90" s="69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6"/>
      <c r="O90" s="67" t="n">
        <f aca="false">SUM(B90:M90)</f>
        <v>0</v>
      </c>
    </row>
    <row r="91" customFormat="false" ht="24.3" hidden="false" customHeight="false" outlineLevel="0" collapsed="false">
      <c r="A91" s="69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6"/>
      <c r="O91" s="67" t="n">
        <f aca="false">SUM(B91:M91)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50</v>
      </c>
    </row>
    <row r="2" customFormat="false" ht="12.8" hidden="false" customHeight="false" outlineLevel="0" collapsed="false">
      <c r="A2" s="0" t="s">
        <v>45</v>
      </c>
    </row>
    <row r="3" customFormat="false" ht="12.8" hidden="false" customHeight="false" outlineLevel="0" collapsed="false">
      <c r="A3" s="0" t="s">
        <v>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2021-03-06T10:46:18Z</dcterms:created>
  <dc:creator/>
  <dc:description/>
  <dc:language>pt-BR</dc:language>
  <cp:lastModifiedBy/>
  <dcterms:modified xsi:type="dcterms:W3CDTF">2021-03-09T07:46:39Z</dcterms:modified>
  <cp:revision>54</cp:revision>
  <dc:subject/>
  <dc:title/>
</cp:coreProperties>
</file>