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35"/>
  </bookViews>
  <sheets>
    <sheet name="Fii-Dashboard" sheetId="2" r:id="rId1"/>
    <sheet name="Fii" sheetId="1" r:id="rId2"/>
    <sheet name="dividendos" sheetId="3" r:id="rId3"/>
  </sheets>
  <definedNames>
    <definedName name="_xlnm._FilterDatabase" localSheetId="1" hidden="1">Fii!$A$2:$Q$100</definedName>
  </definedNames>
  <calcPr calcId="144525"/>
</workbook>
</file>

<file path=xl/sharedStrings.xml><?xml version="1.0" encoding="utf-8"?>
<sst xmlns="http://schemas.openxmlformats.org/spreadsheetml/2006/main" count="48" uniqueCount="43">
  <si>
    <t>total investido</t>
  </si>
  <si>
    <t>total lucro</t>
  </si>
  <si>
    <t>titulo mais caro</t>
  </si>
  <si>
    <t>titulo (maior quantidade)</t>
  </si>
  <si>
    <t>Informações de fiis que possuo</t>
  </si>
  <si>
    <t>Código</t>
  </si>
  <si>
    <t>Razão social</t>
  </si>
  <si>
    <t>CNPJ</t>
  </si>
  <si>
    <t>Site</t>
  </si>
  <si>
    <t>Email</t>
  </si>
  <si>
    <t>Endereço</t>
  </si>
  <si>
    <t>total pago a B3</t>
  </si>
  <si>
    <t>total pago de corretagem</t>
  </si>
  <si>
    <t>pendentes de vender</t>
  </si>
  <si>
    <t>total de dividendos</t>
  </si>
  <si>
    <t>COMPRA</t>
  </si>
  <si>
    <t>VENDA</t>
  </si>
  <si>
    <t>GANHOS</t>
  </si>
  <si>
    <t>código</t>
  </si>
  <si>
    <t>data da compra</t>
  </si>
  <si>
    <t>quantidade</t>
  </si>
  <si>
    <t>valor</t>
  </si>
  <si>
    <t>taxa b3</t>
  </si>
  <si>
    <t>taxa de corretagem</t>
  </si>
  <si>
    <t>data da venda</t>
  </si>
  <si>
    <t>total ganho</t>
  </si>
  <si>
    <t>lucro real</t>
  </si>
  <si>
    <t>pagar darf</t>
  </si>
  <si>
    <t>fii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</si>
  <si>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</si>
  <si>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</si>
  <si>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</si>
  <si>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</si>
  <si>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</si>
  <si>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</si>
  <si>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</si>
  <si>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</si>
  <si>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</si>
  <si>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</si>
  <si>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</si>
  <si>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</si>
  <si>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data de pagamento</t>
  </si>
  <si>
    <t>total</t>
  </si>
</sst>
</file>

<file path=xl/styles.xml><?xml version="1.0" encoding="utf-8"?>
<styleSheet xmlns="http://schemas.openxmlformats.org/spreadsheetml/2006/main">
  <numFmts count="8">
    <numFmt numFmtId="176" formatCode="_-* #,##0_-;\-* #,##0_-;_-* &quot;-&quot;_-;_-@_-"/>
    <numFmt numFmtId="177" formatCode="_-&quot;R$&quot;\ * #,##0_-;\-&quot;R$&quot;\ * #,##0_-;_-&quot;R$&quot;\ * &quot;-&quot;_-;_-@_-"/>
    <numFmt numFmtId="178" formatCode="_-&quot;R$&quot;\ * #,##0.00_-;\-&quot;R$&quot;\ * #,##0.00_-;_-&quot;R$&quot;\ * &quot;-&quot;??_-;_-@_-"/>
    <numFmt numFmtId="179" formatCode="_-* #,##0.00_-;\-* #,##0.00_-;_-* &quot;-&quot;??_-;_-@_-"/>
    <numFmt numFmtId="180" formatCode="&quot;R$&quot;#,##0.00;[Red]\-&quot;R$&quot;#,##0.00"/>
    <numFmt numFmtId="181" formatCode="dd/mm/yyyy;@"/>
    <numFmt numFmtId="182" formatCode="&quot;R$&quot;\ #,##0.00;\-&quot;R$&quot;\ #,##0.00"/>
    <numFmt numFmtId="183" formatCode="0#,###,###,&quot;/&quot;###,#&quot;-&quot;##"/>
  </numFmts>
  <fonts count="39">
    <font>
      <sz val="10"/>
      <color theme="1"/>
      <name val="Calibri"/>
      <charset val="134"/>
      <scheme val="minor"/>
    </font>
    <font>
      <b/>
      <sz val="14"/>
      <color rgb="FF000000"/>
      <name val="Calibri"/>
      <charset val="0"/>
    </font>
    <font>
      <b/>
      <sz val="14"/>
      <color rgb="FF548235"/>
      <name val="Calibri"/>
      <charset val="0"/>
    </font>
    <font>
      <i/>
      <sz val="14"/>
      <color rgb="FF000000"/>
      <name val="Calibri"/>
      <charset val="0"/>
    </font>
    <font>
      <sz val="14"/>
      <color rgb="FF548235"/>
      <name val="Calibri"/>
      <charset val="0"/>
    </font>
    <font>
      <b/>
      <sz val="14"/>
      <color rgb="FF203764"/>
      <name val="Calibri"/>
      <charset val="0"/>
    </font>
    <font>
      <b/>
      <sz val="14"/>
      <color rgb="FFC65911"/>
      <name val="Calibri"/>
      <charset val="0"/>
    </font>
    <font>
      <sz val="11"/>
      <color rgb="FF000000"/>
      <name val="Calibri"/>
      <charset val="0"/>
    </font>
    <font>
      <sz val="14"/>
      <color rgb="FFC65911"/>
      <name val="Calibri"/>
      <charset val="0"/>
    </font>
    <font>
      <sz val="20"/>
      <color rgb="FFFF0000"/>
      <name val="Calibri"/>
      <charset val="134"/>
      <scheme val="minor"/>
    </font>
    <font>
      <sz val="20"/>
      <color theme="1"/>
      <name val="Calibri"/>
      <charset val="134"/>
      <scheme val="minor"/>
    </font>
    <font>
      <sz val="20"/>
      <color theme="9" tint="0.4"/>
      <name val="Calibri"/>
      <charset val="134"/>
      <scheme val="minor"/>
    </font>
    <font>
      <sz val="14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20"/>
      <color theme="4" tint="-0.25"/>
      <name val="Calibri"/>
      <charset val="134"/>
      <scheme val="minor"/>
    </font>
    <font>
      <b/>
      <sz val="16"/>
      <color rgb="FFFF7B7B"/>
      <name val="Calibri"/>
      <charset val="134"/>
      <scheme val="minor"/>
    </font>
    <font>
      <b/>
      <sz val="16"/>
      <color theme="4"/>
      <name val="Calibri"/>
      <charset val="134"/>
      <scheme val="minor"/>
    </font>
    <font>
      <b/>
      <sz val="16"/>
      <color theme="5"/>
      <name val="Calibri"/>
      <charset val="134"/>
      <scheme val="minor"/>
    </font>
    <font>
      <b/>
      <sz val="16"/>
      <color rgb="FFFF000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C3C3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15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4" fillId="13" borderId="7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0" fillId="16" borderId="12" applyNumberFormat="0" applyFont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14" borderId="10" applyNumberFormat="0" applyAlignment="0" applyProtection="0">
      <alignment vertical="center"/>
    </xf>
    <xf numFmtId="0" fontId="32" fillId="27" borderId="13" applyNumberFormat="0" applyAlignment="0" applyProtection="0">
      <alignment vertical="center"/>
    </xf>
    <xf numFmtId="0" fontId="35" fillId="27" borderId="10" applyNumberFormat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3" borderId="0" xfId="0" applyFont="1" applyFill="1" applyAlignment="1"/>
    <xf numFmtId="180" fontId="4" fillId="4" borderId="0" xfId="0" applyNumberFormat="1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7" fillId="4" borderId="0" xfId="0" applyFont="1" applyFill="1" applyAlignment="1"/>
    <xf numFmtId="16" fontId="4" fillId="4" borderId="0" xfId="0" applyNumberFormat="1" applyFont="1" applyFill="1" applyAlignment="1"/>
    <xf numFmtId="180" fontId="8" fillId="4" borderId="0" xfId="0" applyNumberFormat="1" applyFont="1" applyFill="1" applyAlignment="1"/>
    <xf numFmtId="0" fontId="8" fillId="4" borderId="0" xfId="0" applyFont="1" applyFill="1" applyAlignment="1"/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182" fontId="9" fillId="0" borderId="0" xfId="0" applyNumberFormat="1" applyFont="1" applyAlignment="1">
      <alignment horizontal="center" vertical="center"/>
    </xf>
    <xf numFmtId="0" fontId="10" fillId="2" borderId="0" xfId="0" applyFont="1" applyFill="1">
      <alignment vertical="center"/>
    </xf>
    <xf numFmtId="0" fontId="11" fillId="0" borderId="0" xfId="0" applyNumberFormat="1" applyFont="1" applyAlignment="1">
      <alignment horizontal="center" vertical="center"/>
    </xf>
    <xf numFmtId="0" fontId="12" fillId="5" borderId="0" xfId="0" applyFont="1" applyFill="1">
      <alignment vertical="center"/>
    </xf>
    <xf numFmtId="0" fontId="13" fillId="6" borderId="0" xfId="0" applyFont="1" applyFill="1">
      <alignment vertical="center"/>
    </xf>
    <xf numFmtId="0" fontId="12" fillId="7" borderId="0" xfId="0" applyFont="1" applyFill="1">
      <alignment vertical="center"/>
    </xf>
    <xf numFmtId="181" fontId="12" fillId="7" borderId="0" xfId="0" applyNumberFormat="1" applyFont="1" applyFill="1">
      <alignment vertical="center"/>
    </xf>
    <xf numFmtId="182" fontId="12" fillId="7" borderId="0" xfId="0" applyNumberFormat="1" applyFont="1" applyFill="1">
      <alignment vertical="center"/>
    </xf>
    <xf numFmtId="181" fontId="13" fillId="8" borderId="0" xfId="0" applyNumberFormat="1" applyFont="1" applyFill="1">
      <alignment vertical="center"/>
    </xf>
    <xf numFmtId="0" fontId="14" fillId="0" borderId="0" xfId="0" applyFont="1" applyAlignment="1">
      <alignment horizontal="center" vertical="center"/>
    </xf>
    <xf numFmtId="0" fontId="13" fillId="9" borderId="0" xfId="0" applyFont="1" applyFill="1">
      <alignment vertical="center"/>
    </xf>
    <xf numFmtId="0" fontId="13" fillId="8" borderId="0" xfId="0" applyFont="1" applyFill="1">
      <alignment vertical="center"/>
    </xf>
    <xf numFmtId="182" fontId="13" fillId="8" borderId="0" xfId="0" applyNumberFormat="1" applyFont="1" applyFill="1">
      <alignment vertical="center"/>
    </xf>
    <xf numFmtId="182" fontId="15" fillId="9" borderId="0" xfId="0" applyNumberFormat="1" applyFont="1" applyFill="1">
      <alignment vertical="center"/>
    </xf>
    <xf numFmtId="182" fontId="16" fillId="9" borderId="0" xfId="0" applyNumberFormat="1" applyFont="1" applyFill="1">
      <alignment vertical="center"/>
    </xf>
    <xf numFmtId="182" fontId="17" fillId="9" borderId="0" xfId="0" applyNumberFormat="1" applyFont="1" applyFill="1">
      <alignment vertical="center"/>
    </xf>
    <xf numFmtId="0" fontId="18" fillId="9" borderId="0" xfId="0" applyFont="1" applyFill="1">
      <alignment vertical="center"/>
    </xf>
    <xf numFmtId="0" fontId="0" fillId="2" borderId="1" xfId="0" applyFill="1" applyBorder="1">
      <alignment vertical="center"/>
    </xf>
    <xf numFmtId="0" fontId="0" fillId="2" borderId="0" xfId="0" applyFill="1" applyAlignment="1">
      <alignment horizontal="center" vertical="center"/>
    </xf>
    <xf numFmtId="182" fontId="19" fillId="2" borderId="2" xfId="0" applyNumberFormat="1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2" borderId="2" xfId="0" applyNumberFormat="1" applyFont="1" applyFill="1" applyBorder="1" applyAlignment="1">
      <alignment horizontal="center" vertical="center"/>
    </xf>
    <xf numFmtId="0" fontId="19" fillId="2" borderId="4" xfId="0" applyNumberFormat="1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19" fillId="2" borderId="3" xfId="0" applyNumberFormat="1" applyFont="1" applyFill="1" applyBorder="1" applyAlignment="1">
      <alignment horizontal="center" vertical="center"/>
    </xf>
    <xf numFmtId="0" fontId="19" fillId="2" borderId="5" xfId="0" applyNumberFormat="1" applyFont="1" applyFill="1" applyBorder="1" applyAlignment="1">
      <alignment horizontal="center" vertical="center"/>
    </xf>
    <xf numFmtId="183" fontId="0" fillId="2" borderId="0" xfId="0" applyNumberFormat="1" applyFill="1">
      <alignment vertical="center"/>
    </xf>
    <xf numFmtId="0" fontId="20" fillId="2" borderId="0" xfId="11" applyFill="1">
      <alignment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colors>
    <mruColors>
      <color rgb="00FFC3C3"/>
      <color rgb="00FFDDDD"/>
      <color rgb="00FF7B7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Y11"/>
  <sheetViews>
    <sheetView tabSelected="1" workbookViewId="0">
      <selection activeCell="Q10" sqref="Q10"/>
    </sheetView>
  </sheetViews>
  <sheetFormatPr defaultColWidth="9.14285714285714" defaultRowHeight="12.75"/>
  <cols>
    <col min="1" max="1" width="9.14285714285714" style="1"/>
    <col min="2" max="2" width="7.14285714285714" style="1" customWidth="1"/>
    <col min="3" max="3" width="19.8571428571429" style="1" customWidth="1"/>
    <col min="4" max="4" width="8.57142857142857" style="1" customWidth="1"/>
    <col min="5" max="5" width="24.5714285714286" style="1" customWidth="1"/>
    <col min="6" max="6" width="0.285714285714286" style="1" customWidth="1"/>
    <col min="7" max="7" width="8.71428571428571" style="1" customWidth="1"/>
    <col min="8" max="11" width="9.14285714285714" style="1"/>
    <col min="12" max="12" width="13.4285714285714" style="1" customWidth="1"/>
    <col min="13" max="13" width="9.14285714285714" style="32"/>
    <col min="14" max="14" width="3.28571428571429" style="1" customWidth="1"/>
    <col min="15" max="15" width="7.14285714285714" style="1" customWidth="1"/>
    <col min="16" max="16" width="34.5714285714286" style="1" customWidth="1"/>
    <col min="17" max="17" width="22.5714285714286" style="1" customWidth="1"/>
    <col min="18" max="18" width="27.5714285714286" style="1" customWidth="1"/>
    <col min="19" max="19" width="19.2857142857143" style="1" customWidth="1"/>
    <col min="20" max="20" width="8.71428571428571" style="1" customWidth="1"/>
    <col min="21" max="16384" width="9.14285714285714" style="1"/>
  </cols>
  <sheetData>
    <row r="2" spans="2:25">
      <c r="B2" s="33" t="s">
        <v>0</v>
      </c>
      <c r="C2" s="33"/>
      <c r="E2" s="33" t="s">
        <v>1</v>
      </c>
      <c r="F2" s="33"/>
      <c r="H2" s="33" t="s">
        <v>2</v>
      </c>
      <c r="I2" s="33"/>
      <c r="K2" s="33" t="s">
        <v>3</v>
      </c>
      <c r="L2" s="33"/>
      <c r="N2"/>
      <c r="O2" s="41" t="s">
        <v>4</v>
      </c>
      <c r="P2" s="41"/>
      <c r="Q2" s="41"/>
      <c r="R2" s="41"/>
      <c r="S2" s="41"/>
      <c r="T2" s="41"/>
      <c r="U2" s="41"/>
      <c r="V2" s="41"/>
      <c r="W2" s="41"/>
      <c r="X2" s="41"/>
      <c r="Y2" s="41"/>
    </row>
    <row r="3" spans="2:12">
      <c r="B3" s="34">
        <f>SUM(Fii!N3:N100)</f>
        <v>0</v>
      </c>
      <c r="C3" s="35"/>
      <c r="E3" s="34">
        <f>SUM(Fii!P3:P100)</f>
        <v>0</v>
      </c>
      <c r="F3" s="35"/>
      <c r="H3" s="34">
        <f>MAX(Fii!D3:D100)</f>
        <v>0</v>
      </c>
      <c r="I3" s="35"/>
      <c r="K3" s="38">
        <f>MAX(Fii!C3:C100)</f>
        <v>0</v>
      </c>
      <c r="L3" s="42"/>
    </row>
    <row r="4" spans="2:20">
      <c r="B4" s="36"/>
      <c r="C4" s="37"/>
      <c r="E4" s="36"/>
      <c r="F4" s="37"/>
      <c r="H4" s="36"/>
      <c r="I4" s="37"/>
      <c r="K4" s="39"/>
      <c r="L4" s="43"/>
      <c r="O4" s="1" t="s">
        <v>5</v>
      </c>
      <c r="P4" s="1" t="s">
        <v>6</v>
      </c>
      <c r="Q4" s="1" t="s">
        <v>7</v>
      </c>
      <c r="R4" s="1" t="s">
        <v>8</v>
      </c>
      <c r="S4" s="1" t="s">
        <v>9</v>
      </c>
      <c r="T4" s="1" t="s">
        <v>10</v>
      </c>
    </row>
    <row r="5" ht="15" spans="17:19">
      <c r="Q5" s="44"/>
      <c r="R5" s="45"/>
      <c r="S5" s="45"/>
    </row>
    <row r="6" ht="15" spans="2:19">
      <c r="B6" s="33" t="s">
        <v>11</v>
      </c>
      <c r="C6" s="33"/>
      <c r="E6" s="33" t="s">
        <v>12</v>
      </c>
      <c r="F6" s="33"/>
      <c r="H6" s="33" t="s">
        <v>13</v>
      </c>
      <c r="I6" s="33"/>
      <c r="K6" s="33" t="s">
        <v>14</v>
      </c>
      <c r="L6" s="33"/>
      <c r="R6" s="45"/>
      <c r="S6" s="45"/>
    </row>
    <row r="7" spans="2:12">
      <c r="B7" s="34">
        <f>SUM(Fii!E3:E100,Fii!K3:K100)</f>
        <v>0</v>
      </c>
      <c r="C7" s="35"/>
      <c r="E7" s="34">
        <f>SUM(Fii!F3:F100,Fii!L3:L100)</f>
        <v>0</v>
      </c>
      <c r="F7" s="35"/>
      <c r="H7" s="38">
        <f>SUMIF(Fii!H3:H100,"&gt;0",Fii!H3:H100)</f>
        <v>0</v>
      </c>
      <c r="I7" s="42"/>
      <c r="K7" s="34">
        <f>SUM(dividendos!O2:O30)</f>
        <v>0</v>
      </c>
      <c r="L7" s="35"/>
    </row>
    <row r="8" spans="2:12">
      <c r="B8" s="36"/>
      <c r="C8" s="37"/>
      <c r="E8" s="36"/>
      <c r="F8" s="37"/>
      <c r="H8" s="39"/>
      <c r="I8" s="43"/>
      <c r="K8" s="36"/>
      <c r="L8" s="37"/>
    </row>
    <row r="10" ht="13.5" spans="2:12"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</row>
    <row r="11" ht="13.5"/>
  </sheetData>
  <mergeCells count="18">
    <mergeCell ref="B2:C2"/>
    <mergeCell ref="E2:F2"/>
    <mergeCell ref="H2:I2"/>
    <mergeCell ref="K2:L2"/>
    <mergeCell ref="O2:Y2"/>
    <mergeCell ref="B6:C6"/>
    <mergeCell ref="E6:F6"/>
    <mergeCell ref="H6:I6"/>
    <mergeCell ref="K6:L6"/>
    <mergeCell ref="B10:L10"/>
    <mergeCell ref="E3:F4"/>
    <mergeCell ref="K3:L4"/>
    <mergeCell ref="B3:C4"/>
    <mergeCell ref="H3:I4"/>
    <mergeCell ref="B7:C8"/>
    <mergeCell ref="H7:I8"/>
    <mergeCell ref="E7:F8"/>
    <mergeCell ref="K7:L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"/>
  <sheetViews>
    <sheetView workbookViewId="0">
      <selection activeCell="H3" sqref="H3:J6"/>
    </sheetView>
  </sheetViews>
  <sheetFormatPr defaultColWidth="9.14285714285714" defaultRowHeight="12.75"/>
  <cols>
    <col min="1" max="1" width="9.14285714285714" customWidth="1"/>
    <col min="2" max="2" width="20.1428571428571" style="13" customWidth="1"/>
    <col min="3" max="3" width="14.8571428571429" customWidth="1"/>
    <col min="4" max="4" width="13.5714285714286" style="14" customWidth="1"/>
    <col min="5" max="5" width="11.8571428571429" style="14" customWidth="1"/>
    <col min="6" max="6" width="24.5714285714286" style="14" customWidth="1"/>
    <col min="8" max="8" width="20.1428571428571" style="13" customWidth="1"/>
    <col min="9" max="9" width="16.4285714285714" customWidth="1"/>
    <col min="10" max="10" width="14.8571428571429" style="14" customWidth="1"/>
    <col min="11" max="11" width="13" style="14" customWidth="1"/>
    <col min="12" max="12" width="27.2857142857143" style="14" customWidth="1"/>
    <col min="13" max="13" width="9.14285714285714" style="1"/>
    <col min="14" max="14" width="20.4285714285714" customWidth="1"/>
    <col min="15" max="15" width="19.4285714285714" customWidth="1"/>
    <col min="16" max="16" width="15" customWidth="1"/>
    <col min="17" max="17" width="19.2857142857143" customWidth="1"/>
  </cols>
  <sheetData>
    <row r="1" ht="26.25" spans="1:17">
      <c r="A1" s="15" t="s">
        <v>15</v>
      </c>
      <c r="B1" s="15"/>
      <c r="C1" s="15"/>
      <c r="D1" s="15"/>
      <c r="E1" s="15"/>
      <c r="F1" s="15"/>
      <c r="G1" s="16"/>
      <c r="H1" s="17" t="s">
        <v>16</v>
      </c>
      <c r="I1" s="17"/>
      <c r="J1" s="17"/>
      <c r="K1" s="17"/>
      <c r="L1" s="17"/>
      <c r="N1" s="24" t="s">
        <v>17</v>
      </c>
      <c r="O1" s="24"/>
      <c r="P1" s="24"/>
      <c r="Q1" s="24"/>
    </row>
    <row r="2" ht="21" spans="1:17">
      <c r="A2" s="18" t="s">
        <v>18</v>
      </c>
      <c r="B2" s="18" t="s">
        <v>19</v>
      </c>
      <c r="C2" s="18" t="s">
        <v>20</v>
      </c>
      <c r="D2" s="18" t="s">
        <v>21</v>
      </c>
      <c r="E2" s="18" t="s">
        <v>22</v>
      </c>
      <c r="F2" s="18" t="s">
        <v>23</v>
      </c>
      <c r="G2" s="1"/>
      <c r="H2" s="19" t="s">
        <v>24</v>
      </c>
      <c r="I2" s="19" t="s">
        <v>20</v>
      </c>
      <c r="J2" s="19" t="s">
        <v>21</v>
      </c>
      <c r="K2" s="19" t="s">
        <v>22</v>
      </c>
      <c r="L2" s="19" t="s">
        <v>23</v>
      </c>
      <c r="N2" s="25" t="s">
        <v>0</v>
      </c>
      <c r="O2" s="25" t="s">
        <v>25</v>
      </c>
      <c r="P2" s="25" t="s">
        <v>26</v>
      </c>
      <c r="Q2" s="25" t="s">
        <v>27</v>
      </c>
    </row>
    <row r="3" ht="21" spans="1:17">
      <c r="A3" s="20"/>
      <c r="B3" s="21"/>
      <c r="C3" s="20"/>
      <c r="D3" s="22"/>
      <c r="E3" s="22"/>
      <c r="F3" s="22"/>
      <c r="G3" s="1"/>
      <c r="H3" s="23"/>
      <c r="I3" s="26"/>
      <c r="J3" s="27"/>
      <c r="K3" s="27"/>
      <c r="L3" s="27"/>
      <c r="N3" s="28">
        <f>SUM((D3*C3)+E3+F3)</f>
        <v>0</v>
      </c>
      <c r="O3" s="29">
        <f>SUM((J3*I3)-K3-L3)</f>
        <v>0</v>
      </c>
      <c r="P3" s="30">
        <f>SUM(O3-N3)</f>
        <v>0</v>
      </c>
      <c r="Q3" s="31" t="str">
        <f>IF(H3=B3,"PAGAR DARF","ISENTO")</f>
        <v>PAGAR DARF</v>
      </c>
    </row>
    <row r="4" ht="21" spans="1:17">
      <c r="A4" s="20"/>
      <c r="B4" s="21"/>
      <c r="C4" s="20"/>
      <c r="D4" s="22"/>
      <c r="E4" s="22"/>
      <c r="F4" s="22"/>
      <c r="G4" s="1"/>
      <c r="H4" s="23"/>
      <c r="I4" s="26"/>
      <c r="J4" s="27"/>
      <c r="K4" s="27"/>
      <c r="L4" s="27"/>
      <c r="N4" s="28">
        <f t="shared" ref="N4:N35" si="0">SUM((D4*C4)+E4+F4)</f>
        <v>0</v>
      </c>
      <c r="O4" s="29">
        <f t="shared" ref="O4:O35" si="1">SUM((J4*I4)-K4-L4)</f>
        <v>0</v>
      </c>
      <c r="P4" s="30">
        <f t="shared" ref="P4:P35" si="2">SUM(O4-N4)</f>
        <v>0</v>
      </c>
      <c r="Q4" s="31" t="str">
        <f t="shared" ref="Q4:Q35" si="3">IF(H4=B4,"PAGAR DARF","ISENTO")</f>
        <v>PAGAR DARF</v>
      </c>
    </row>
    <row r="5" ht="21" spans="1:17">
      <c r="A5" s="20"/>
      <c r="B5" s="21"/>
      <c r="C5" s="20"/>
      <c r="D5" s="22"/>
      <c r="E5" s="22"/>
      <c r="F5" s="22"/>
      <c r="G5" s="1"/>
      <c r="H5" s="23"/>
      <c r="I5" s="26"/>
      <c r="J5" s="27"/>
      <c r="K5" s="27"/>
      <c r="L5" s="27"/>
      <c r="N5" s="28">
        <f t="shared" si="0"/>
        <v>0</v>
      </c>
      <c r="O5" s="29">
        <f t="shared" si="1"/>
        <v>0</v>
      </c>
      <c r="P5" s="30">
        <f t="shared" si="2"/>
        <v>0</v>
      </c>
      <c r="Q5" s="31" t="str">
        <f t="shared" si="3"/>
        <v>PAGAR DARF</v>
      </c>
    </row>
    <row r="6" ht="21" spans="1:17">
      <c r="A6" s="20"/>
      <c r="B6" s="21"/>
      <c r="C6" s="20"/>
      <c r="D6" s="22"/>
      <c r="E6" s="22"/>
      <c r="F6" s="22"/>
      <c r="G6" s="1"/>
      <c r="H6" s="23"/>
      <c r="I6" s="26"/>
      <c r="J6" s="27"/>
      <c r="K6" s="27"/>
      <c r="L6" s="27"/>
      <c r="N6" s="28">
        <f t="shared" si="0"/>
        <v>0</v>
      </c>
      <c r="O6" s="29">
        <f t="shared" si="1"/>
        <v>0</v>
      </c>
      <c r="P6" s="30">
        <f t="shared" si="2"/>
        <v>0</v>
      </c>
      <c r="Q6" s="31" t="str">
        <f t="shared" si="3"/>
        <v>PAGAR DARF</v>
      </c>
    </row>
    <row r="7" ht="21" spans="1:17">
      <c r="A7" s="20"/>
      <c r="B7" s="21"/>
      <c r="C7" s="20"/>
      <c r="D7" s="22"/>
      <c r="E7" s="22"/>
      <c r="F7" s="22"/>
      <c r="G7" s="1"/>
      <c r="H7" s="23"/>
      <c r="I7" s="26"/>
      <c r="J7" s="27"/>
      <c r="K7" s="27"/>
      <c r="L7" s="27"/>
      <c r="N7" s="28">
        <f t="shared" si="0"/>
        <v>0</v>
      </c>
      <c r="O7" s="29">
        <f t="shared" si="1"/>
        <v>0</v>
      </c>
      <c r="P7" s="30">
        <f t="shared" si="2"/>
        <v>0</v>
      </c>
      <c r="Q7" s="31" t="str">
        <f t="shared" si="3"/>
        <v>PAGAR DARF</v>
      </c>
    </row>
    <row r="8" ht="21" spans="1:17">
      <c r="A8" s="20"/>
      <c r="B8" s="21"/>
      <c r="C8" s="20"/>
      <c r="D8" s="22"/>
      <c r="E8" s="22"/>
      <c r="F8" s="22"/>
      <c r="G8" s="1"/>
      <c r="H8" s="23"/>
      <c r="I8" s="26"/>
      <c r="J8" s="27"/>
      <c r="K8" s="27"/>
      <c r="L8" s="27"/>
      <c r="N8" s="28">
        <f t="shared" si="0"/>
        <v>0</v>
      </c>
      <c r="O8" s="29">
        <f t="shared" si="1"/>
        <v>0</v>
      </c>
      <c r="P8" s="30">
        <f t="shared" si="2"/>
        <v>0</v>
      </c>
      <c r="Q8" s="31" t="str">
        <f t="shared" si="3"/>
        <v>PAGAR DARF</v>
      </c>
    </row>
    <row r="9" ht="21" spans="1:17">
      <c r="A9" s="20"/>
      <c r="B9" s="21"/>
      <c r="C9" s="20"/>
      <c r="D9" s="22"/>
      <c r="E9" s="22"/>
      <c r="F9" s="22"/>
      <c r="G9" s="1"/>
      <c r="H9" s="23"/>
      <c r="I9" s="26"/>
      <c r="J9" s="27"/>
      <c r="K9" s="27"/>
      <c r="L9" s="27"/>
      <c r="N9" s="28">
        <f t="shared" si="0"/>
        <v>0</v>
      </c>
      <c r="O9" s="29">
        <f t="shared" si="1"/>
        <v>0</v>
      </c>
      <c r="P9" s="30">
        <f t="shared" si="2"/>
        <v>0</v>
      </c>
      <c r="Q9" s="31" t="str">
        <f t="shared" si="3"/>
        <v>PAGAR DARF</v>
      </c>
    </row>
    <row r="10" ht="21" spans="1:17">
      <c r="A10" s="20"/>
      <c r="B10" s="21"/>
      <c r="C10" s="20"/>
      <c r="D10" s="22"/>
      <c r="E10" s="22"/>
      <c r="F10" s="22"/>
      <c r="G10" s="1"/>
      <c r="H10" s="23"/>
      <c r="I10" s="26"/>
      <c r="J10" s="27"/>
      <c r="K10" s="27"/>
      <c r="L10" s="27"/>
      <c r="N10" s="28">
        <f t="shared" si="0"/>
        <v>0</v>
      </c>
      <c r="O10" s="29">
        <f t="shared" si="1"/>
        <v>0</v>
      </c>
      <c r="P10" s="30">
        <f t="shared" si="2"/>
        <v>0</v>
      </c>
      <c r="Q10" s="31" t="str">
        <f t="shared" si="3"/>
        <v>PAGAR DARF</v>
      </c>
    </row>
    <row r="11" ht="21" spans="1:17">
      <c r="A11" s="20"/>
      <c r="B11" s="21"/>
      <c r="C11" s="20"/>
      <c r="D11" s="22"/>
      <c r="E11" s="22"/>
      <c r="F11" s="22"/>
      <c r="G11" s="1"/>
      <c r="H11" s="23"/>
      <c r="I11" s="26"/>
      <c r="J11" s="27"/>
      <c r="K11" s="27"/>
      <c r="L11" s="27"/>
      <c r="N11" s="28">
        <f t="shared" si="0"/>
        <v>0</v>
      </c>
      <c r="O11" s="29">
        <f t="shared" si="1"/>
        <v>0</v>
      </c>
      <c r="P11" s="30">
        <f t="shared" si="2"/>
        <v>0</v>
      </c>
      <c r="Q11" s="31" t="str">
        <f t="shared" si="3"/>
        <v>PAGAR DARF</v>
      </c>
    </row>
    <row r="12" ht="21" spans="1:17">
      <c r="A12" s="20"/>
      <c r="B12" s="21"/>
      <c r="C12" s="20"/>
      <c r="D12" s="22"/>
      <c r="E12" s="22"/>
      <c r="F12" s="22"/>
      <c r="G12" s="1"/>
      <c r="H12" s="23"/>
      <c r="I12" s="26"/>
      <c r="J12" s="27"/>
      <c r="K12" s="27"/>
      <c r="L12" s="27"/>
      <c r="N12" s="28">
        <f t="shared" si="0"/>
        <v>0</v>
      </c>
      <c r="O12" s="29">
        <f t="shared" si="1"/>
        <v>0</v>
      </c>
      <c r="P12" s="30">
        <f t="shared" si="2"/>
        <v>0</v>
      </c>
      <c r="Q12" s="31" t="str">
        <f t="shared" si="3"/>
        <v>PAGAR DARF</v>
      </c>
    </row>
    <row r="13" ht="21" spans="1:17">
      <c r="A13" s="20"/>
      <c r="B13" s="21"/>
      <c r="C13" s="20"/>
      <c r="D13" s="22"/>
      <c r="E13" s="22"/>
      <c r="F13" s="22"/>
      <c r="G13" s="1"/>
      <c r="H13" s="23"/>
      <c r="I13" s="26"/>
      <c r="J13" s="27"/>
      <c r="K13" s="27"/>
      <c r="L13" s="27"/>
      <c r="N13" s="28">
        <f t="shared" si="0"/>
        <v>0</v>
      </c>
      <c r="O13" s="29">
        <f t="shared" si="1"/>
        <v>0</v>
      </c>
      <c r="P13" s="30">
        <f t="shared" si="2"/>
        <v>0</v>
      </c>
      <c r="Q13" s="31" t="str">
        <f t="shared" si="3"/>
        <v>PAGAR DARF</v>
      </c>
    </row>
    <row r="14" ht="21" spans="1:17">
      <c r="A14" s="20"/>
      <c r="B14" s="21"/>
      <c r="C14" s="20"/>
      <c r="D14" s="22"/>
      <c r="E14" s="22"/>
      <c r="F14" s="22"/>
      <c r="G14" s="1"/>
      <c r="H14" s="23"/>
      <c r="I14" s="26"/>
      <c r="J14" s="27"/>
      <c r="K14" s="27"/>
      <c r="L14" s="27"/>
      <c r="N14" s="28">
        <f t="shared" si="0"/>
        <v>0</v>
      </c>
      <c r="O14" s="29">
        <f t="shared" si="1"/>
        <v>0</v>
      </c>
      <c r="P14" s="30">
        <f t="shared" si="2"/>
        <v>0</v>
      </c>
      <c r="Q14" s="31" t="str">
        <f t="shared" si="3"/>
        <v>PAGAR DARF</v>
      </c>
    </row>
    <row r="15" ht="21" spans="1:17">
      <c r="A15" s="20"/>
      <c r="B15" s="21"/>
      <c r="C15" s="20"/>
      <c r="D15" s="22"/>
      <c r="E15" s="22"/>
      <c r="F15" s="22"/>
      <c r="G15" s="1"/>
      <c r="H15" s="23"/>
      <c r="I15" s="26"/>
      <c r="J15" s="27"/>
      <c r="K15" s="27"/>
      <c r="L15" s="27"/>
      <c r="N15" s="28">
        <f t="shared" si="0"/>
        <v>0</v>
      </c>
      <c r="O15" s="29">
        <f t="shared" si="1"/>
        <v>0</v>
      </c>
      <c r="P15" s="30">
        <f t="shared" si="2"/>
        <v>0</v>
      </c>
      <c r="Q15" s="31" t="str">
        <f t="shared" si="3"/>
        <v>PAGAR DARF</v>
      </c>
    </row>
    <row r="16" ht="21" spans="1:17">
      <c r="A16" s="20"/>
      <c r="B16" s="21"/>
      <c r="C16" s="20"/>
      <c r="D16" s="22"/>
      <c r="E16" s="22"/>
      <c r="F16" s="22"/>
      <c r="G16" s="1"/>
      <c r="H16" s="23"/>
      <c r="I16" s="26"/>
      <c r="J16" s="27"/>
      <c r="K16" s="27"/>
      <c r="L16" s="27"/>
      <c r="N16" s="28">
        <f t="shared" si="0"/>
        <v>0</v>
      </c>
      <c r="O16" s="29">
        <f t="shared" si="1"/>
        <v>0</v>
      </c>
      <c r="P16" s="30">
        <f t="shared" si="2"/>
        <v>0</v>
      </c>
      <c r="Q16" s="31" t="str">
        <f t="shared" si="3"/>
        <v>PAGAR DARF</v>
      </c>
    </row>
    <row r="17" ht="21" spans="1:17">
      <c r="A17" s="20"/>
      <c r="B17" s="21"/>
      <c r="C17" s="20"/>
      <c r="D17" s="22"/>
      <c r="E17" s="22"/>
      <c r="F17" s="22"/>
      <c r="G17" s="1"/>
      <c r="H17" s="23"/>
      <c r="I17" s="26"/>
      <c r="J17" s="27"/>
      <c r="K17" s="27"/>
      <c r="L17" s="27"/>
      <c r="N17" s="28">
        <f t="shared" si="0"/>
        <v>0</v>
      </c>
      <c r="O17" s="29">
        <f t="shared" si="1"/>
        <v>0</v>
      </c>
      <c r="P17" s="30">
        <f t="shared" si="2"/>
        <v>0</v>
      </c>
      <c r="Q17" s="31" t="str">
        <f t="shared" si="3"/>
        <v>PAGAR DARF</v>
      </c>
    </row>
    <row r="18" ht="21" spans="1:17">
      <c r="A18" s="20"/>
      <c r="B18" s="21"/>
      <c r="C18" s="20"/>
      <c r="D18" s="22"/>
      <c r="E18" s="22"/>
      <c r="F18" s="22"/>
      <c r="G18" s="1"/>
      <c r="H18" s="23"/>
      <c r="I18" s="26"/>
      <c r="J18" s="27"/>
      <c r="K18" s="27"/>
      <c r="L18" s="27"/>
      <c r="N18" s="28">
        <f t="shared" si="0"/>
        <v>0</v>
      </c>
      <c r="O18" s="29">
        <f t="shared" si="1"/>
        <v>0</v>
      </c>
      <c r="P18" s="30">
        <f t="shared" si="2"/>
        <v>0</v>
      </c>
      <c r="Q18" s="31" t="str">
        <f t="shared" si="3"/>
        <v>PAGAR DARF</v>
      </c>
    </row>
    <row r="19" ht="21" spans="1:17">
      <c r="A19" s="20"/>
      <c r="B19" s="21"/>
      <c r="C19" s="20"/>
      <c r="D19" s="22"/>
      <c r="E19" s="22"/>
      <c r="F19" s="22"/>
      <c r="G19" s="1"/>
      <c r="H19" s="23"/>
      <c r="I19" s="26"/>
      <c r="J19" s="27"/>
      <c r="K19" s="27"/>
      <c r="L19" s="27"/>
      <c r="N19" s="28">
        <f t="shared" si="0"/>
        <v>0</v>
      </c>
      <c r="O19" s="29">
        <f t="shared" si="1"/>
        <v>0</v>
      </c>
      <c r="P19" s="30">
        <f t="shared" si="2"/>
        <v>0</v>
      </c>
      <c r="Q19" s="31" t="str">
        <f t="shared" si="3"/>
        <v>PAGAR DARF</v>
      </c>
    </row>
    <row r="20" ht="21" spans="1:17">
      <c r="A20" s="20"/>
      <c r="B20" s="21"/>
      <c r="C20" s="20"/>
      <c r="D20" s="22"/>
      <c r="E20" s="22"/>
      <c r="F20" s="22"/>
      <c r="G20" s="1"/>
      <c r="H20" s="23"/>
      <c r="I20" s="26"/>
      <c r="J20" s="27"/>
      <c r="K20" s="27"/>
      <c r="L20" s="27"/>
      <c r="N20" s="28">
        <f t="shared" si="0"/>
        <v>0</v>
      </c>
      <c r="O20" s="29">
        <f t="shared" si="1"/>
        <v>0</v>
      </c>
      <c r="P20" s="30">
        <f t="shared" si="2"/>
        <v>0</v>
      </c>
      <c r="Q20" s="31" t="str">
        <f t="shared" si="3"/>
        <v>PAGAR DARF</v>
      </c>
    </row>
    <row r="21" ht="21" spans="1:17">
      <c r="A21" s="20"/>
      <c r="B21" s="21"/>
      <c r="C21" s="20"/>
      <c r="D21" s="22"/>
      <c r="E21" s="22"/>
      <c r="F21" s="22"/>
      <c r="G21" s="1"/>
      <c r="H21" s="23"/>
      <c r="I21" s="26"/>
      <c r="J21" s="27"/>
      <c r="K21" s="27"/>
      <c r="L21" s="27"/>
      <c r="N21" s="28">
        <f t="shared" si="0"/>
        <v>0</v>
      </c>
      <c r="O21" s="29">
        <f t="shared" si="1"/>
        <v>0</v>
      </c>
      <c r="P21" s="30">
        <f t="shared" si="2"/>
        <v>0</v>
      </c>
      <c r="Q21" s="31" t="str">
        <f t="shared" si="3"/>
        <v>PAGAR DARF</v>
      </c>
    </row>
    <row r="22" ht="21" spans="1:17">
      <c r="A22" s="20"/>
      <c r="B22" s="21"/>
      <c r="C22" s="20"/>
      <c r="D22" s="22"/>
      <c r="E22" s="22"/>
      <c r="F22" s="22"/>
      <c r="G22" s="1"/>
      <c r="H22" s="23"/>
      <c r="I22" s="26"/>
      <c r="J22" s="27"/>
      <c r="K22" s="27"/>
      <c r="L22" s="27"/>
      <c r="N22" s="28">
        <f t="shared" si="0"/>
        <v>0</v>
      </c>
      <c r="O22" s="29">
        <f t="shared" si="1"/>
        <v>0</v>
      </c>
      <c r="P22" s="30">
        <f t="shared" si="2"/>
        <v>0</v>
      </c>
      <c r="Q22" s="31" t="str">
        <f t="shared" si="3"/>
        <v>PAGAR DARF</v>
      </c>
    </row>
    <row r="23" ht="21" spans="1:17">
      <c r="A23" s="20"/>
      <c r="B23" s="21"/>
      <c r="C23" s="20"/>
      <c r="D23" s="22"/>
      <c r="E23" s="22"/>
      <c r="F23" s="22"/>
      <c r="G23" s="1"/>
      <c r="H23" s="23"/>
      <c r="I23" s="26"/>
      <c r="J23" s="27"/>
      <c r="K23" s="27"/>
      <c r="L23" s="27"/>
      <c r="N23" s="28">
        <f t="shared" si="0"/>
        <v>0</v>
      </c>
      <c r="O23" s="29">
        <f t="shared" si="1"/>
        <v>0</v>
      </c>
      <c r="P23" s="30">
        <f t="shared" si="2"/>
        <v>0</v>
      </c>
      <c r="Q23" s="31" t="str">
        <f t="shared" si="3"/>
        <v>PAGAR DARF</v>
      </c>
    </row>
    <row r="24" ht="21" spans="1:17">
      <c r="A24" s="20"/>
      <c r="B24" s="21"/>
      <c r="C24" s="20"/>
      <c r="D24" s="22"/>
      <c r="E24" s="22"/>
      <c r="F24" s="22"/>
      <c r="G24" s="1"/>
      <c r="H24" s="23"/>
      <c r="I24" s="26"/>
      <c r="J24" s="27"/>
      <c r="K24" s="27"/>
      <c r="L24" s="27"/>
      <c r="N24" s="28">
        <f t="shared" si="0"/>
        <v>0</v>
      </c>
      <c r="O24" s="29">
        <f t="shared" si="1"/>
        <v>0</v>
      </c>
      <c r="P24" s="30">
        <f t="shared" si="2"/>
        <v>0</v>
      </c>
      <c r="Q24" s="31" t="str">
        <f t="shared" si="3"/>
        <v>PAGAR DARF</v>
      </c>
    </row>
    <row r="25" ht="21" spans="1:17">
      <c r="A25" s="20"/>
      <c r="B25" s="21"/>
      <c r="C25" s="20"/>
      <c r="D25" s="22"/>
      <c r="E25" s="22"/>
      <c r="F25" s="22"/>
      <c r="G25" s="1"/>
      <c r="H25" s="23"/>
      <c r="I25" s="26"/>
      <c r="J25" s="27"/>
      <c r="K25" s="27"/>
      <c r="L25" s="27"/>
      <c r="N25" s="28">
        <f t="shared" si="0"/>
        <v>0</v>
      </c>
      <c r="O25" s="29">
        <f t="shared" si="1"/>
        <v>0</v>
      </c>
      <c r="P25" s="30">
        <f t="shared" si="2"/>
        <v>0</v>
      </c>
      <c r="Q25" s="31" t="str">
        <f t="shared" si="3"/>
        <v>PAGAR DARF</v>
      </c>
    </row>
    <row r="26" ht="21" spans="1:17">
      <c r="A26" s="20"/>
      <c r="B26" s="21"/>
      <c r="C26" s="20"/>
      <c r="D26" s="22"/>
      <c r="E26" s="22"/>
      <c r="F26" s="22"/>
      <c r="G26" s="1"/>
      <c r="H26" s="23"/>
      <c r="I26" s="26"/>
      <c r="J26" s="27"/>
      <c r="K26" s="27"/>
      <c r="L26" s="27"/>
      <c r="N26" s="28">
        <f t="shared" si="0"/>
        <v>0</v>
      </c>
      <c r="O26" s="29">
        <f t="shared" si="1"/>
        <v>0</v>
      </c>
      <c r="P26" s="30">
        <f t="shared" si="2"/>
        <v>0</v>
      </c>
      <c r="Q26" s="31" t="str">
        <f t="shared" si="3"/>
        <v>PAGAR DARF</v>
      </c>
    </row>
    <row r="27" ht="21" spans="1:17">
      <c r="A27" s="20"/>
      <c r="B27" s="21"/>
      <c r="C27" s="20"/>
      <c r="D27" s="22"/>
      <c r="E27" s="22"/>
      <c r="F27" s="22"/>
      <c r="G27" s="1"/>
      <c r="H27" s="23"/>
      <c r="I27" s="26"/>
      <c r="J27" s="27"/>
      <c r="K27" s="27"/>
      <c r="L27" s="27"/>
      <c r="N27" s="28">
        <f t="shared" si="0"/>
        <v>0</v>
      </c>
      <c r="O27" s="29">
        <f t="shared" si="1"/>
        <v>0</v>
      </c>
      <c r="P27" s="30">
        <f t="shared" si="2"/>
        <v>0</v>
      </c>
      <c r="Q27" s="31" t="str">
        <f t="shared" si="3"/>
        <v>PAGAR DARF</v>
      </c>
    </row>
    <row r="28" ht="21" spans="1:17">
      <c r="A28" s="20"/>
      <c r="B28" s="21"/>
      <c r="C28" s="20"/>
      <c r="D28" s="22"/>
      <c r="E28" s="22"/>
      <c r="F28" s="22"/>
      <c r="G28" s="1"/>
      <c r="H28" s="23"/>
      <c r="I28" s="26"/>
      <c r="J28" s="27"/>
      <c r="K28" s="27"/>
      <c r="L28" s="27"/>
      <c r="N28" s="28">
        <f t="shared" si="0"/>
        <v>0</v>
      </c>
      <c r="O28" s="29">
        <f t="shared" si="1"/>
        <v>0</v>
      </c>
      <c r="P28" s="30">
        <f t="shared" si="2"/>
        <v>0</v>
      </c>
      <c r="Q28" s="31" t="str">
        <f t="shared" si="3"/>
        <v>PAGAR DARF</v>
      </c>
    </row>
    <row r="29" ht="21" spans="1:17">
      <c r="A29" s="20"/>
      <c r="B29" s="21"/>
      <c r="C29" s="20"/>
      <c r="D29" s="22"/>
      <c r="E29" s="22"/>
      <c r="F29" s="22"/>
      <c r="G29" s="1"/>
      <c r="H29" s="23"/>
      <c r="I29" s="26"/>
      <c r="J29" s="27"/>
      <c r="K29" s="27"/>
      <c r="L29" s="27"/>
      <c r="N29" s="28">
        <f t="shared" si="0"/>
        <v>0</v>
      </c>
      <c r="O29" s="29">
        <f t="shared" si="1"/>
        <v>0</v>
      </c>
      <c r="P29" s="30">
        <f t="shared" si="2"/>
        <v>0</v>
      </c>
      <c r="Q29" s="31" t="str">
        <f t="shared" si="3"/>
        <v>PAGAR DARF</v>
      </c>
    </row>
    <row r="30" ht="21" spans="1:17">
      <c r="A30" s="20"/>
      <c r="B30" s="21"/>
      <c r="C30" s="20"/>
      <c r="D30" s="22"/>
      <c r="E30" s="22"/>
      <c r="F30" s="22"/>
      <c r="G30" s="1"/>
      <c r="H30" s="23"/>
      <c r="I30" s="26"/>
      <c r="J30" s="27"/>
      <c r="K30" s="27"/>
      <c r="L30" s="27"/>
      <c r="N30" s="28">
        <f t="shared" si="0"/>
        <v>0</v>
      </c>
      <c r="O30" s="29">
        <f t="shared" si="1"/>
        <v>0</v>
      </c>
      <c r="P30" s="30">
        <f t="shared" si="2"/>
        <v>0</v>
      </c>
      <c r="Q30" s="31" t="str">
        <f t="shared" si="3"/>
        <v>PAGAR DARF</v>
      </c>
    </row>
    <row r="31" ht="21" spans="1:17">
      <c r="A31" s="20"/>
      <c r="B31" s="21"/>
      <c r="C31" s="20"/>
      <c r="D31" s="22"/>
      <c r="E31" s="22"/>
      <c r="F31" s="22"/>
      <c r="G31" s="1"/>
      <c r="H31" s="23"/>
      <c r="I31" s="26"/>
      <c r="J31" s="27"/>
      <c r="K31" s="27"/>
      <c r="L31" s="27"/>
      <c r="N31" s="28">
        <f t="shared" si="0"/>
        <v>0</v>
      </c>
      <c r="O31" s="29">
        <f t="shared" si="1"/>
        <v>0</v>
      </c>
      <c r="P31" s="30">
        <f t="shared" si="2"/>
        <v>0</v>
      </c>
      <c r="Q31" s="31" t="str">
        <f t="shared" si="3"/>
        <v>PAGAR DARF</v>
      </c>
    </row>
    <row r="32" ht="21" spans="1:17">
      <c r="A32" s="20"/>
      <c r="B32" s="21"/>
      <c r="C32" s="20"/>
      <c r="D32" s="22"/>
      <c r="E32" s="22"/>
      <c r="F32" s="22"/>
      <c r="G32" s="1"/>
      <c r="H32" s="23"/>
      <c r="I32" s="26"/>
      <c r="J32" s="27"/>
      <c r="K32" s="27"/>
      <c r="L32" s="27"/>
      <c r="N32" s="28">
        <f t="shared" si="0"/>
        <v>0</v>
      </c>
      <c r="O32" s="29">
        <f t="shared" si="1"/>
        <v>0</v>
      </c>
      <c r="P32" s="30">
        <f t="shared" si="2"/>
        <v>0</v>
      </c>
      <c r="Q32" s="31" t="str">
        <f t="shared" si="3"/>
        <v>PAGAR DARF</v>
      </c>
    </row>
    <row r="33" ht="21" spans="1:17">
      <c r="A33" s="20"/>
      <c r="B33" s="21"/>
      <c r="C33" s="20"/>
      <c r="D33" s="22"/>
      <c r="E33" s="22"/>
      <c r="F33" s="22"/>
      <c r="G33" s="1"/>
      <c r="H33" s="23"/>
      <c r="I33" s="26"/>
      <c r="J33" s="27"/>
      <c r="K33" s="27"/>
      <c r="L33" s="27"/>
      <c r="N33" s="28">
        <f t="shared" si="0"/>
        <v>0</v>
      </c>
      <c r="O33" s="29">
        <f t="shared" si="1"/>
        <v>0</v>
      </c>
      <c r="P33" s="30">
        <f t="shared" si="2"/>
        <v>0</v>
      </c>
      <c r="Q33" s="31" t="str">
        <f t="shared" si="3"/>
        <v>PAGAR DARF</v>
      </c>
    </row>
    <row r="34" ht="21" spans="1:17">
      <c r="A34" s="20"/>
      <c r="B34" s="21"/>
      <c r="C34" s="20"/>
      <c r="D34" s="22"/>
      <c r="E34" s="22"/>
      <c r="F34" s="22"/>
      <c r="G34" s="1"/>
      <c r="H34" s="23"/>
      <c r="I34" s="26"/>
      <c r="J34" s="27"/>
      <c r="K34" s="27"/>
      <c r="L34" s="27"/>
      <c r="N34" s="28">
        <f t="shared" si="0"/>
        <v>0</v>
      </c>
      <c r="O34" s="29">
        <f t="shared" si="1"/>
        <v>0</v>
      </c>
      <c r="P34" s="30">
        <f t="shared" si="2"/>
        <v>0</v>
      </c>
      <c r="Q34" s="31" t="str">
        <f t="shared" si="3"/>
        <v>PAGAR DARF</v>
      </c>
    </row>
    <row r="35" ht="21" spans="1:17">
      <c r="A35" s="20"/>
      <c r="B35" s="21"/>
      <c r="C35" s="20"/>
      <c r="D35" s="22"/>
      <c r="E35" s="22"/>
      <c r="F35" s="22"/>
      <c r="G35" s="1"/>
      <c r="H35" s="23"/>
      <c r="I35" s="26"/>
      <c r="J35" s="27"/>
      <c r="K35" s="27"/>
      <c r="L35" s="27"/>
      <c r="N35" s="28">
        <f t="shared" si="0"/>
        <v>0</v>
      </c>
      <c r="O35" s="29">
        <f t="shared" si="1"/>
        <v>0</v>
      </c>
      <c r="P35" s="30">
        <f t="shared" si="2"/>
        <v>0</v>
      </c>
      <c r="Q35" s="31" t="str">
        <f t="shared" si="3"/>
        <v>PAGAR DARF</v>
      </c>
    </row>
    <row r="36" ht="21" spans="1:17">
      <c r="A36" s="20"/>
      <c r="B36" s="21"/>
      <c r="C36" s="20"/>
      <c r="D36" s="22"/>
      <c r="E36" s="22"/>
      <c r="F36" s="22"/>
      <c r="G36" s="1"/>
      <c r="H36" s="23"/>
      <c r="I36" s="26"/>
      <c r="J36" s="27"/>
      <c r="K36" s="27"/>
      <c r="L36" s="27"/>
      <c r="N36" s="28">
        <f t="shared" ref="N36:N67" si="4">SUM((D36*C36)+E36+F36)</f>
        <v>0</v>
      </c>
      <c r="O36" s="29">
        <f t="shared" ref="O36:O67" si="5">SUM((J36*I36)-K36-L36)</f>
        <v>0</v>
      </c>
      <c r="P36" s="30">
        <f t="shared" ref="P36:P67" si="6">SUM(O36-N36)</f>
        <v>0</v>
      </c>
      <c r="Q36" s="31" t="str">
        <f t="shared" ref="Q36:Q67" si="7">IF(H36=B36,"PAGAR DARF","ISENTO")</f>
        <v>PAGAR DARF</v>
      </c>
    </row>
    <row r="37" ht="21" spans="1:17">
      <c r="A37" s="20"/>
      <c r="B37" s="21"/>
      <c r="C37" s="20"/>
      <c r="D37" s="22"/>
      <c r="E37" s="22"/>
      <c r="F37" s="22"/>
      <c r="G37" s="1"/>
      <c r="H37" s="23"/>
      <c r="I37" s="26"/>
      <c r="J37" s="27"/>
      <c r="K37" s="27"/>
      <c r="L37" s="27"/>
      <c r="N37" s="28">
        <f t="shared" si="4"/>
        <v>0</v>
      </c>
      <c r="O37" s="29">
        <f t="shared" si="5"/>
        <v>0</v>
      </c>
      <c r="P37" s="30">
        <f t="shared" si="6"/>
        <v>0</v>
      </c>
      <c r="Q37" s="31" t="str">
        <f t="shared" si="7"/>
        <v>PAGAR DARF</v>
      </c>
    </row>
    <row r="38" ht="21" spans="1:17">
      <c r="A38" s="20"/>
      <c r="B38" s="21"/>
      <c r="C38" s="20"/>
      <c r="D38" s="22"/>
      <c r="E38" s="22"/>
      <c r="F38" s="22"/>
      <c r="G38" s="1"/>
      <c r="H38" s="23"/>
      <c r="I38" s="26"/>
      <c r="J38" s="27"/>
      <c r="K38" s="27"/>
      <c r="L38" s="27"/>
      <c r="N38" s="28">
        <f t="shared" si="4"/>
        <v>0</v>
      </c>
      <c r="O38" s="29">
        <f t="shared" si="5"/>
        <v>0</v>
      </c>
      <c r="P38" s="30">
        <f t="shared" si="6"/>
        <v>0</v>
      </c>
      <c r="Q38" s="31" t="str">
        <f t="shared" si="7"/>
        <v>PAGAR DARF</v>
      </c>
    </row>
    <row r="39" ht="21" spans="1:17">
      <c r="A39" s="20"/>
      <c r="B39" s="21"/>
      <c r="C39" s="20"/>
      <c r="D39" s="22"/>
      <c r="E39" s="22"/>
      <c r="F39" s="22"/>
      <c r="G39" s="1"/>
      <c r="H39" s="23"/>
      <c r="I39" s="26"/>
      <c r="J39" s="27"/>
      <c r="K39" s="27"/>
      <c r="L39" s="27"/>
      <c r="N39" s="28">
        <f t="shared" si="4"/>
        <v>0</v>
      </c>
      <c r="O39" s="29">
        <f t="shared" si="5"/>
        <v>0</v>
      </c>
      <c r="P39" s="30">
        <f t="shared" si="6"/>
        <v>0</v>
      </c>
      <c r="Q39" s="31" t="str">
        <f t="shared" si="7"/>
        <v>PAGAR DARF</v>
      </c>
    </row>
    <row r="40" ht="21" spans="1:17">
      <c r="A40" s="20"/>
      <c r="B40" s="21"/>
      <c r="C40" s="20"/>
      <c r="D40" s="22"/>
      <c r="E40" s="22"/>
      <c r="F40" s="22"/>
      <c r="G40" s="1"/>
      <c r="H40" s="23"/>
      <c r="I40" s="26"/>
      <c r="J40" s="27"/>
      <c r="K40" s="27"/>
      <c r="L40" s="27"/>
      <c r="N40" s="28">
        <f t="shared" si="4"/>
        <v>0</v>
      </c>
      <c r="O40" s="29">
        <f t="shared" si="5"/>
        <v>0</v>
      </c>
      <c r="P40" s="30">
        <f t="shared" si="6"/>
        <v>0</v>
      </c>
      <c r="Q40" s="31" t="str">
        <f t="shared" si="7"/>
        <v>PAGAR DARF</v>
      </c>
    </row>
    <row r="41" ht="21" spans="1:17">
      <c r="A41" s="20"/>
      <c r="B41" s="21"/>
      <c r="C41" s="20"/>
      <c r="D41" s="22"/>
      <c r="E41" s="22"/>
      <c r="F41" s="22"/>
      <c r="G41" s="1"/>
      <c r="H41" s="23"/>
      <c r="I41" s="26"/>
      <c r="J41" s="27"/>
      <c r="K41" s="27"/>
      <c r="L41" s="27"/>
      <c r="N41" s="28">
        <f t="shared" si="4"/>
        <v>0</v>
      </c>
      <c r="O41" s="29">
        <f t="shared" si="5"/>
        <v>0</v>
      </c>
      <c r="P41" s="30">
        <f t="shared" si="6"/>
        <v>0</v>
      </c>
      <c r="Q41" s="31" t="str">
        <f t="shared" si="7"/>
        <v>PAGAR DARF</v>
      </c>
    </row>
    <row r="42" ht="21" spans="1:17">
      <c r="A42" s="20"/>
      <c r="B42" s="21"/>
      <c r="C42" s="20"/>
      <c r="D42" s="22"/>
      <c r="E42" s="22"/>
      <c r="F42" s="22"/>
      <c r="G42" s="1"/>
      <c r="H42" s="23"/>
      <c r="I42" s="26"/>
      <c r="J42" s="27"/>
      <c r="K42" s="27"/>
      <c r="L42" s="27"/>
      <c r="N42" s="28">
        <f t="shared" si="4"/>
        <v>0</v>
      </c>
      <c r="O42" s="29">
        <f t="shared" si="5"/>
        <v>0</v>
      </c>
      <c r="P42" s="30">
        <f t="shared" si="6"/>
        <v>0</v>
      </c>
      <c r="Q42" s="31" t="str">
        <f t="shared" si="7"/>
        <v>PAGAR DARF</v>
      </c>
    </row>
    <row r="43" ht="21" spans="1:17">
      <c r="A43" s="20"/>
      <c r="B43" s="21"/>
      <c r="C43" s="20"/>
      <c r="D43" s="22"/>
      <c r="E43" s="22"/>
      <c r="F43" s="22"/>
      <c r="G43" s="1"/>
      <c r="H43" s="23"/>
      <c r="I43" s="26"/>
      <c r="J43" s="27"/>
      <c r="K43" s="27"/>
      <c r="L43" s="27"/>
      <c r="N43" s="28">
        <f t="shared" si="4"/>
        <v>0</v>
      </c>
      <c r="O43" s="29">
        <f t="shared" si="5"/>
        <v>0</v>
      </c>
      <c r="P43" s="30">
        <f t="shared" si="6"/>
        <v>0</v>
      </c>
      <c r="Q43" s="31" t="str">
        <f t="shared" si="7"/>
        <v>PAGAR DARF</v>
      </c>
    </row>
    <row r="44" ht="21" spans="1:17">
      <c r="A44" s="20"/>
      <c r="B44" s="21"/>
      <c r="C44" s="20"/>
      <c r="D44" s="22"/>
      <c r="E44" s="22"/>
      <c r="F44" s="22"/>
      <c r="G44" s="1"/>
      <c r="H44" s="23"/>
      <c r="I44" s="26"/>
      <c r="J44" s="27"/>
      <c r="K44" s="27"/>
      <c r="L44" s="27"/>
      <c r="N44" s="28">
        <f t="shared" si="4"/>
        <v>0</v>
      </c>
      <c r="O44" s="29">
        <f t="shared" si="5"/>
        <v>0</v>
      </c>
      <c r="P44" s="30">
        <f t="shared" si="6"/>
        <v>0</v>
      </c>
      <c r="Q44" s="31" t="str">
        <f t="shared" si="7"/>
        <v>PAGAR DARF</v>
      </c>
    </row>
    <row r="45" ht="21" spans="1:17">
      <c r="A45" s="20"/>
      <c r="B45" s="21"/>
      <c r="C45" s="20"/>
      <c r="D45" s="22"/>
      <c r="E45" s="22"/>
      <c r="F45" s="22"/>
      <c r="G45" s="1"/>
      <c r="H45" s="23"/>
      <c r="I45" s="26"/>
      <c r="J45" s="27"/>
      <c r="K45" s="27"/>
      <c r="L45" s="27"/>
      <c r="N45" s="28">
        <f t="shared" si="4"/>
        <v>0</v>
      </c>
      <c r="O45" s="29">
        <f t="shared" si="5"/>
        <v>0</v>
      </c>
      <c r="P45" s="30">
        <f t="shared" si="6"/>
        <v>0</v>
      </c>
      <c r="Q45" s="31" t="str">
        <f t="shared" si="7"/>
        <v>PAGAR DARF</v>
      </c>
    </row>
    <row r="46" ht="21" spans="1:17">
      <c r="A46" s="20"/>
      <c r="B46" s="21"/>
      <c r="C46" s="20"/>
      <c r="D46" s="22"/>
      <c r="E46" s="22"/>
      <c r="F46" s="22"/>
      <c r="G46" s="1"/>
      <c r="H46" s="23"/>
      <c r="I46" s="26"/>
      <c r="J46" s="27"/>
      <c r="K46" s="27"/>
      <c r="L46" s="27"/>
      <c r="N46" s="28">
        <f t="shared" si="4"/>
        <v>0</v>
      </c>
      <c r="O46" s="29">
        <f t="shared" si="5"/>
        <v>0</v>
      </c>
      <c r="P46" s="30">
        <f t="shared" si="6"/>
        <v>0</v>
      </c>
      <c r="Q46" s="31" t="str">
        <f t="shared" si="7"/>
        <v>PAGAR DARF</v>
      </c>
    </row>
    <row r="47" ht="21" spans="1:17">
      <c r="A47" s="20"/>
      <c r="B47" s="21"/>
      <c r="C47" s="20"/>
      <c r="D47" s="22"/>
      <c r="E47" s="22"/>
      <c r="F47" s="22"/>
      <c r="G47" s="1"/>
      <c r="H47" s="23"/>
      <c r="I47" s="26"/>
      <c r="J47" s="27"/>
      <c r="K47" s="27"/>
      <c r="L47" s="27"/>
      <c r="N47" s="28">
        <f t="shared" si="4"/>
        <v>0</v>
      </c>
      <c r="O47" s="29">
        <f t="shared" si="5"/>
        <v>0</v>
      </c>
      <c r="P47" s="30">
        <f t="shared" si="6"/>
        <v>0</v>
      </c>
      <c r="Q47" s="31" t="str">
        <f t="shared" si="7"/>
        <v>PAGAR DARF</v>
      </c>
    </row>
    <row r="48" ht="21" spans="1:17">
      <c r="A48" s="20"/>
      <c r="B48" s="21"/>
      <c r="C48" s="20"/>
      <c r="D48" s="22"/>
      <c r="E48" s="22"/>
      <c r="F48" s="22"/>
      <c r="G48" s="1"/>
      <c r="H48" s="23"/>
      <c r="I48" s="26"/>
      <c r="J48" s="27"/>
      <c r="K48" s="27"/>
      <c r="L48" s="27"/>
      <c r="N48" s="28">
        <f t="shared" si="4"/>
        <v>0</v>
      </c>
      <c r="O48" s="29">
        <f t="shared" si="5"/>
        <v>0</v>
      </c>
      <c r="P48" s="30">
        <f t="shared" si="6"/>
        <v>0</v>
      </c>
      <c r="Q48" s="31" t="str">
        <f t="shared" si="7"/>
        <v>PAGAR DARF</v>
      </c>
    </row>
    <row r="49" ht="21" spans="1:17">
      <c r="A49" s="20"/>
      <c r="B49" s="21"/>
      <c r="C49" s="20"/>
      <c r="D49" s="22"/>
      <c r="E49" s="22"/>
      <c r="F49" s="22"/>
      <c r="G49" s="1"/>
      <c r="H49" s="23"/>
      <c r="I49" s="26"/>
      <c r="J49" s="27"/>
      <c r="K49" s="27"/>
      <c r="L49" s="27"/>
      <c r="N49" s="28">
        <f t="shared" si="4"/>
        <v>0</v>
      </c>
      <c r="O49" s="29">
        <f t="shared" si="5"/>
        <v>0</v>
      </c>
      <c r="P49" s="30">
        <f t="shared" si="6"/>
        <v>0</v>
      </c>
      <c r="Q49" s="31" t="str">
        <f t="shared" si="7"/>
        <v>PAGAR DARF</v>
      </c>
    </row>
    <row r="50" ht="21" spans="1:17">
      <c r="A50" s="20"/>
      <c r="B50" s="21"/>
      <c r="C50" s="20"/>
      <c r="D50" s="22"/>
      <c r="E50" s="22"/>
      <c r="F50" s="22"/>
      <c r="G50" s="1"/>
      <c r="H50" s="23"/>
      <c r="I50" s="26"/>
      <c r="J50" s="27"/>
      <c r="K50" s="27"/>
      <c r="L50" s="27"/>
      <c r="N50" s="28">
        <f t="shared" si="4"/>
        <v>0</v>
      </c>
      <c r="O50" s="29">
        <f t="shared" si="5"/>
        <v>0</v>
      </c>
      <c r="P50" s="30">
        <f t="shared" si="6"/>
        <v>0</v>
      </c>
      <c r="Q50" s="31" t="str">
        <f t="shared" si="7"/>
        <v>PAGAR DARF</v>
      </c>
    </row>
    <row r="51" ht="21" spans="1:17">
      <c r="A51" s="20"/>
      <c r="B51" s="21"/>
      <c r="C51" s="20"/>
      <c r="D51" s="22"/>
      <c r="E51" s="22"/>
      <c r="F51" s="22"/>
      <c r="G51" s="1"/>
      <c r="H51" s="23"/>
      <c r="I51" s="26"/>
      <c r="J51" s="27"/>
      <c r="K51" s="27"/>
      <c r="L51" s="27"/>
      <c r="N51" s="28">
        <f t="shared" si="4"/>
        <v>0</v>
      </c>
      <c r="O51" s="29">
        <f t="shared" si="5"/>
        <v>0</v>
      </c>
      <c r="P51" s="30">
        <f t="shared" si="6"/>
        <v>0</v>
      </c>
      <c r="Q51" s="31" t="str">
        <f t="shared" si="7"/>
        <v>PAGAR DARF</v>
      </c>
    </row>
    <row r="52" ht="21" spans="1:17">
      <c r="A52" s="20"/>
      <c r="B52" s="21"/>
      <c r="C52" s="20"/>
      <c r="D52" s="22"/>
      <c r="E52" s="22"/>
      <c r="F52" s="22"/>
      <c r="G52" s="1"/>
      <c r="H52" s="23"/>
      <c r="I52" s="26"/>
      <c r="J52" s="27"/>
      <c r="K52" s="27"/>
      <c r="L52" s="27"/>
      <c r="N52" s="28">
        <f t="shared" si="4"/>
        <v>0</v>
      </c>
      <c r="O52" s="29">
        <f t="shared" si="5"/>
        <v>0</v>
      </c>
      <c r="P52" s="30">
        <f t="shared" si="6"/>
        <v>0</v>
      </c>
      <c r="Q52" s="31" t="str">
        <f t="shared" si="7"/>
        <v>PAGAR DARF</v>
      </c>
    </row>
    <row r="53" ht="21" spans="1:17">
      <c r="A53" s="20"/>
      <c r="B53" s="21"/>
      <c r="C53" s="20"/>
      <c r="D53" s="22"/>
      <c r="E53" s="22"/>
      <c r="F53" s="22"/>
      <c r="G53" s="1"/>
      <c r="H53" s="23"/>
      <c r="I53" s="26"/>
      <c r="J53" s="27"/>
      <c r="K53" s="27"/>
      <c r="L53" s="27"/>
      <c r="N53" s="28">
        <f t="shared" si="4"/>
        <v>0</v>
      </c>
      <c r="O53" s="29">
        <f t="shared" si="5"/>
        <v>0</v>
      </c>
      <c r="P53" s="30">
        <f t="shared" si="6"/>
        <v>0</v>
      </c>
      <c r="Q53" s="31" t="str">
        <f t="shared" si="7"/>
        <v>PAGAR DARF</v>
      </c>
    </row>
    <row r="54" ht="21" spans="1:17">
      <c r="A54" s="20"/>
      <c r="B54" s="21"/>
      <c r="C54" s="20"/>
      <c r="D54" s="22"/>
      <c r="E54" s="22"/>
      <c r="F54" s="22"/>
      <c r="G54" s="1"/>
      <c r="H54" s="23"/>
      <c r="I54" s="26"/>
      <c r="J54" s="27"/>
      <c r="K54" s="27"/>
      <c r="L54" s="27"/>
      <c r="N54" s="28">
        <f t="shared" si="4"/>
        <v>0</v>
      </c>
      <c r="O54" s="29">
        <f t="shared" si="5"/>
        <v>0</v>
      </c>
      <c r="P54" s="30">
        <f t="shared" si="6"/>
        <v>0</v>
      </c>
      <c r="Q54" s="31" t="str">
        <f t="shared" si="7"/>
        <v>PAGAR DARF</v>
      </c>
    </row>
    <row r="55" ht="21" spans="1:17">
      <c r="A55" s="20"/>
      <c r="B55" s="21"/>
      <c r="C55" s="20"/>
      <c r="D55" s="22"/>
      <c r="E55" s="22"/>
      <c r="F55" s="22"/>
      <c r="G55" s="1"/>
      <c r="H55" s="23"/>
      <c r="I55" s="26"/>
      <c r="J55" s="27"/>
      <c r="K55" s="27"/>
      <c r="L55" s="27"/>
      <c r="N55" s="28">
        <f t="shared" si="4"/>
        <v>0</v>
      </c>
      <c r="O55" s="29">
        <f t="shared" si="5"/>
        <v>0</v>
      </c>
      <c r="P55" s="30">
        <f t="shared" si="6"/>
        <v>0</v>
      </c>
      <c r="Q55" s="31" t="str">
        <f t="shared" si="7"/>
        <v>PAGAR DARF</v>
      </c>
    </row>
    <row r="56" ht="21" spans="1:17">
      <c r="A56" s="20"/>
      <c r="B56" s="21"/>
      <c r="C56" s="20"/>
      <c r="D56" s="22"/>
      <c r="E56" s="22"/>
      <c r="F56" s="22"/>
      <c r="G56" s="1"/>
      <c r="H56" s="23"/>
      <c r="I56" s="26"/>
      <c r="J56" s="27"/>
      <c r="K56" s="27"/>
      <c r="L56" s="27"/>
      <c r="N56" s="28">
        <f t="shared" si="4"/>
        <v>0</v>
      </c>
      <c r="O56" s="29">
        <f t="shared" si="5"/>
        <v>0</v>
      </c>
      <c r="P56" s="30">
        <f t="shared" si="6"/>
        <v>0</v>
      </c>
      <c r="Q56" s="31" t="str">
        <f t="shared" si="7"/>
        <v>PAGAR DARF</v>
      </c>
    </row>
    <row r="57" ht="21" spans="1:17">
      <c r="A57" s="20"/>
      <c r="B57" s="21"/>
      <c r="C57" s="20"/>
      <c r="D57" s="22"/>
      <c r="E57" s="22"/>
      <c r="F57" s="22"/>
      <c r="G57" s="1"/>
      <c r="H57" s="23"/>
      <c r="I57" s="26"/>
      <c r="J57" s="27"/>
      <c r="K57" s="27"/>
      <c r="L57" s="27"/>
      <c r="N57" s="28">
        <f t="shared" si="4"/>
        <v>0</v>
      </c>
      <c r="O57" s="29">
        <f t="shared" si="5"/>
        <v>0</v>
      </c>
      <c r="P57" s="30">
        <f t="shared" si="6"/>
        <v>0</v>
      </c>
      <c r="Q57" s="31" t="str">
        <f t="shared" si="7"/>
        <v>PAGAR DARF</v>
      </c>
    </row>
    <row r="58" ht="21" spans="1:17">
      <c r="A58" s="20"/>
      <c r="B58" s="21"/>
      <c r="C58" s="20"/>
      <c r="D58" s="22"/>
      <c r="E58" s="22"/>
      <c r="F58" s="22"/>
      <c r="G58" s="1"/>
      <c r="H58" s="23"/>
      <c r="I58" s="26"/>
      <c r="J58" s="27"/>
      <c r="K58" s="27"/>
      <c r="L58" s="27"/>
      <c r="N58" s="28">
        <f t="shared" si="4"/>
        <v>0</v>
      </c>
      <c r="O58" s="29">
        <f t="shared" si="5"/>
        <v>0</v>
      </c>
      <c r="P58" s="30">
        <f t="shared" si="6"/>
        <v>0</v>
      </c>
      <c r="Q58" s="31" t="str">
        <f t="shared" si="7"/>
        <v>PAGAR DARF</v>
      </c>
    </row>
    <row r="59" ht="21" spans="1:17">
      <c r="A59" s="20"/>
      <c r="B59" s="21"/>
      <c r="C59" s="20"/>
      <c r="D59" s="22"/>
      <c r="E59" s="22"/>
      <c r="F59" s="22"/>
      <c r="G59" s="1"/>
      <c r="H59" s="23"/>
      <c r="I59" s="26"/>
      <c r="J59" s="27"/>
      <c r="K59" s="27"/>
      <c r="L59" s="27"/>
      <c r="N59" s="28">
        <f t="shared" si="4"/>
        <v>0</v>
      </c>
      <c r="O59" s="29">
        <f t="shared" si="5"/>
        <v>0</v>
      </c>
      <c r="P59" s="30">
        <f t="shared" si="6"/>
        <v>0</v>
      </c>
      <c r="Q59" s="31" t="str">
        <f t="shared" si="7"/>
        <v>PAGAR DARF</v>
      </c>
    </row>
    <row r="60" ht="21" spans="1:17">
      <c r="A60" s="20"/>
      <c r="B60" s="21"/>
      <c r="C60" s="20"/>
      <c r="D60" s="22"/>
      <c r="E60" s="22"/>
      <c r="F60" s="22"/>
      <c r="G60" s="1"/>
      <c r="H60" s="23"/>
      <c r="I60" s="26"/>
      <c r="J60" s="27"/>
      <c r="K60" s="27"/>
      <c r="L60" s="27"/>
      <c r="N60" s="28">
        <f t="shared" si="4"/>
        <v>0</v>
      </c>
      <c r="O60" s="29">
        <f t="shared" si="5"/>
        <v>0</v>
      </c>
      <c r="P60" s="30">
        <f t="shared" si="6"/>
        <v>0</v>
      </c>
      <c r="Q60" s="31" t="str">
        <f t="shared" si="7"/>
        <v>PAGAR DARF</v>
      </c>
    </row>
    <row r="61" ht="21" spans="1:17">
      <c r="A61" s="20"/>
      <c r="B61" s="21"/>
      <c r="C61" s="20"/>
      <c r="D61" s="22"/>
      <c r="E61" s="22"/>
      <c r="F61" s="22"/>
      <c r="G61" s="1"/>
      <c r="H61" s="23"/>
      <c r="I61" s="26"/>
      <c r="J61" s="27"/>
      <c r="K61" s="27"/>
      <c r="L61" s="27"/>
      <c r="N61" s="28">
        <f t="shared" si="4"/>
        <v>0</v>
      </c>
      <c r="O61" s="29">
        <f t="shared" si="5"/>
        <v>0</v>
      </c>
      <c r="P61" s="30">
        <f t="shared" si="6"/>
        <v>0</v>
      </c>
      <c r="Q61" s="31" t="str">
        <f t="shared" si="7"/>
        <v>PAGAR DARF</v>
      </c>
    </row>
    <row r="62" ht="21" spans="1:17">
      <c r="A62" s="20"/>
      <c r="B62" s="21"/>
      <c r="C62" s="20"/>
      <c r="D62" s="22"/>
      <c r="E62" s="22"/>
      <c r="F62" s="22"/>
      <c r="G62" s="1"/>
      <c r="H62" s="23"/>
      <c r="I62" s="26"/>
      <c r="J62" s="27"/>
      <c r="K62" s="27"/>
      <c r="L62" s="27"/>
      <c r="N62" s="28">
        <f t="shared" si="4"/>
        <v>0</v>
      </c>
      <c r="O62" s="29">
        <f t="shared" si="5"/>
        <v>0</v>
      </c>
      <c r="P62" s="30">
        <f t="shared" si="6"/>
        <v>0</v>
      </c>
      <c r="Q62" s="31" t="str">
        <f t="shared" si="7"/>
        <v>PAGAR DARF</v>
      </c>
    </row>
    <row r="63" ht="21" spans="1:17">
      <c r="A63" s="20"/>
      <c r="B63" s="21"/>
      <c r="C63" s="20"/>
      <c r="D63" s="22"/>
      <c r="E63" s="22"/>
      <c r="F63" s="22"/>
      <c r="G63" s="1"/>
      <c r="H63" s="23"/>
      <c r="I63" s="26"/>
      <c r="J63" s="27"/>
      <c r="K63" s="27"/>
      <c r="L63" s="27"/>
      <c r="N63" s="28">
        <f t="shared" si="4"/>
        <v>0</v>
      </c>
      <c r="O63" s="29">
        <f t="shared" si="5"/>
        <v>0</v>
      </c>
      <c r="P63" s="30">
        <f t="shared" si="6"/>
        <v>0</v>
      </c>
      <c r="Q63" s="31" t="str">
        <f t="shared" si="7"/>
        <v>PAGAR DARF</v>
      </c>
    </row>
    <row r="64" ht="21" spans="1:17">
      <c r="A64" s="20"/>
      <c r="B64" s="21"/>
      <c r="C64" s="20"/>
      <c r="D64" s="22"/>
      <c r="E64" s="22"/>
      <c r="F64" s="22"/>
      <c r="G64" s="1"/>
      <c r="H64" s="23"/>
      <c r="I64" s="26"/>
      <c r="J64" s="27"/>
      <c r="K64" s="27"/>
      <c r="L64" s="27"/>
      <c r="N64" s="28">
        <f t="shared" si="4"/>
        <v>0</v>
      </c>
      <c r="O64" s="29">
        <f t="shared" si="5"/>
        <v>0</v>
      </c>
      <c r="P64" s="30">
        <f t="shared" si="6"/>
        <v>0</v>
      </c>
      <c r="Q64" s="31" t="str">
        <f t="shared" si="7"/>
        <v>PAGAR DARF</v>
      </c>
    </row>
    <row r="65" ht="21" spans="1:17">
      <c r="A65" s="20"/>
      <c r="B65" s="21"/>
      <c r="C65" s="20"/>
      <c r="D65" s="22"/>
      <c r="E65" s="22"/>
      <c r="F65" s="22"/>
      <c r="G65" s="1"/>
      <c r="H65" s="23"/>
      <c r="I65" s="26"/>
      <c r="J65" s="27"/>
      <c r="K65" s="27"/>
      <c r="L65" s="27"/>
      <c r="N65" s="28">
        <f t="shared" si="4"/>
        <v>0</v>
      </c>
      <c r="O65" s="29">
        <f t="shared" si="5"/>
        <v>0</v>
      </c>
      <c r="P65" s="30">
        <f t="shared" si="6"/>
        <v>0</v>
      </c>
      <c r="Q65" s="31" t="str">
        <f t="shared" si="7"/>
        <v>PAGAR DARF</v>
      </c>
    </row>
    <row r="66" ht="21" spans="1:17">
      <c r="A66" s="20"/>
      <c r="B66" s="21"/>
      <c r="C66" s="20"/>
      <c r="D66" s="22"/>
      <c r="E66" s="22"/>
      <c r="F66" s="22"/>
      <c r="G66" s="1"/>
      <c r="H66" s="23"/>
      <c r="I66" s="26"/>
      <c r="J66" s="27"/>
      <c r="K66" s="27"/>
      <c r="L66" s="27"/>
      <c r="N66" s="28">
        <f t="shared" si="4"/>
        <v>0</v>
      </c>
      <c r="O66" s="29">
        <f t="shared" si="5"/>
        <v>0</v>
      </c>
      <c r="P66" s="30">
        <f t="shared" si="6"/>
        <v>0</v>
      </c>
      <c r="Q66" s="31" t="str">
        <f t="shared" si="7"/>
        <v>PAGAR DARF</v>
      </c>
    </row>
    <row r="67" ht="21" spans="1:17">
      <c r="A67" s="20"/>
      <c r="B67" s="21"/>
      <c r="C67" s="20"/>
      <c r="D67" s="22"/>
      <c r="E67" s="22"/>
      <c r="F67" s="22"/>
      <c r="G67" s="1"/>
      <c r="H67" s="23"/>
      <c r="I67" s="26"/>
      <c r="J67" s="27"/>
      <c r="K67" s="27"/>
      <c r="L67" s="27"/>
      <c r="N67" s="28">
        <f t="shared" si="4"/>
        <v>0</v>
      </c>
      <c r="O67" s="29">
        <f t="shared" si="5"/>
        <v>0</v>
      </c>
      <c r="P67" s="30">
        <f t="shared" si="6"/>
        <v>0</v>
      </c>
      <c r="Q67" s="31" t="str">
        <f t="shared" si="7"/>
        <v>PAGAR DARF</v>
      </c>
    </row>
    <row r="68" ht="21" spans="1:17">
      <c r="A68" s="20"/>
      <c r="B68" s="21"/>
      <c r="C68" s="20"/>
      <c r="D68" s="22"/>
      <c r="E68" s="22"/>
      <c r="F68" s="22"/>
      <c r="G68" s="1"/>
      <c r="H68" s="23"/>
      <c r="I68" s="26"/>
      <c r="J68" s="27"/>
      <c r="K68" s="27"/>
      <c r="L68" s="27"/>
      <c r="N68" s="28">
        <f t="shared" ref="N68:N100" si="8">SUM((D68*C68)+E68+F68)</f>
        <v>0</v>
      </c>
      <c r="O68" s="29">
        <f t="shared" ref="O68:O100" si="9">SUM((J68*I68)-K68-L68)</f>
        <v>0</v>
      </c>
      <c r="P68" s="30">
        <f t="shared" ref="P68:P100" si="10">SUM(O68-N68)</f>
        <v>0</v>
      </c>
      <c r="Q68" s="31" t="str">
        <f t="shared" ref="Q68:Q100" si="11">IF(H68=B68,"PAGAR DARF","ISENTO")</f>
        <v>PAGAR DARF</v>
      </c>
    </row>
    <row r="69" ht="21" spans="1:17">
      <c r="A69" s="20"/>
      <c r="B69" s="21"/>
      <c r="C69" s="20"/>
      <c r="D69" s="22"/>
      <c r="E69" s="22"/>
      <c r="F69" s="22"/>
      <c r="G69" s="1"/>
      <c r="H69" s="23"/>
      <c r="I69" s="26"/>
      <c r="J69" s="27"/>
      <c r="K69" s="27"/>
      <c r="L69" s="27"/>
      <c r="N69" s="28">
        <f t="shared" si="8"/>
        <v>0</v>
      </c>
      <c r="O69" s="29">
        <f t="shared" si="9"/>
        <v>0</v>
      </c>
      <c r="P69" s="30">
        <f t="shared" si="10"/>
        <v>0</v>
      </c>
      <c r="Q69" s="31" t="str">
        <f t="shared" si="11"/>
        <v>PAGAR DARF</v>
      </c>
    </row>
    <row r="70" ht="21" spans="1:17">
      <c r="A70" s="20"/>
      <c r="B70" s="21"/>
      <c r="C70" s="20"/>
      <c r="D70" s="22"/>
      <c r="E70" s="22"/>
      <c r="F70" s="22"/>
      <c r="G70" s="1"/>
      <c r="H70" s="23"/>
      <c r="I70" s="26"/>
      <c r="J70" s="27"/>
      <c r="K70" s="27"/>
      <c r="L70" s="27"/>
      <c r="N70" s="28">
        <f t="shared" si="8"/>
        <v>0</v>
      </c>
      <c r="O70" s="29">
        <f t="shared" si="9"/>
        <v>0</v>
      </c>
      <c r="P70" s="30">
        <f t="shared" si="10"/>
        <v>0</v>
      </c>
      <c r="Q70" s="31" t="str">
        <f t="shared" si="11"/>
        <v>PAGAR DARF</v>
      </c>
    </row>
    <row r="71" ht="21" spans="1:17">
      <c r="A71" s="20"/>
      <c r="B71" s="21"/>
      <c r="C71" s="20"/>
      <c r="D71" s="22"/>
      <c r="E71" s="22"/>
      <c r="F71" s="22"/>
      <c r="G71" s="1"/>
      <c r="H71" s="23"/>
      <c r="I71" s="26"/>
      <c r="J71" s="27"/>
      <c r="K71" s="27"/>
      <c r="L71" s="27"/>
      <c r="N71" s="28">
        <f t="shared" si="8"/>
        <v>0</v>
      </c>
      <c r="O71" s="29">
        <f t="shared" si="9"/>
        <v>0</v>
      </c>
      <c r="P71" s="30">
        <f t="shared" si="10"/>
        <v>0</v>
      </c>
      <c r="Q71" s="31" t="str">
        <f t="shared" si="11"/>
        <v>PAGAR DARF</v>
      </c>
    </row>
    <row r="72" ht="21" spans="1:17">
      <c r="A72" s="20"/>
      <c r="B72" s="21"/>
      <c r="C72" s="20"/>
      <c r="D72" s="22"/>
      <c r="E72" s="22"/>
      <c r="F72" s="22"/>
      <c r="G72" s="1"/>
      <c r="H72" s="23"/>
      <c r="I72" s="26"/>
      <c r="J72" s="27"/>
      <c r="K72" s="27"/>
      <c r="L72" s="27"/>
      <c r="N72" s="28">
        <f t="shared" si="8"/>
        <v>0</v>
      </c>
      <c r="O72" s="29">
        <f t="shared" si="9"/>
        <v>0</v>
      </c>
      <c r="P72" s="30">
        <f t="shared" si="10"/>
        <v>0</v>
      </c>
      <c r="Q72" s="31" t="str">
        <f t="shared" si="11"/>
        <v>PAGAR DARF</v>
      </c>
    </row>
    <row r="73" ht="21" spans="1:17">
      <c r="A73" s="20"/>
      <c r="B73" s="21"/>
      <c r="C73" s="20"/>
      <c r="D73" s="22"/>
      <c r="E73" s="22"/>
      <c r="F73" s="22"/>
      <c r="G73" s="1"/>
      <c r="H73" s="23"/>
      <c r="I73" s="26"/>
      <c r="J73" s="27"/>
      <c r="K73" s="27"/>
      <c r="L73" s="27"/>
      <c r="N73" s="28">
        <f t="shared" si="8"/>
        <v>0</v>
      </c>
      <c r="O73" s="29">
        <f t="shared" si="9"/>
        <v>0</v>
      </c>
      <c r="P73" s="30">
        <f t="shared" si="10"/>
        <v>0</v>
      </c>
      <c r="Q73" s="31" t="str">
        <f t="shared" si="11"/>
        <v>PAGAR DARF</v>
      </c>
    </row>
    <row r="74" ht="21" spans="1:17">
      <c r="A74" s="20"/>
      <c r="B74" s="21"/>
      <c r="C74" s="20"/>
      <c r="D74" s="22"/>
      <c r="E74" s="22"/>
      <c r="F74" s="22"/>
      <c r="G74" s="1"/>
      <c r="H74" s="23"/>
      <c r="I74" s="26"/>
      <c r="J74" s="27"/>
      <c r="K74" s="27"/>
      <c r="L74" s="27"/>
      <c r="N74" s="28">
        <f t="shared" si="8"/>
        <v>0</v>
      </c>
      <c r="O74" s="29">
        <f t="shared" si="9"/>
        <v>0</v>
      </c>
      <c r="P74" s="30">
        <f t="shared" si="10"/>
        <v>0</v>
      </c>
      <c r="Q74" s="31" t="str">
        <f t="shared" si="11"/>
        <v>PAGAR DARF</v>
      </c>
    </row>
    <row r="75" ht="21" spans="1:17">
      <c r="A75" s="20"/>
      <c r="B75" s="21"/>
      <c r="C75" s="20"/>
      <c r="D75" s="22"/>
      <c r="E75" s="22"/>
      <c r="F75" s="22"/>
      <c r="G75" s="1"/>
      <c r="H75" s="23"/>
      <c r="I75" s="26"/>
      <c r="J75" s="27"/>
      <c r="K75" s="27"/>
      <c r="L75" s="27"/>
      <c r="N75" s="28">
        <f t="shared" si="8"/>
        <v>0</v>
      </c>
      <c r="O75" s="29">
        <f t="shared" si="9"/>
        <v>0</v>
      </c>
      <c r="P75" s="30">
        <f t="shared" si="10"/>
        <v>0</v>
      </c>
      <c r="Q75" s="31" t="str">
        <f t="shared" si="11"/>
        <v>PAGAR DARF</v>
      </c>
    </row>
    <row r="76" ht="21" spans="1:17">
      <c r="A76" s="20"/>
      <c r="B76" s="21"/>
      <c r="C76" s="20"/>
      <c r="D76" s="22"/>
      <c r="E76" s="22"/>
      <c r="F76" s="22"/>
      <c r="G76" s="1"/>
      <c r="H76" s="23"/>
      <c r="I76" s="26"/>
      <c r="J76" s="27"/>
      <c r="K76" s="27"/>
      <c r="L76" s="27"/>
      <c r="N76" s="28">
        <f t="shared" si="8"/>
        <v>0</v>
      </c>
      <c r="O76" s="29">
        <f t="shared" si="9"/>
        <v>0</v>
      </c>
      <c r="P76" s="30">
        <f t="shared" si="10"/>
        <v>0</v>
      </c>
      <c r="Q76" s="31" t="str">
        <f t="shared" si="11"/>
        <v>PAGAR DARF</v>
      </c>
    </row>
    <row r="77" ht="21" spans="1:17">
      <c r="A77" s="20"/>
      <c r="B77" s="21"/>
      <c r="C77" s="20"/>
      <c r="D77" s="22"/>
      <c r="E77" s="22"/>
      <c r="F77" s="22"/>
      <c r="G77" s="1"/>
      <c r="H77" s="23"/>
      <c r="I77" s="26"/>
      <c r="J77" s="27"/>
      <c r="K77" s="27"/>
      <c r="L77" s="27"/>
      <c r="N77" s="28">
        <f t="shared" si="8"/>
        <v>0</v>
      </c>
      <c r="O77" s="29">
        <f t="shared" si="9"/>
        <v>0</v>
      </c>
      <c r="P77" s="30">
        <f t="shared" si="10"/>
        <v>0</v>
      </c>
      <c r="Q77" s="31" t="str">
        <f t="shared" si="11"/>
        <v>PAGAR DARF</v>
      </c>
    </row>
    <row r="78" ht="21" spans="1:17">
      <c r="A78" s="20"/>
      <c r="B78" s="21"/>
      <c r="C78" s="20"/>
      <c r="D78" s="22"/>
      <c r="E78" s="22"/>
      <c r="F78" s="22"/>
      <c r="G78" s="1"/>
      <c r="H78" s="23"/>
      <c r="I78" s="26"/>
      <c r="J78" s="27"/>
      <c r="K78" s="27"/>
      <c r="L78" s="27"/>
      <c r="N78" s="28">
        <f t="shared" si="8"/>
        <v>0</v>
      </c>
      <c r="O78" s="29">
        <f t="shared" si="9"/>
        <v>0</v>
      </c>
      <c r="P78" s="30">
        <f t="shared" si="10"/>
        <v>0</v>
      </c>
      <c r="Q78" s="31" t="str">
        <f t="shared" si="11"/>
        <v>PAGAR DARF</v>
      </c>
    </row>
    <row r="79" ht="21" spans="1:17">
      <c r="A79" s="20"/>
      <c r="B79" s="21"/>
      <c r="C79" s="20"/>
      <c r="D79" s="22"/>
      <c r="E79" s="22"/>
      <c r="F79" s="22"/>
      <c r="G79" s="1"/>
      <c r="H79" s="23"/>
      <c r="I79" s="26"/>
      <c r="J79" s="27"/>
      <c r="K79" s="27"/>
      <c r="L79" s="27"/>
      <c r="N79" s="28">
        <f t="shared" si="8"/>
        <v>0</v>
      </c>
      <c r="O79" s="29">
        <f t="shared" si="9"/>
        <v>0</v>
      </c>
      <c r="P79" s="30">
        <f t="shared" si="10"/>
        <v>0</v>
      </c>
      <c r="Q79" s="31" t="str">
        <f t="shared" si="11"/>
        <v>PAGAR DARF</v>
      </c>
    </row>
    <row r="80" ht="21" spans="1:17">
      <c r="A80" s="20"/>
      <c r="B80" s="21"/>
      <c r="C80" s="20"/>
      <c r="D80" s="22"/>
      <c r="E80" s="22"/>
      <c r="F80" s="22"/>
      <c r="G80" s="1"/>
      <c r="H80" s="23"/>
      <c r="I80" s="26"/>
      <c r="J80" s="27"/>
      <c r="K80" s="27"/>
      <c r="L80" s="27"/>
      <c r="N80" s="28">
        <f t="shared" si="8"/>
        <v>0</v>
      </c>
      <c r="O80" s="29">
        <f t="shared" si="9"/>
        <v>0</v>
      </c>
      <c r="P80" s="30">
        <f t="shared" si="10"/>
        <v>0</v>
      </c>
      <c r="Q80" s="31" t="str">
        <f t="shared" si="11"/>
        <v>PAGAR DARF</v>
      </c>
    </row>
    <row r="81" ht="21" spans="1:17">
      <c r="A81" s="20"/>
      <c r="B81" s="21"/>
      <c r="C81" s="20"/>
      <c r="D81" s="22"/>
      <c r="E81" s="22"/>
      <c r="F81" s="22"/>
      <c r="G81" s="1"/>
      <c r="H81" s="23"/>
      <c r="I81" s="26"/>
      <c r="J81" s="27"/>
      <c r="K81" s="27"/>
      <c r="L81" s="27"/>
      <c r="N81" s="28">
        <f t="shared" si="8"/>
        <v>0</v>
      </c>
      <c r="O81" s="29">
        <f t="shared" si="9"/>
        <v>0</v>
      </c>
      <c r="P81" s="30">
        <f t="shared" si="10"/>
        <v>0</v>
      </c>
      <c r="Q81" s="31" t="str">
        <f t="shared" si="11"/>
        <v>PAGAR DARF</v>
      </c>
    </row>
    <row r="82" ht="21" spans="1:17">
      <c r="A82" s="20"/>
      <c r="B82" s="21"/>
      <c r="C82" s="20"/>
      <c r="D82" s="22"/>
      <c r="E82" s="22"/>
      <c r="F82" s="22"/>
      <c r="G82" s="1"/>
      <c r="H82" s="23"/>
      <c r="I82" s="26"/>
      <c r="J82" s="27"/>
      <c r="K82" s="27"/>
      <c r="L82" s="27"/>
      <c r="N82" s="28">
        <f t="shared" si="8"/>
        <v>0</v>
      </c>
      <c r="O82" s="29">
        <f t="shared" si="9"/>
        <v>0</v>
      </c>
      <c r="P82" s="30">
        <f t="shared" si="10"/>
        <v>0</v>
      </c>
      <c r="Q82" s="31" t="str">
        <f t="shared" si="11"/>
        <v>PAGAR DARF</v>
      </c>
    </row>
    <row r="83" ht="21" spans="1:17">
      <c r="A83" s="20"/>
      <c r="B83" s="21"/>
      <c r="C83" s="20"/>
      <c r="D83" s="22"/>
      <c r="E83" s="22"/>
      <c r="F83" s="22"/>
      <c r="G83" s="1"/>
      <c r="H83" s="23"/>
      <c r="I83" s="26"/>
      <c r="J83" s="27"/>
      <c r="K83" s="27"/>
      <c r="L83" s="27"/>
      <c r="N83" s="28">
        <f t="shared" si="8"/>
        <v>0</v>
      </c>
      <c r="O83" s="29">
        <f t="shared" si="9"/>
        <v>0</v>
      </c>
      <c r="P83" s="30">
        <f t="shared" si="10"/>
        <v>0</v>
      </c>
      <c r="Q83" s="31" t="str">
        <f t="shared" si="11"/>
        <v>PAGAR DARF</v>
      </c>
    </row>
    <row r="84" ht="21" spans="1:17">
      <c r="A84" s="20"/>
      <c r="B84" s="21"/>
      <c r="C84" s="20"/>
      <c r="D84" s="22"/>
      <c r="E84" s="22"/>
      <c r="F84" s="22"/>
      <c r="G84" s="1"/>
      <c r="H84" s="23"/>
      <c r="I84" s="26"/>
      <c r="J84" s="27"/>
      <c r="K84" s="27"/>
      <c r="L84" s="27"/>
      <c r="N84" s="28">
        <f t="shared" si="8"/>
        <v>0</v>
      </c>
      <c r="O84" s="29">
        <f t="shared" si="9"/>
        <v>0</v>
      </c>
      <c r="P84" s="30">
        <f t="shared" si="10"/>
        <v>0</v>
      </c>
      <c r="Q84" s="31" t="str">
        <f t="shared" si="11"/>
        <v>PAGAR DARF</v>
      </c>
    </row>
    <row r="85" ht="21" spans="1:17">
      <c r="A85" s="20"/>
      <c r="B85" s="21"/>
      <c r="C85" s="20"/>
      <c r="D85" s="22"/>
      <c r="E85" s="22"/>
      <c r="F85" s="22"/>
      <c r="G85" s="1"/>
      <c r="H85" s="23"/>
      <c r="I85" s="26"/>
      <c r="J85" s="27"/>
      <c r="K85" s="27"/>
      <c r="L85" s="27"/>
      <c r="N85" s="28">
        <f t="shared" si="8"/>
        <v>0</v>
      </c>
      <c r="O85" s="29">
        <f t="shared" si="9"/>
        <v>0</v>
      </c>
      <c r="P85" s="30">
        <f t="shared" si="10"/>
        <v>0</v>
      </c>
      <c r="Q85" s="31" t="str">
        <f t="shared" si="11"/>
        <v>PAGAR DARF</v>
      </c>
    </row>
    <row r="86" ht="21" spans="1:17">
      <c r="A86" s="20"/>
      <c r="B86" s="21"/>
      <c r="C86" s="20"/>
      <c r="D86" s="22"/>
      <c r="E86" s="22"/>
      <c r="F86" s="22"/>
      <c r="G86" s="1"/>
      <c r="H86" s="23"/>
      <c r="I86" s="26"/>
      <c r="J86" s="27"/>
      <c r="K86" s="27"/>
      <c r="L86" s="27"/>
      <c r="N86" s="28">
        <f t="shared" si="8"/>
        <v>0</v>
      </c>
      <c r="O86" s="29">
        <f t="shared" si="9"/>
        <v>0</v>
      </c>
      <c r="P86" s="30">
        <f t="shared" si="10"/>
        <v>0</v>
      </c>
      <c r="Q86" s="31" t="str">
        <f t="shared" si="11"/>
        <v>PAGAR DARF</v>
      </c>
    </row>
    <row r="87" ht="21" spans="1:17">
      <c r="A87" s="20"/>
      <c r="B87" s="21"/>
      <c r="C87" s="20"/>
      <c r="D87" s="22"/>
      <c r="E87" s="22"/>
      <c r="F87" s="22"/>
      <c r="G87" s="1"/>
      <c r="H87" s="23"/>
      <c r="I87" s="26"/>
      <c r="J87" s="27"/>
      <c r="K87" s="27"/>
      <c r="L87" s="27"/>
      <c r="N87" s="28">
        <f t="shared" si="8"/>
        <v>0</v>
      </c>
      <c r="O87" s="29">
        <f t="shared" si="9"/>
        <v>0</v>
      </c>
      <c r="P87" s="30">
        <f t="shared" si="10"/>
        <v>0</v>
      </c>
      <c r="Q87" s="31" t="str">
        <f t="shared" si="11"/>
        <v>PAGAR DARF</v>
      </c>
    </row>
    <row r="88" ht="21" spans="1:17">
      <c r="A88" s="20"/>
      <c r="B88" s="21"/>
      <c r="C88" s="20"/>
      <c r="D88" s="22"/>
      <c r="E88" s="22"/>
      <c r="F88" s="22"/>
      <c r="G88" s="1"/>
      <c r="H88" s="23"/>
      <c r="I88" s="26"/>
      <c r="J88" s="27"/>
      <c r="K88" s="27"/>
      <c r="L88" s="27"/>
      <c r="N88" s="28">
        <f t="shared" si="8"/>
        <v>0</v>
      </c>
      <c r="O88" s="29">
        <f t="shared" si="9"/>
        <v>0</v>
      </c>
      <c r="P88" s="30">
        <f t="shared" si="10"/>
        <v>0</v>
      </c>
      <c r="Q88" s="31" t="str">
        <f t="shared" si="11"/>
        <v>PAGAR DARF</v>
      </c>
    </row>
    <row r="89" ht="21" spans="1:17">
      <c r="A89" s="20"/>
      <c r="B89" s="21"/>
      <c r="C89" s="20"/>
      <c r="D89" s="22"/>
      <c r="E89" s="22"/>
      <c r="F89" s="22"/>
      <c r="G89" s="1"/>
      <c r="H89" s="23"/>
      <c r="I89" s="26"/>
      <c r="J89" s="27"/>
      <c r="K89" s="27"/>
      <c r="L89" s="27"/>
      <c r="N89" s="28">
        <f t="shared" si="8"/>
        <v>0</v>
      </c>
      <c r="O89" s="29">
        <f t="shared" si="9"/>
        <v>0</v>
      </c>
      <c r="P89" s="30">
        <f t="shared" si="10"/>
        <v>0</v>
      </c>
      <c r="Q89" s="31" t="str">
        <f t="shared" si="11"/>
        <v>PAGAR DARF</v>
      </c>
    </row>
    <row r="90" ht="21" spans="1:17">
      <c r="A90" s="20"/>
      <c r="B90" s="21"/>
      <c r="C90" s="20"/>
      <c r="D90" s="22"/>
      <c r="E90" s="22"/>
      <c r="F90" s="22"/>
      <c r="G90" s="1"/>
      <c r="H90" s="23"/>
      <c r="I90" s="26"/>
      <c r="J90" s="27"/>
      <c r="K90" s="27"/>
      <c r="L90" s="27"/>
      <c r="N90" s="28">
        <f t="shared" si="8"/>
        <v>0</v>
      </c>
      <c r="O90" s="29">
        <f t="shared" si="9"/>
        <v>0</v>
      </c>
      <c r="P90" s="30">
        <f t="shared" si="10"/>
        <v>0</v>
      </c>
      <c r="Q90" s="31" t="str">
        <f t="shared" si="11"/>
        <v>PAGAR DARF</v>
      </c>
    </row>
    <row r="91" ht="21" spans="1:17">
      <c r="A91" s="20"/>
      <c r="B91" s="21"/>
      <c r="C91" s="20"/>
      <c r="D91" s="22"/>
      <c r="E91" s="22"/>
      <c r="F91" s="22"/>
      <c r="G91" s="1"/>
      <c r="H91" s="23"/>
      <c r="I91" s="26"/>
      <c r="J91" s="27"/>
      <c r="K91" s="27"/>
      <c r="L91" s="27"/>
      <c r="N91" s="28">
        <f t="shared" si="8"/>
        <v>0</v>
      </c>
      <c r="O91" s="29">
        <f t="shared" si="9"/>
        <v>0</v>
      </c>
      <c r="P91" s="30">
        <f t="shared" si="10"/>
        <v>0</v>
      </c>
      <c r="Q91" s="31" t="str">
        <f t="shared" si="11"/>
        <v>PAGAR DARF</v>
      </c>
    </row>
    <row r="92" ht="21" spans="1:17">
      <c r="A92" s="20"/>
      <c r="B92" s="21"/>
      <c r="C92" s="20"/>
      <c r="D92" s="22"/>
      <c r="E92" s="22"/>
      <c r="F92" s="22"/>
      <c r="G92" s="1"/>
      <c r="H92" s="23"/>
      <c r="I92" s="26"/>
      <c r="J92" s="27"/>
      <c r="K92" s="27"/>
      <c r="L92" s="27"/>
      <c r="N92" s="28">
        <f t="shared" si="8"/>
        <v>0</v>
      </c>
      <c r="O92" s="29">
        <f t="shared" si="9"/>
        <v>0</v>
      </c>
      <c r="P92" s="30">
        <f t="shared" si="10"/>
        <v>0</v>
      </c>
      <c r="Q92" s="31" t="str">
        <f t="shared" si="11"/>
        <v>PAGAR DARF</v>
      </c>
    </row>
    <row r="93" ht="21" spans="1:17">
      <c r="A93" s="20"/>
      <c r="B93" s="21"/>
      <c r="C93" s="20"/>
      <c r="D93" s="22"/>
      <c r="E93" s="22"/>
      <c r="F93" s="22"/>
      <c r="G93" s="1"/>
      <c r="H93" s="23"/>
      <c r="I93" s="26"/>
      <c r="J93" s="27"/>
      <c r="K93" s="27"/>
      <c r="L93" s="27"/>
      <c r="N93" s="28">
        <f t="shared" si="8"/>
        <v>0</v>
      </c>
      <c r="O93" s="29">
        <f t="shared" si="9"/>
        <v>0</v>
      </c>
      <c r="P93" s="30">
        <f t="shared" si="10"/>
        <v>0</v>
      </c>
      <c r="Q93" s="31" t="str">
        <f t="shared" si="11"/>
        <v>PAGAR DARF</v>
      </c>
    </row>
    <row r="94" ht="21" spans="1:17">
      <c r="A94" s="20"/>
      <c r="B94" s="21"/>
      <c r="C94" s="20"/>
      <c r="D94" s="22"/>
      <c r="E94" s="22"/>
      <c r="F94" s="22"/>
      <c r="G94" s="1"/>
      <c r="H94" s="23"/>
      <c r="I94" s="26"/>
      <c r="J94" s="27"/>
      <c r="K94" s="27"/>
      <c r="L94" s="27"/>
      <c r="N94" s="28">
        <f t="shared" si="8"/>
        <v>0</v>
      </c>
      <c r="O94" s="29">
        <f t="shared" si="9"/>
        <v>0</v>
      </c>
      <c r="P94" s="30">
        <f t="shared" si="10"/>
        <v>0</v>
      </c>
      <c r="Q94" s="31" t="str">
        <f t="shared" si="11"/>
        <v>PAGAR DARF</v>
      </c>
    </row>
    <row r="95" ht="21" spans="1:17">
      <c r="A95" s="20"/>
      <c r="B95" s="21"/>
      <c r="C95" s="20"/>
      <c r="D95" s="22"/>
      <c r="E95" s="22"/>
      <c r="F95" s="22"/>
      <c r="G95" s="1"/>
      <c r="H95" s="23"/>
      <c r="I95" s="26"/>
      <c r="J95" s="27"/>
      <c r="K95" s="27"/>
      <c r="L95" s="27"/>
      <c r="N95" s="28">
        <f t="shared" si="8"/>
        <v>0</v>
      </c>
      <c r="O95" s="29">
        <f t="shared" si="9"/>
        <v>0</v>
      </c>
      <c r="P95" s="30">
        <f t="shared" si="10"/>
        <v>0</v>
      </c>
      <c r="Q95" s="31" t="str">
        <f t="shared" si="11"/>
        <v>PAGAR DARF</v>
      </c>
    </row>
    <row r="96" ht="21" spans="1:17">
      <c r="A96" s="20"/>
      <c r="B96" s="21"/>
      <c r="C96" s="20"/>
      <c r="D96" s="22"/>
      <c r="E96" s="22"/>
      <c r="F96" s="22"/>
      <c r="G96" s="1"/>
      <c r="H96" s="23"/>
      <c r="I96" s="26"/>
      <c r="J96" s="27"/>
      <c r="K96" s="27"/>
      <c r="L96" s="27"/>
      <c r="N96" s="28">
        <f t="shared" si="8"/>
        <v>0</v>
      </c>
      <c r="O96" s="29">
        <f t="shared" si="9"/>
        <v>0</v>
      </c>
      <c r="P96" s="30">
        <f t="shared" si="10"/>
        <v>0</v>
      </c>
      <c r="Q96" s="31" t="str">
        <f t="shared" si="11"/>
        <v>PAGAR DARF</v>
      </c>
    </row>
    <row r="97" ht="21" spans="1:17">
      <c r="A97" s="20"/>
      <c r="B97" s="21"/>
      <c r="C97" s="20"/>
      <c r="D97" s="22"/>
      <c r="E97" s="22"/>
      <c r="F97" s="22"/>
      <c r="G97" s="1"/>
      <c r="H97" s="23"/>
      <c r="I97" s="26"/>
      <c r="J97" s="27"/>
      <c r="K97" s="27"/>
      <c r="L97" s="27"/>
      <c r="N97" s="28">
        <f t="shared" si="8"/>
        <v>0</v>
      </c>
      <c r="O97" s="29">
        <f t="shared" si="9"/>
        <v>0</v>
      </c>
      <c r="P97" s="30">
        <f t="shared" si="10"/>
        <v>0</v>
      </c>
      <c r="Q97" s="31" t="str">
        <f t="shared" si="11"/>
        <v>PAGAR DARF</v>
      </c>
    </row>
    <row r="98" ht="21" spans="1:17">
      <c r="A98" s="20"/>
      <c r="B98" s="21"/>
      <c r="C98" s="20"/>
      <c r="D98" s="22"/>
      <c r="E98" s="22"/>
      <c r="F98" s="22"/>
      <c r="G98" s="1"/>
      <c r="H98" s="23"/>
      <c r="I98" s="26"/>
      <c r="J98" s="27"/>
      <c r="K98" s="27"/>
      <c r="L98" s="27"/>
      <c r="N98" s="28">
        <f t="shared" si="8"/>
        <v>0</v>
      </c>
      <c r="O98" s="29">
        <f t="shared" si="9"/>
        <v>0</v>
      </c>
      <c r="P98" s="30">
        <f t="shared" si="10"/>
        <v>0</v>
      </c>
      <c r="Q98" s="31" t="str">
        <f t="shared" si="11"/>
        <v>PAGAR DARF</v>
      </c>
    </row>
    <row r="99" ht="21" spans="1:17">
      <c r="A99" s="20"/>
      <c r="B99" s="21"/>
      <c r="C99" s="20"/>
      <c r="D99" s="22"/>
      <c r="E99" s="22"/>
      <c r="F99" s="22"/>
      <c r="G99" s="1"/>
      <c r="H99" s="23"/>
      <c r="I99" s="26"/>
      <c r="J99" s="27"/>
      <c r="K99" s="27"/>
      <c r="L99" s="27"/>
      <c r="N99" s="28">
        <f t="shared" si="8"/>
        <v>0</v>
      </c>
      <c r="O99" s="29">
        <f t="shared" si="9"/>
        <v>0</v>
      </c>
      <c r="P99" s="30">
        <f t="shared" si="10"/>
        <v>0</v>
      </c>
      <c r="Q99" s="31" t="str">
        <f t="shared" si="11"/>
        <v>PAGAR DARF</v>
      </c>
    </row>
    <row r="100" ht="21" spans="1:17">
      <c r="A100" s="20"/>
      <c r="B100" s="21"/>
      <c r="C100" s="20"/>
      <c r="D100" s="22"/>
      <c r="E100" s="22"/>
      <c r="F100" s="22"/>
      <c r="G100" s="1"/>
      <c r="H100" s="23"/>
      <c r="I100" s="26"/>
      <c r="J100" s="27"/>
      <c r="K100" s="27"/>
      <c r="L100" s="27"/>
      <c r="N100" s="28">
        <f t="shared" si="8"/>
        <v>0</v>
      </c>
      <c r="O100" s="29">
        <f t="shared" si="9"/>
        <v>0</v>
      </c>
      <c r="P100" s="30">
        <f t="shared" si="10"/>
        <v>0</v>
      </c>
      <c r="Q100" s="31" t="str">
        <f t="shared" si="11"/>
        <v>PAGAR DARF</v>
      </c>
    </row>
  </sheetData>
  <autoFilter ref="A2:Q100">
    <extLst/>
  </autoFilter>
  <mergeCells count="3">
    <mergeCell ref="A1:F1"/>
    <mergeCell ref="H1:L1"/>
    <mergeCell ref="N1:Q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workbookViewId="0">
      <selection activeCell="D12" sqref="D12"/>
    </sheetView>
  </sheetViews>
  <sheetFormatPr defaultColWidth="9.14285714285714" defaultRowHeight="12.75"/>
  <cols>
    <col min="1" max="1" width="13" style="1" customWidth="1"/>
    <col min="2" max="6" width="14.1428571428571" style="1" customWidth="1"/>
    <col min="7" max="7" width="5.71428571428571" style="1" customWidth="1"/>
    <col min="8" max="8" width="4.85714285714286" style="1" customWidth="1"/>
    <col min="9" max="9" width="7.28571428571429" style="1" customWidth="1"/>
    <col min="10" max="10" width="5.57142857142857" style="1" customWidth="1"/>
    <col min="11" max="11" width="6" style="1" customWidth="1"/>
    <col min="12" max="13" width="6.71428571428571" style="1" customWidth="1"/>
    <col min="14" max="14" width="31.5714285714286" style="1" customWidth="1"/>
    <col min="15" max="15" width="14.1428571428571" style="1" customWidth="1"/>
    <col min="16" max="16384" width="9.14285714285714" style="1"/>
  </cols>
  <sheetData>
    <row r="1" ht="18.75" spans="1:16">
      <c r="A1" s="2" t="s">
        <v>28</v>
      </c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7" t="s">
        <v>41</v>
      </c>
      <c r="O1" s="8" t="s">
        <v>42</v>
      </c>
      <c r="P1" s="9"/>
    </row>
    <row r="2" ht="18.75" spans="1:16">
      <c r="A2" s="4"/>
      <c r="B2" s="5"/>
      <c r="C2" s="5"/>
      <c r="D2" s="5"/>
      <c r="E2" s="5"/>
      <c r="F2" s="5"/>
      <c r="G2" s="6"/>
      <c r="H2" s="6"/>
      <c r="I2" s="6"/>
      <c r="J2" s="6"/>
      <c r="K2" s="6"/>
      <c r="L2" s="6"/>
      <c r="M2" s="6"/>
      <c r="N2" s="10"/>
      <c r="O2" s="11"/>
      <c r="P2" s="9"/>
    </row>
    <row r="3" ht="18.75" spans="1:16">
      <c r="A3" s="4"/>
      <c r="B3" s="5"/>
      <c r="C3" s="5"/>
      <c r="D3" s="5"/>
      <c r="E3" s="5"/>
      <c r="F3" s="5"/>
      <c r="G3" s="6"/>
      <c r="H3" s="6"/>
      <c r="I3" s="6"/>
      <c r="J3" s="6"/>
      <c r="K3" s="6"/>
      <c r="L3" s="6"/>
      <c r="M3" s="6"/>
      <c r="N3" s="10"/>
      <c r="O3" s="11"/>
      <c r="P3" s="9"/>
    </row>
    <row r="4" ht="18.75" spans="1:16">
      <c r="A4" s="4"/>
      <c r="B4" s="5"/>
      <c r="C4" s="5"/>
      <c r="D4" s="5"/>
      <c r="E4" s="5"/>
      <c r="F4" s="5"/>
      <c r="G4" s="6"/>
      <c r="H4" s="6"/>
      <c r="I4" s="6"/>
      <c r="J4" s="6"/>
      <c r="K4" s="6"/>
      <c r="L4" s="6"/>
      <c r="M4" s="6"/>
      <c r="N4" s="10"/>
      <c r="O4" s="11"/>
      <c r="P4" s="9"/>
    </row>
    <row r="5" ht="18.75" spans="1:16">
      <c r="A5" s="4"/>
      <c r="B5" s="5"/>
      <c r="C5" s="5"/>
      <c r="D5" s="5"/>
      <c r="E5" s="5"/>
      <c r="F5" s="5"/>
      <c r="G5" s="6"/>
      <c r="H5" s="6"/>
      <c r="I5" s="6"/>
      <c r="J5" s="6"/>
      <c r="K5" s="6"/>
      <c r="L5" s="6"/>
      <c r="M5" s="6"/>
      <c r="N5" s="10"/>
      <c r="O5" s="11"/>
      <c r="P5" s="9"/>
    </row>
    <row r="6" ht="18.75" spans="1:16">
      <c r="A6" s="4"/>
      <c r="B6" s="5"/>
      <c r="C6" s="5"/>
      <c r="D6" s="5"/>
      <c r="E6" s="5"/>
      <c r="F6" s="5"/>
      <c r="G6" s="6"/>
      <c r="H6" s="6"/>
      <c r="I6" s="6"/>
      <c r="J6" s="6"/>
      <c r="K6" s="6"/>
      <c r="L6" s="6"/>
      <c r="M6" s="6"/>
      <c r="N6" s="10"/>
      <c r="O6" s="11"/>
      <c r="P6" s="9"/>
    </row>
    <row r="7" ht="18.75" spans="1:16">
      <c r="A7" s="4"/>
      <c r="B7" s="5"/>
      <c r="C7" s="5"/>
      <c r="D7" s="5"/>
      <c r="E7" s="5"/>
      <c r="F7" s="5"/>
      <c r="G7" s="6"/>
      <c r="H7" s="6"/>
      <c r="I7" s="6"/>
      <c r="J7" s="6"/>
      <c r="K7" s="6"/>
      <c r="L7" s="6"/>
      <c r="M7" s="6"/>
      <c r="N7" s="10"/>
      <c r="O7" s="11"/>
      <c r="P7" s="9"/>
    </row>
    <row r="8" ht="18.75" spans="1:16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12"/>
      <c r="P8" s="9"/>
    </row>
    <row r="9" ht="18.75" spans="1:16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12"/>
      <c r="P9" s="9"/>
    </row>
    <row r="10" ht="18.75" spans="1:16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12"/>
      <c r="P10" s="9"/>
    </row>
    <row r="11" ht="18.75" spans="1:16">
      <c r="A11" s="4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12"/>
      <c r="P11" s="9"/>
    </row>
    <row r="12" ht="18.75" spans="1:16">
      <c r="A12" s="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12"/>
      <c r="P12" s="9"/>
    </row>
    <row r="13" ht="18.75" spans="1:16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12"/>
      <c r="P13" s="9"/>
    </row>
    <row r="14" ht="18.75" spans="1:16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12"/>
      <c r="P14" s="9"/>
    </row>
    <row r="15" ht="18.75" spans="1:16">
      <c r="A15" s="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12"/>
      <c r="P15" s="9"/>
    </row>
    <row r="16" ht="18.75" spans="1:16">
      <c r="A16" s="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12"/>
      <c r="P16" s="9"/>
    </row>
    <row r="17" ht="18.75" spans="1:16">
      <c r="A17" s="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12"/>
      <c r="P17" s="9"/>
    </row>
    <row r="18" ht="18.75" spans="1:16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12"/>
      <c r="P18" s="9"/>
    </row>
    <row r="19" ht="18.75" spans="1:16">
      <c r="A19" s="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12"/>
      <c r="P19" s="9"/>
    </row>
    <row r="20" ht="18.75" spans="1:16">
      <c r="A20" s="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12"/>
      <c r="P20" s="9"/>
    </row>
    <row r="21" ht="18.75" spans="1:16">
      <c r="A21" s="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12"/>
      <c r="P21" s="9"/>
    </row>
    <row r="22" ht="18.75" spans="1:16">
      <c r="A22" s="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12"/>
      <c r="P22" s="9"/>
    </row>
    <row r="23" ht="18.75" spans="1:16">
      <c r="A23" s="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12"/>
      <c r="P23" s="9"/>
    </row>
    <row r="24" ht="18.75" spans="1:16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12"/>
      <c r="P24" s="9"/>
    </row>
    <row r="25" ht="18.75" spans="1:16">
      <c r="A25" s="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12"/>
      <c r="P25" s="9"/>
    </row>
    <row r="26" ht="18.75" spans="1:16">
      <c r="A26" s="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12"/>
      <c r="P26" s="9"/>
    </row>
    <row r="27" ht="18.75" spans="1:16">
      <c r="A27" s="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12"/>
      <c r="P27" s="9"/>
    </row>
    <row r="28" ht="18.75" spans="1:16">
      <c r="A28" s="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12"/>
      <c r="P28" s="9"/>
    </row>
    <row r="29" ht="18.75" spans="1:16">
      <c r="A29" s="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12"/>
      <c r="P29" s="9"/>
    </row>
    <row r="30" ht="18.75" spans="1:16">
      <c r="A30" s="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12"/>
      <c r="P30" s="9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Fii-Dashboard</vt:lpstr>
      <vt:lpstr>Fii</vt:lpstr>
      <vt:lpstr>dividendos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2022-05-29T15:37:00Z</dcterms:created>
  <dcterms:modified xsi:type="dcterms:W3CDTF">2022-05-29T18:21:40Z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B99F29B2FA7248F49AE11BEC3C64C3EA</vt:lpwstr>
  </property>
  <property fmtid="{D5CDD505-2E9C-101B-9397-08002B2CF9AE}" pid="3" name="KSOProductBuildVer">
    <vt:lpwstr>1046-11.2.0.11130</vt:lpwstr>
  </property>
</Properties>
</file>