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9_2024-25/3_2S Ferramentas de Apoio à Economia/Class1/"/>
    </mc:Choice>
  </mc:AlternateContent>
  <xr:revisionPtr revIDLastSave="115" documentId="8_{845C50FF-D88A-4EDB-9445-5B378AAAF9A4}" xr6:coauthVersionLast="47" xr6:coauthVersionMax="47" xr10:uidLastSave="{CDCAE744-E9E6-44F5-9E02-FC00A9FC8029}"/>
  <bookViews>
    <workbookView xWindow="-120" yWindow="-120" windowWidth="25440" windowHeight="15270" activeTab="9" xr2:uid="{F263059B-7021-4D7F-AD1A-DEFAA06D35E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Folha1" sheetId="11" r:id="rId9"/>
    <sheet name="Sheet9" sheetId="10" r:id="rId10"/>
    <sheet name="Sheet10" sheetId="9" r:id="rId11"/>
  </sheets>
  <definedNames>
    <definedName name="_xlnm._FilterDatabase" localSheetId="3" hidden="1">Sheet4!$A$3:$G$203</definedName>
    <definedName name="_xlnm._FilterDatabase" localSheetId="9" hidden="1">Sheet9!$A$5:$J$5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2" i="1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" i="5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5" i="2"/>
  <c r="G6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H17" i="1"/>
  <c r="I17" i="1"/>
  <c r="J17" i="1"/>
  <c r="K17" i="1"/>
  <c r="L17" i="1"/>
  <c r="M17" i="1"/>
  <c r="I18" i="1"/>
  <c r="J18" i="1"/>
  <c r="K18" i="1"/>
  <c r="L18" i="1"/>
  <c r="M18" i="1"/>
  <c r="J19" i="1"/>
  <c r="K19" i="1"/>
  <c r="L19" i="1"/>
  <c r="M19" i="1"/>
  <c r="K20" i="1"/>
  <c r="L20" i="1"/>
  <c r="M20" i="1"/>
  <c r="L21" i="1"/>
  <c r="M21" i="1"/>
  <c r="M22" i="1"/>
  <c r="N22" i="1" s="1"/>
  <c r="O21" i="1" l="1"/>
  <c r="O6" i="1"/>
  <c r="O20" i="1"/>
  <c r="O18" i="1"/>
  <c r="O14" i="1"/>
  <c r="O12" i="1"/>
  <c r="O10" i="1"/>
  <c r="O7" i="1"/>
  <c r="O15" i="1"/>
  <c r="O11" i="1"/>
  <c r="O13" i="1"/>
  <c r="O16" i="1"/>
  <c r="O8" i="1"/>
  <c r="O17" i="1"/>
  <c r="O9" i="1"/>
  <c r="O19" i="1"/>
  <c r="O22" i="1"/>
  <c r="L24" i="1"/>
  <c r="G24" i="1"/>
  <c r="K24" i="1"/>
  <c r="F24" i="1"/>
  <c r="J24" i="1"/>
  <c r="E24" i="1"/>
  <c r="M24" i="1"/>
  <c r="I24" i="1"/>
  <c r="D24" i="1"/>
  <c r="N18" i="1"/>
  <c r="H24" i="1"/>
  <c r="C24" i="1"/>
  <c r="B24" i="1"/>
  <c r="O5" i="1"/>
  <c r="N17" i="1"/>
  <c r="N20" i="1"/>
  <c r="N6" i="1"/>
  <c r="N19" i="1"/>
  <c r="N16" i="1"/>
  <c r="N12" i="1"/>
  <c r="N10" i="1"/>
  <c r="N7" i="1"/>
  <c r="N14" i="1"/>
  <c r="N8" i="1"/>
  <c r="N11" i="1"/>
  <c r="N13" i="1"/>
  <c r="N15" i="1"/>
  <c r="N21" i="1"/>
  <c r="N9" i="1"/>
  <c r="B23" i="1"/>
  <c r="N5" i="1"/>
  <c r="G23" i="1"/>
  <c r="K23" i="1"/>
  <c r="F23" i="1"/>
  <c r="L23" i="1"/>
  <c r="J23" i="1"/>
  <c r="E23" i="1"/>
  <c r="M23" i="1"/>
  <c r="I23" i="1"/>
  <c r="D23" i="1"/>
  <c r="H23" i="1"/>
  <c r="C23" i="1"/>
</calcChain>
</file>

<file path=xl/sharedStrings.xml><?xml version="1.0" encoding="utf-8"?>
<sst xmlns="http://schemas.openxmlformats.org/spreadsheetml/2006/main" count="2092" uniqueCount="187">
  <si>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</si>
  <si>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</si>
  <si>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</si>
  <si>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</si>
  <si>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</si>
  <si>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</si>
  <si>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</si>
  <si>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</si>
  <si>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</si>
  <si>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</si>
  <si>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</si>
  <si>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</si>
  <si>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x1</t>
  </si>
  <si>
    <t>x3</t>
  </si>
  <si>
    <t>x2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</si>
  <si>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</si>
  <si>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</si>
  <si>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</si>
  <si>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</si>
  <si>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</si>
  <si>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</si>
  <si>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</si>
  <si>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</si>
  <si>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</si>
  <si>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</si>
  <si>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</si>
  <si>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</si>
  <si>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</si>
  <si>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</si>
  <si>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</si>
  <si>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Total</t>
  </si>
  <si>
    <t>time</t>
  </si>
  <si>
    <t>x</t>
  </si>
  <si>
    <t>z</t>
  </si>
  <si>
    <t>Separe os dados em colunas</t>
  </si>
  <si>
    <t>Transponha os dados</t>
  </si>
  <si>
    <t>Country Name</t>
  </si>
  <si>
    <t>Country Code</t>
  </si>
  <si>
    <t>Time</t>
  </si>
  <si>
    <t>Time Code</t>
  </si>
  <si>
    <t>GDP (constant LCU) [NY.GDP.MKTP.KN]</t>
  </si>
  <si>
    <t>GDP (constant 2015 US$) [NY.GDP.MKTP.KD]</t>
  </si>
  <si>
    <t>GDP (current LCU) [NY.GDP.MKTP.CN]</t>
  </si>
  <si>
    <t>GDP (current US$) [NY.GDP.MKTP.CD]</t>
  </si>
  <si>
    <t>GDP deflator (base year varies by country) [NY.GDP.DEFL.ZS]</t>
  </si>
  <si>
    <t>Population, total [SP.POP.TOTL]</t>
  </si>
  <si>
    <t>Portugal</t>
  </si>
  <si>
    <t>PRT</t>
  </si>
  <si>
    <t>YR1973</t>
  </si>
  <si>
    <t>YR1974</t>
  </si>
  <si>
    <t>YR1975</t>
  </si>
  <si>
    <t>YR1976</t>
  </si>
  <si>
    <t>YR1977</t>
  </si>
  <si>
    <t>YR1978</t>
  </si>
  <si>
    <t>YR1979</t>
  </si>
  <si>
    <t>YR1980</t>
  </si>
  <si>
    <t>YR1981</t>
  </si>
  <si>
    <t>YR1982</t>
  </si>
  <si>
    <t>YR1983</t>
  </si>
  <si>
    <t>YR1984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</si>
  <si>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</si>
  <si>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</si>
  <si>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</si>
  <si>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</si>
  <si>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</si>
  <si>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</si>
  <si>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</si>
  <si>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</si>
  <si>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</si>
  <si>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</si>
  <si>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</si>
  <si>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</si>
  <si>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</si>
  <si>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</si>
  <si>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</si>
  <si>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</si>
  <si>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</si>
  <si>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</si>
  <si>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</si>
  <si>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</si>
  <si>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</si>
  <si>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</si>
  <si>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</si>
  <si>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</si>
  <si>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</si>
  <si>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</si>
  <si>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</si>
  <si>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</si>
  <si>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</si>
  <si>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</si>
  <si>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</si>
  <si>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</si>
  <si>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</si>
  <si>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</si>
  <si>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</si>
  <si>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YR2020</t>
  </si>
  <si>
    <t>YR2021</t>
  </si>
  <si>
    <t>YR2022</t>
  </si>
  <si>
    <t>France</t>
  </si>
  <si>
    <t>FRA</t>
  </si>
  <si>
    <t>Spain</t>
  </si>
  <si>
    <t>ESP</t>
  </si>
  <si>
    <t>Greece</t>
  </si>
  <si>
    <t>GRC</t>
  </si>
  <si>
    <t>Filtre os dados para Portugal e França para os anos de 2000 a 2018</t>
  </si>
  <si>
    <t>Calcule o PIB per capita</t>
  </si>
  <si>
    <t>Calcule o PIB a preços contantes de 2015</t>
  </si>
  <si>
    <t>Calcule o PIB  a preços constantes de 2010</t>
  </si>
  <si>
    <t>Média</t>
  </si>
  <si>
    <t>Calcular a soma e  amédia aritmética em coluna e em linha</t>
  </si>
  <si>
    <t>Series Name</t>
  </si>
  <si>
    <t>Series Code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</si>
  <si>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</si>
  <si>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</si>
  <si>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</si>
  <si>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</si>
  <si>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</si>
  <si>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</si>
  <si>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</si>
  <si>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</si>
  <si>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</si>
  <si>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</si>
  <si>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</si>
  <si>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</si>
  <si>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</si>
  <si>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</si>
  <si>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</si>
  <si>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</si>
  <si>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</si>
  <si>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</si>
  <si>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</si>
  <si>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</si>
  <si>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</si>
  <si>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</si>
  <si>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</si>
  <si>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</si>
  <si>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</si>
  <si>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</si>
  <si>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</si>
  <si>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</si>
  <si>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</si>
  <si>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</si>
  <si>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</si>
  <si>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</si>
  <si>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</si>
  <si>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</si>
  <si>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</si>
  <si>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</si>
  <si>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</si>
  <si>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</si>
  <si>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</si>
  <si>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</si>
  <si>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</si>
  <si>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</si>
  <si>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</si>
  <si>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</si>
  <si>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</si>
  <si>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</si>
  <si>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</si>
  <si>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</si>
  <si>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</si>
  <si>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</si>
  <si>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GDP (constant LCU)</t>
  </si>
  <si>
    <t>NY.GDP.MKTP.KN</t>
  </si>
  <si>
    <t>GDP (constant 2015 US$)</t>
  </si>
  <si>
    <t>NY.GDP.MKTP.KD</t>
  </si>
  <si>
    <t>GDP (current LCU)</t>
  </si>
  <si>
    <t>NY.GDP.MKTP.CN</t>
  </si>
  <si>
    <t>GDP (current US$)</t>
  </si>
  <si>
    <t>NY.GDP.MKTP.CD</t>
  </si>
  <si>
    <t>GDP deflator (base year varies by country)</t>
  </si>
  <si>
    <t>NY.GDP.DEFL.ZS</t>
  </si>
  <si>
    <t>Population, total</t>
  </si>
  <si>
    <t>SP.POP.TOTL</t>
  </si>
  <si>
    <t xml:space="preserve">Limpe os dados e coloque no formato: </t>
  </si>
  <si>
    <r>
      <t>País</t>
    </r>
    <r>
      <rPr>
        <sz val="11"/>
        <color theme="1"/>
        <rFont val="Calibri"/>
        <family val="2"/>
      </rPr>
      <t>↓</t>
    </r>
  </si>
  <si>
    <r>
      <t xml:space="preserve">Ano </t>
    </r>
    <r>
      <rPr>
        <sz val="11"/>
        <color theme="1"/>
        <rFont val="Calibri"/>
        <family val="2"/>
      </rPr>
      <t>↓</t>
    </r>
  </si>
  <si>
    <r>
      <t xml:space="preserve">Séries </t>
    </r>
    <r>
      <rPr>
        <sz val="11"/>
        <color theme="1"/>
        <rFont val="Calibri"/>
        <family val="2"/>
      </rPr>
      <t>→</t>
    </r>
  </si>
  <si>
    <t>País1</t>
  </si>
  <si>
    <t>País2</t>
  </si>
  <si>
    <t>Ordene os dados por país e ano</t>
  </si>
  <si>
    <t>Transponha e limpe os dados</t>
  </si>
  <si>
    <t>Calcule a variação do pib per capita</t>
  </si>
  <si>
    <t>\</t>
  </si>
  <si>
    <t>PIB _PC</t>
  </si>
  <si>
    <t>var_PIB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</si>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</sst>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262387</xdr:colOff>
      <xdr:row>0</xdr:row>
      <xdr:rowOff>7189</xdr:rowOff>
    </xdr:from>
    <xdr:to>
      <xdr:col>9</xdr:col>
      <xdr:colOff>19138</xdr:colOff>
      <xdr:row>2</xdr:row>
      <xdr:rowOff>172910</xdr:rowOff>
    </xdr:to>
    <xdr:pic>
      <xdr:nvPicPr>
        <xdr:cNvPr id="2" name="Imagem 1" descr="Uma imagem com texto, Tipo de letra, branco, tipografia&#10;&#10;Os conteúdos gerados por IA poderão estar incorretos.">
          <a:extLst>
            <a:ext uri="{FF2B5EF4-FFF2-40B4-BE49-F238E27FC236}">
              <a16:creationId xmlns:a16="http://schemas.microsoft.com/office/drawing/2014/main" id="{99490E13-9F15-25B6-FC1B-7E282414A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9038" y="7189"/>
          <a:ext cx="2200902" cy="546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C56C-6D6E-4C9F-81D3-7871DC1A9A1A}">
  <dimension ref="A1:O24"/>
  <sheetViews>
    <sheetView zoomScale="130" zoomScaleNormal="130" workbookViewId="0">
      <selection activeCell="O5" sqref="O5:O22"/>
    </sheetView>
  </sheetViews>
  <sheetFormatPr defaultRowHeight="15" x14ac:dyDescent="0.25"/>
  <sheetData>
    <row r="1" spans="1:15" x14ac:dyDescent="0.25">
      <c r="A1" s="1" t="s">
        <v>109</v>
      </c>
    </row>
    <row r="4" spans="1:15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30</v>
      </c>
      <c r="O4" s="1" t="s">
        <v>108</v>
      </c>
    </row>
    <row r="5" spans="1:15" x14ac:dyDescent="0.25">
      <c r="A5" s="1" t="s">
        <v>12</v>
      </c>
      <c r="B5">
        <f ca="1">RANDBETWEEN(10,100)</f>
        <v>83</v>
      </c>
      <c r="C5">
        <f t="shared" ref="C5:M20" ca="1" si="0">RANDBETWEEN(10,100)</f>
        <v>32</v>
      </c>
      <c r="D5">
        <f t="shared" ca="1" si="0"/>
        <v>98</v>
      </c>
      <c r="E5">
        <f t="shared" ca="1" si="0"/>
        <v>62</v>
      </c>
      <c r="F5">
        <f t="shared" ca="1" si="0"/>
        <v>92</v>
      </c>
      <c r="G5">
        <f t="shared" ca="1" si="0"/>
        <v>99</v>
      </c>
      <c r="H5">
        <f t="shared" ca="1" si="0"/>
        <v>45</v>
      </c>
      <c r="I5">
        <f t="shared" ca="1" si="0"/>
        <v>99</v>
      </c>
      <c r="J5">
        <f t="shared" ca="1" si="0"/>
        <v>95</v>
      </c>
      <c r="K5">
        <f t="shared" ca="1" si="0"/>
        <v>36</v>
      </c>
      <c r="L5">
        <f t="shared" ca="1" si="0"/>
        <v>54</v>
      </c>
      <c r="M5">
        <f t="shared" ca="1" si="0"/>
        <v>29</v>
      </c>
      <c r="N5" s="2">
        <f ca="1">SUM(B5:M5)</f>
        <v>824</v>
      </c>
      <c r="O5" s="2">
        <f ca="1">AVERAGE(B5:M5)</f>
        <v>68.666666666666671</v>
      </c>
    </row>
    <row r="6" spans="1:15" x14ac:dyDescent="0.25">
      <c r="A6" s="1" t="s">
        <v>14</v>
      </c>
      <c r="B6">
        <f t="shared" ref="B6:B7" ca="1" si="1">RANDBETWEEN(10,100)</f>
        <v>73</v>
      </c>
      <c r="C6">
        <f t="shared" ca="1" si="0"/>
        <v>66</v>
      </c>
      <c r="D6">
        <f t="shared" ca="1" si="0"/>
        <v>90</v>
      </c>
      <c r="E6">
        <f t="shared" ca="1" si="0"/>
        <v>18</v>
      </c>
      <c r="F6">
        <f t="shared" ca="1" si="0"/>
        <v>89</v>
      </c>
      <c r="G6">
        <f t="shared" ca="1" si="0"/>
        <v>60</v>
      </c>
      <c r="H6">
        <f t="shared" ca="1" si="0"/>
        <v>12</v>
      </c>
      <c r="I6">
        <f t="shared" ca="1" si="0"/>
        <v>39</v>
      </c>
      <c r="J6">
        <f t="shared" ca="1" si="0"/>
        <v>96</v>
      </c>
      <c r="K6">
        <f t="shared" ca="1" si="0"/>
        <v>20</v>
      </c>
      <c r="L6">
        <f t="shared" ca="1" si="0"/>
        <v>78</v>
      </c>
      <c r="M6">
        <f t="shared" ca="1" si="0"/>
        <v>34</v>
      </c>
      <c r="N6" s="2">
        <f ca="1">SUM(B6:M6)</f>
        <v>675</v>
      </c>
      <c r="O6" s="2">
        <f t="shared" ref="O6:O22" ca="1" si="2">AVERAGE(B6:M6)</f>
        <v>56.25</v>
      </c>
    </row>
    <row r="7" spans="1:15" x14ac:dyDescent="0.25">
      <c r="A7" s="1" t="s">
        <v>13</v>
      </c>
      <c r="B7">
        <f t="shared" ca="1" si="1"/>
        <v>91</v>
      </c>
      <c r="C7">
        <f t="shared" ca="1" si="0"/>
        <v>39</v>
      </c>
      <c r="D7">
        <f t="shared" ca="1" si="0"/>
        <v>57</v>
      </c>
      <c r="E7">
        <f t="shared" ca="1" si="0"/>
        <v>19</v>
      </c>
      <c r="F7">
        <f t="shared" ca="1" si="0"/>
        <v>51</v>
      </c>
      <c r="G7">
        <f t="shared" ca="1" si="0"/>
        <v>90</v>
      </c>
      <c r="H7">
        <f t="shared" ca="1" si="0"/>
        <v>64</v>
      </c>
      <c r="I7">
        <f t="shared" ca="1" si="0"/>
        <v>44</v>
      </c>
      <c r="J7">
        <f t="shared" ca="1" si="0"/>
        <v>20</v>
      </c>
      <c r="K7">
        <f t="shared" ca="1" si="0"/>
        <v>79</v>
      </c>
      <c r="L7">
        <f t="shared" ca="1" si="0"/>
        <v>42</v>
      </c>
      <c r="M7">
        <f t="shared" ca="1" si="0"/>
        <v>81</v>
      </c>
      <c r="N7" s="2">
        <f ca="1">SUM(B7:M7)</f>
        <v>677</v>
      </c>
      <c r="O7" s="2">
        <f t="shared" ca="1" si="2"/>
        <v>56.416666666666664</v>
      </c>
    </row>
    <row r="8" spans="1:15" x14ac:dyDescent="0.25">
      <c r="A8" s="1" t="s">
        <v>15</v>
      </c>
      <c r="C8">
        <f t="shared" ca="1" si="0"/>
        <v>95</v>
      </c>
      <c r="D8">
        <f t="shared" ca="1" si="0"/>
        <v>38</v>
      </c>
      <c r="E8">
        <f t="shared" ca="1" si="0"/>
        <v>41</v>
      </c>
      <c r="F8">
        <f t="shared" ca="1" si="0"/>
        <v>69</v>
      </c>
      <c r="G8">
        <f t="shared" ca="1" si="0"/>
        <v>14</v>
      </c>
      <c r="H8">
        <f t="shared" ca="1" si="0"/>
        <v>20</v>
      </c>
      <c r="I8">
        <f t="shared" ca="1" si="0"/>
        <v>87</v>
      </c>
      <c r="J8">
        <f t="shared" ca="1" si="0"/>
        <v>92</v>
      </c>
      <c r="K8">
        <f t="shared" ca="1" si="0"/>
        <v>15</v>
      </c>
      <c r="L8">
        <f t="shared" ca="1" si="0"/>
        <v>62</v>
      </c>
      <c r="M8">
        <f t="shared" ca="1" si="0"/>
        <v>61</v>
      </c>
      <c r="N8" s="2">
        <f ca="1">SUM(B8:M8)</f>
        <v>594</v>
      </c>
      <c r="O8" s="2">
        <f t="shared" ca="1" si="2"/>
        <v>54</v>
      </c>
    </row>
    <row r="9" spans="1:15" x14ac:dyDescent="0.25">
      <c r="A9" s="1" t="s">
        <v>16</v>
      </c>
      <c r="E9">
        <f t="shared" ca="1" si="0"/>
        <v>90</v>
      </c>
      <c r="F9">
        <f t="shared" ca="1" si="0"/>
        <v>87</v>
      </c>
      <c r="G9">
        <f t="shared" ca="1" si="0"/>
        <v>50</v>
      </c>
      <c r="H9">
        <f t="shared" ca="1" si="0"/>
        <v>93</v>
      </c>
      <c r="I9">
        <f t="shared" ca="1" si="0"/>
        <v>58</v>
      </c>
      <c r="J9">
        <f t="shared" ca="1" si="0"/>
        <v>45</v>
      </c>
      <c r="K9">
        <f t="shared" ca="1" si="0"/>
        <v>33</v>
      </c>
      <c r="L9">
        <f t="shared" ca="1" si="0"/>
        <v>31</v>
      </c>
      <c r="M9">
        <f t="shared" ca="1" si="0"/>
        <v>38</v>
      </c>
      <c r="N9" s="2">
        <f ca="1">SUM(B9:M9)</f>
        <v>525</v>
      </c>
      <c r="O9" s="2">
        <f t="shared" ca="1" si="2"/>
        <v>58.333333333333336</v>
      </c>
    </row>
    <row r="10" spans="1:15" x14ac:dyDescent="0.25">
      <c r="A10" s="1" t="s">
        <v>17</v>
      </c>
      <c r="E10">
        <f t="shared" ca="1" si="0"/>
        <v>48</v>
      </c>
      <c r="F10">
        <f t="shared" ca="1" si="0"/>
        <v>84</v>
      </c>
      <c r="G10">
        <f t="shared" ca="1" si="0"/>
        <v>41</v>
      </c>
      <c r="H10">
        <f t="shared" ca="1" si="0"/>
        <v>59</v>
      </c>
      <c r="I10">
        <f t="shared" ca="1" si="0"/>
        <v>20</v>
      </c>
      <c r="J10">
        <f t="shared" ca="1" si="0"/>
        <v>65</v>
      </c>
      <c r="K10">
        <f t="shared" ca="1" si="0"/>
        <v>73</v>
      </c>
      <c r="L10">
        <f t="shared" ca="1" si="0"/>
        <v>75</v>
      </c>
      <c r="M10">
        <f t="shared" ca="1" si="0"/>
        <v>69</v>
      </c>
      <c r="N10" s="2">
        <f ca="1">SUM(B10:M10)</f>
        <v>534</v>
      </c>
      <c r="O10" s="2">
        <f t="shared" ca="1" si="2"/>
        <v>59.333333333333336</v>
      </c>
    </row>
    <row r="11" spans="1:15" x14ac:dyDescent="0.25">
      <c r="A11" s="1" t="s">
        <v>18</v>
      </c>
      <c r="F11">
        <f t="shared" ca="1" si="0"/>
        <v>44</v>
      </c>
      <c r="G11">
        <f t="shared" ca="1" si="0"/>
        <v>33</v>
      </c>
      <c r="H11">
        <f t="shared" ca="1" si="0"/>
        <v>81</v>
      </c>
      <c r="I11">
        <f t="shared" ca="1" si="0"/>
        <v>91</v>
      </c>
      <c r="J11">
        <f t="shared" ca="1" si="0"/>
        <v>47</v>
      </c>
      <c r="K11">
        <f t="shared" ca="1" si="0"/>
        <v>17</v>
      </c>
      <c r="L11">
        <f t="shared" ca="1" si="0"/>
        <v>23</v>
      </c>
      <c r="M11">
        <f t="shared" ca="1" si="0"/>
        <v>66</v>
      </c>
      <c r="N11" s="2">
        <f ca="1">SUM(B11:M11)</f>
        <v>402</v>
      </c>
      <c r="O11" s="2">
        <f t="shared" ca="1" si="2"/>
        <v>50.25</v>
      </c>
    </row>
    <row r="12" spans="1:15" x14ac:dyDescent="0.25">
      <c r="A12" s="1" t="s">
        <v>19</v>
      </c>
      <c r="F12">
        <f t="shared" ca="1" si="0"/>
        <v>16</v>
      </c>
      <c r="G12">
        <f t="shared" ca="1" si="0"/>
        <v>15</v>
      </c>
      <c r="H12">
        <f t="shared" ca="1" si="0"/>
        <v>84</v>
      </c>
      <c r="I12">
        <f t="shared" ca="1" si="0"/>
        <v>94</v>
      </c>
      <c r="J12">
        <f t="shared" ca="1" si="0"/>
        <v>100</v>
      </c>
      <c r="K12">
        <f t="shared" ca="1" si="0"/>
        <v>60</v>
      </c>
      <c r="L12">
        <f t="shared" ca="1" si="0"/>
        <v>39</v>
      </c>
      <c r="M12">
        <f t="shared" ca="1" si="0"/>
        <v>61</v>
      </c>
      <c r="N12" s="2">
        <f ca="1">SUM(B12:M12)</f>
        <v>469</v>
      </c>
      <c r="O12" s="2">
        <f t="shared" ca="1" si="2"/>
        <v>58.625</v>
      </c>
    </row>
    <row r="13" spans="1:15" x14ac:dyDescent="0.25">
      <c r="A13" s="1" t="s">
        <v>20</v>
      </c>
      <c r="F13">
        <f t="shared" ca="1" si="0"/>
        <v>100</v>
      </c>
      <c r="G13">
        <f t="shared" ca="1" si="0"/>
        <v>11</v>
      </c>
      <c r="H13">
        <f t="shared" ca="1" si="0"/>
        <v>15</v>
      </c>
      <c r="I13">
        <f t="shared" ca="1" si="0"/>
        <v>63</v>
      </c>
      <c r="J13">
        <f t="shared" ca="1" si="0"/>
        <v>65</v>
      </c>
      <c r="K13">
        <f t="shared" ca="1" si="0"/>
        <v>21</v>
      </c>
      <c r="L13">
        <f t="shared" ca="1" si="0"/>
        <v>67</v>
      </c>
      <c r="M13">
        <f t="shared" ca="1" si="0"/>
        <v>17</v>
      </c>
      <c r="N13" s="2">
        <f ca="1">SUM(B13:M13)</f>
        <v>359</v>
      </c>
      <c r="O13" s="2">
        <f t="shared" ca="1" si="2"/>
        <v>44.875</v>
      </c>
    </row>
    <row r="14" spans="1:15" x14ac:dyDescent="0.25">
      <c r="A14" s="1" t="s">
        <v>21</v>
      </c>
      <c r="F14">
        <f t="shared" ca="1" si="0"/>
        <v>19</v>
      </c>
      <c r="G14">
        <f t="shared" ca="1" si="0"/>
        <v>84</v>
      </c>
      <c r="H14">
        <f t="shared" ca="1" si="0"/>
        <v>67</v>
      </c>
      <c r="I14">
        <f t="shared" ca="1" si="0"/>
        <v>27</v>
      </c>
      <c r="J14">
        <f t="shared" ca="1" si="0"/>
        <v>19</v>
      </c>
      <c r="K14">
        <f t="shared" ca="1" si="0"/>
        <v>46</v>
      </c>
      <c r="L14">
        <f t="shared" ca="1" si="0"/>
        <v>30</v>
      </c>
      <c r="M14">
        <f t="shared" ca="1" si="0"/>
        <v>83</v>
      </c>
      <c r="N14" s="2">
        <f ca="1">SUM(B14:M14)</f>
        <v>375</v>
      </c>
      <c r="O14" s="2">
        <f t="shared" ca="1" si="2"/>
        <v>46.875</v>
      </c>
    </row>
    <row r="15" spans="1:15" x14ac:dyDescent="0.25">
      <c r="A15" s="1" t="s">
        <v>22</v>
      </c>
      <c r="F15">
        <f t="shared" ca="1" si="0"/>
        <v>80</v>
      </c>
      <c r="G15">
        <f t="shared" ca="1" si="0"/>
        <v>60</v>
      </c>
      <c r="H15">
        <f t="shared" ca="1" si="0"/>
        <v>79</v>
      </c>
      <c r="I15">
        <f t="shared" ca="1" si="0"/>
        <v>95</v>
      </c>
      <c r="J15">
        <f t="shared" ca="1" si="0"/>
        <v>24</v>
      </c>
      <c r="K15">
        <f t="shared" ca="1" si="0"/>
        <v>39</v>
      </c>
      <c r="L15">
        <f t="shared" ca="1" si="0"/>
        <v>98</v>
      </c>
      <c r="M15">
        <f t="shared" ca="1" si="0"/>
        <v>27</v>
      </c>
      <c r="N15" s="2">
        <f ca="1">SUM(B15:M15)</f>
        <v>502</v>
      </c>
      <c r="O15" s="2">
        <f t="shared" ca="1" si="2"/>
        <v>62.75</v>
      </c>
    </row>
    <row r="16" spans="1:15" x14ac:dyDescent="0.25">
      <c r="A16" s="1" t="s">
        <v>23</v>
      </c>
      <c r="G16">
        <f t="shared" ca="1" si="0"/>
        <v>90</v>
      </c>
      <c r="H16">
        <f t="shared" ca="1" si="0"/>
        <v>71</v>
      </c>
      <c r="I16">
        <f t="shared" ca="1" si="0"/>
        <v>48</v>
      </c>
      <c r="J16">
        <f t="shared" ca="1" si="0"/>
        <v>75</v>
      </c>
      <c r="K16">
        <f t="shared" ca="1" si="0"/>
        <v>77</v>
      </c>
      <c r="L16">
        <f t="shared" ca="1" si="0"/>
        <v>15</v>
      </c>
      <c r="M16">
        <f t="shared" ca="1" si="0"/>
        <v>68</v>
      </c>
      <c r="N16" s="2">
        <f ca="1">SUM(B16:M16)</f>
        <v>444</v>
      </c>
      <c r="O16" s="2">
        <f t="shared" ca="1" si="2"/>
        <v>63.428571428571431</v>
      </c>
    </row>
    <row r="17" spans="1:15" x14ac:dyDescent="0.25">
      <c r="A17" s="1" t="s">
        <v>24</v>
      </c>
      <c r="H17">
        <f t="shared" ca="1" si="0"/>
        <v>74</v>
      </c>
      <c r="I17">
        <f t="shared" ca="1" si="0"/>
        <v>79</v>
      </c>
      <c r="J17">
        <f t="shared" ca="1" si="0"/>
        <v>34</v>
      </c>
      <c r="K17">
        <f t="shared" ca="1" si="0"/>
        <v>82</v>
      </c>
      <c r="L17">
        <f t="shared" ca="1" si="0"/>
        <v>73</v>
      </c>
      <c r="M17">
        <f t="shared" ca="1" si="0"/>
        <v>11</v>
      </c>
      <c r="N17" s="2">
        <f ca="1">SUM(B17:M17)</f>
        <v>353</v>
      </c>
      <c r="O17" s="2">
        <f t="shared" ca="1" si="2"/>
        <v>58.833333333333336</v>
      </c>
    </row>
    <row r="18" spans="1:15" x14ac:dyDescent="0.25">
      <c r="A18" s="1" t="s">
        <v>25</v>
      </c>
      <c r="I18">
        <f t="shared" ca="1" si="0"/>
        <v>48</v>
      </c>
      <c r="J18">
        <f t="shared" ca="1" si="0"/>
        <v>45</v>
      </c>
      <c r="K18">
        <f t="shared" ca="1" si="0"/>
        <v>14</v>
      </c>
      <c r="L18">
        <f t="shared" ca="1" si="0"/>
        <v>58</v>
      </c>
      <c r="M18">
        <f t="shared" ca="1" si="0"/>
        <v>94</v>
      </c>
      <c r="N18" s="2">
        <f ca="1">SUM(B18:M18)</f>
        <v>259</v>
      </c>
      <c r="O18" s="2">
        <f t="shared" ca="1" si="2"/>
        <v>51.8</v>
      </c>
    </row>
    <row r="19" spans="1:15" x14ac:dyDescent="0.25">
      <c r="A19" s="1" t="s">
        <v>26</v>
      </c>
      <c r="J19">
        <f t="shared" ca="1" si="0"/>
        <v>73</v>
      </c>
      <c r="K19">
        <f t="shared" ca="1" si="0"/>
        <v>49</v>
      </c>
      <c r="L19">
        <f t="shared" ca="1" si="0"/>
        <v>18</v>
      </c>
      <c r="M19">
        <f t="shared" ca="1" si="0"/>
        <v>58</v>
      </c>
      <c r="N19" s="2">
        <f ca="1">SUM(B19:M19)</f>
        <v>198</v>
      </c>
      <c r="O19" s="2">
        <f t="shared" ca="1" si="2"/>
        <v>49.5</v>
      </c>
    </row>
    <row r="20" spans="1:15" x14ac:dyDescent="0.25">
      <c r="A20" s="1" t="s">
        <v>27</v>
      </c>
      <c r="K20">
        <f t="shared" ca="1" si="0"/>
        <v>66</v>
      </c>
      <c r="L20">
        <f t="shared" ca="1" si="0"/>
        <v>56</v>
      </c>
      <c r="M20">
        <f t="shared" ca="1" si="0"/>
        <v>26</v>
      </c>
      <c r="N20" s="2">
        <f ca="1">SUM(B20:M20)</f>
        <v>148</v>
      </c>
      <c r="O20" s="2">
        <f t="shared" ca="1" si="2"/>
        <v>49.333333333333336</v>
      </c>
    </row>
    <row r="21" spans="1:15" x14ac:dyDescent="0.25">
      <c r="A21" s="1" t="s">
        <v>28</v>
      </c>
      <c r="L21">
        <f t="shared" ref="L21" ca="1" si="3">RANDBETWEEN(10,100)</f>
        <v>84</v>
      </c>
      <c r="M21">
        <f t="shared" ref="M21:M22" ca="1" si="4">RANDBETWEEN(10,100)</f>
        <v>25</v>
      </c>
      <c r="N21" s="2">
        <f ca="1">SUM(B21:M21)</f>
        <v>109</v>
      </c>
      <c r="O21" s="2">
        <f t="shared" ca="1" si="2"/>
        <v>54.5</v>
      </c>
    </row>
    <row r="22" spans="1:15" x14ac:dyDescent="0.25">
      <c r="A22" s="1" t="s">
        <v>29</v>
      </c>
      <c r="M22">
        <f t="shared" ca="1" si="4"/>
        <v>95</v>
      </c>
      <c r="N22" s="2">
        <f ca="1">SUM(B22:M22)</f>
        <v>95</v>
      </c>
      <c r="O22" s="2">
        <f t="shared" ca="1" si="2"/>
        <v>95</v>
      </c>
    </row>
    <row r="23" spans="1:15" x14ac:dyDescent="0.25">
      <c r="A23" s="1" t="s">
        <v>30</v>
      </c>
      <c r="B23" s="2">
        <f ca="1">SUM(B5:B22)</f>
        <v>247</v>
      </c>
      <c r="C23" s="2">
        <f t="shared" ref="C23:M23" ca="1" si="5">SUM(C5:C22)</f>
        <v>232</v>
      </c>
      <c r="D23" s="2">
        <f t="shared" ca="1" si="5"/>
        <v>283</v>
      </c>
      <c r="E23" s="2">
        <f t="shared" ca="1" si="5"/>
        <v>278</v>
      </c>
      <c r="F23" s="2">
        <f t="shared" ca="1" si="5"/>
        <v>731</v>
      </c>
      <c r="G23" s="2">
        <f t="shared" ca="1" si="5"/>
        <v>647</v>
      </c>
      <c r="H23" s="2">
        <f t="shared" ca="1" si="5"/>
        <v>764</v>
      </c>
      <c r="I23" s="2">
        <f t="shared" ca="1" si="5"/>
        <v>892</v>
      </c>
      <c r="J23" s="2">
        <f t="shared" ca="1" si="5"/>
        <v>895</v>
      </c>
      <c r="K23" s="2">
        <f t="shared" ca="1" si="5"/>
        <v>727</v>
      </c>
      <c r="L23" s="2">
        <f t="shared" ca="1" si="5"/>
        <v>903</v>
      </c>
      <c r="M23" s="2">
        <f t="shared" ca="1" si="5"/>
        <v>943</v>
      </c>
    </row>
    <row r="24" spans="1:15" x14ac:dyDescent="0.25">
      <c r="A24" s="1" t="s">
        <v>108</v>
      </c>
      <c r="B24" s="2">
        <f ca="1">AVERAGE(B5:B22)</f>
        <v>82.333333333333329</v>
      </c>
      <c r="C24" s="2">
        <f t="shared" ref="C24:M24" ca="1" si="6">AVERAGE(C5:C22)</f>
        <v>58</v>
      </c>
      <c r="D24" s="2">
        <f t="shared" ca="1" si="6"/>
        <v>70.75</v>
      </c>
      <c r="E24" s="2">
        <f t="shared" ca="1" si="6"/>
        <v>46.333333333333336</v>
      </c>
      <c r="F24" s="2">
        <f t="shared" ca="1" si="6"/>
        <v>66.454545454545453</v>
      </c>
      <c r="G24" s="2">
        <f t="shared" ca="1" si="6"/>
        <v>53.916666666666664</v>
      </c>
      <c r="H24" s="2">
        <f t="shared" ca="1" si="6"/>
        <v>58.769230769230766</v>
      </c>
      <c r="I24" s="2">
        <f t="shared" ca="1" si="6"/>
        <v>63.714285714285715</v>
      </c>
      <c r="J24" s="2">
        <f t="shared" ca="1" si="6"/>
        <v>59.666666666666664</v>
      </c>
      <c r="K24" s="2">
        <f t="shared" ca="1" si="6"/>
        <v>45.4375</v>
      </c>
      <c r="L24" s="2">
        <f t="shared" ca="1" si="6"/>
        <v>53.117647058823529</v>
      </c>
      <c r="M24" s="2">
        <f t="shared" ca="1" si="6"/>
        <v>52.388888888888886</v>
      </c>
    </row>
  </sheetData>
  <sheetProtection algorithmName="SHA-512" hashValue="lfpM3ulAATO6/MIV9n8nfTI5NUy2ZPfbSWxdx9t4Q3Y16ezWNiXj1OBC1f3Ykuf0OV7MwM455hcsCbRekkIUuA==" saltValue="W3YVtBINw3JJs2LHKugutg==" spinCount="100000" sheet="1" objects="1" scenarios="1" autoFilter="0" pivotTables="0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9AD3-EAB7-4CD8-ADDC-DA13E7E02CEE}">
  <dimension ref="A1:J205"/>
  <sheetViews>
    <sheetView tabSelected="1" zoomScale="145" zoomScaleNormal="145" workbookViewId="0">
      <selection activeCell="D7" sqref="D7"/>
    </sheetView>
  </sheetViews>
  <sheetFormatPr defaultRowHeight="15" x14ac:dyDescent="0.25"/>
  <cols>
    <col min="1" max="1" width="14.28515625" customWidth="1"/>
    <col min="2" max="2" width="15.42578125" bestFit="1" customWidth="1"/>
    <col min="3" max="3" width="7.7109375" bestFit="1" customWidth="1"/>
    <col min="4" max="4" width="12.7109375" bestFit="1" customWidth="1"/>
    <col min="5" max="5" width="38.28515625" bestFit="1" customWidth="1"/>
    <col min="6" max="6" width="42.7109375" bestFit="1" customWidth="1"/>
    <col min="7" max="7" width="37.140625" bestFit="1" customWidth="1"/>
    <col min="8" max="8" width="37" bestFit="1" customWidth="1"/>
    <col min="9" max="9" width="57.7109375" bestFit="1" customWidth="1"/>
    <col min="10" max="10" width="32" bestFit="1" customWidth="1"/>
  </cols>
  <sheetData>
    <row r="1" spans="1:10" x14ac:dyDescent="0.25">
      <c r="A1" s="1" t="s">
        <v>180</v>
      </c>
    </row>
    <row r="5" spans="1:10" x14ac:dyDescent="0.25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</row>
    <row r="6" spans="1:10" x14ac:dyDescent="0.25">
      <c r="A6" t="s">
        <v>98</v>
      </c>
      <c r="B6" t="s">
        <v>99</v>
      </c>
      <c r="C6">
        <v>1973</v>
      </c>
      <c r="D6" t="s">
        <v>48</v>
      </c>
      <c r="E6">
        <v>960702111000</v>
      </c>
      <c r="F6">
        <v>1065911376205.15</v>
      </c>
      <c r="G6">
        <v>179495000000</v>
      </c>
      <c r="H6">
        <v>264429876252.20999</v>
      </c>
      <c r="I6">
        <v>18.683731194590901</v>
      </c>
      <c r="J6">
        <v>53053660</v>
      </c>
    </row>
    <row r="7" spans="1:10" x14ac:dyDescent="0.25">
      <c r="A7" t="s">
        <v>98</v>
      </c>
      <c r="B7" t="s">
        <v>99</v>
      </c>
      <c r="C7">
        <v>1974</v>
      </c>
      <c r="D7" t="s">
        <v>49</v>
      </c>
      <c r="E7">
        <v>1002021132000</v>
      </c>
      <c r="F7">
        <v>1111755362632.6499</v>
      </c>
      <c r="G7">
        <v>209367000000</v>
      </c>
      <c r="H7">
        <v>285552373158.75598</v>
      </c>
      <c r="I7">
        <v>20.8944695190321</v>
      </c>
      <c r="J7">
        <v>53415250</v>
      </c>
    </row>
    <row r="8" spans="1:10" x14ac:dyDescent="0.25">
      <c r="A8" t="s">
        <v>98</v>
      </c>
      <c r="B8" t="s">
        <v>99</v>
      </c>
      <c r="C8">
        <v>1975</v>
      </c>
      <c r="D8" t="s">
        <v>50</v>
      </c>
      <c r="E8">
        <v>992402884000</v>
      </c>
      <c r="F8">
        <v>1101083792491.4299</v>
      </c>
      <c r="G8">
        <v>235876000000</v>
      </c>
      <c r="H8">
        <v>360832186018.05103</v>
      </c>
      <c r="I8">
        <v>23.768169541111501</v>
      </c>
      <c r="J8">
        <v>53715733</v>
      </c>
    </row>
    <row r="9" spans="1:10" x14ac:dyDescent="0.25">
      <c r="A9" t="s">
        <v>98</v>
      </c>
      <c r="B9" t="s">
        <v>99</v>
      </c>
      <c r="C9">
        <v>1976</v>
      </c>
      <c r="D9" t="s">
        <v>51</v>
      </c>
      <c r="E9">
        <v>1035639485000</v>
      </c>
      <c r="F9">
        <v>1149055358647.74</v>
      </c>
      <c r="G9">
        <v>272612000000</v>
      </c>
      <c r="H9">
        <v>372319038514.06702</v>
      </c>
      <c r="I9">
        <v>26.323059708369499</v>
      </c>
      <c r="J9">
        <v>53966558</v>
      </c>
    </row>
    <row r="10" spans="1:10" x14ac:dyDescent="0.25">
      <c r="A10" t="s">
        <v>98</v>
      </c>
      <c r="B10" t="s">
        <v>99</v>
      </c>
      <c r="C10">
        <v>1977</v>
      </c>
      <c r="D10" t="s">
        <v>52</v>
      </c>
      <c r="E10">
        <v>1071517268000</v>
      </c>
      <c r="F10">
        <v>1188862221373.28</v>
      </c>
      <c r="G10">
        <v>306807000000</v>
      </c>
      <c r="H10">
        <v>410279486493.71503</v>
      </c>
      <c r="I10">
        <v>28.6329496651658</v>
      </c>
      <c r="J10">
        <v>54221988</v>
      </c>
    </row>
    <row r="11" spans="1:10" x14ac:dyDescent="0.25">
      <c r="A11" t="s">
        <v>98</v>
      </c>
      <c r="B11" t="s">
        <v>99</v>
      </c>
      <c r="C11">
        <v>1978</v>
      </c>
      <c r="D11" t="s">
        <v>53</v>
      </c>
      <c r="E11">
        <v>1114148051000</v>
      </c>
      <c r="F11">
        <v>1236161624649.22</v>
      </c>
      <c r="G11">
        <v>348615000000</v>
      </c>
      <c r="H11">
        <v>506707848837.20898</v>
      </c>
      <c r="I11">
        <v>31.289827208071799</v>
      </c>
      <c r="J11">
        <v>54486195</v>
      </c>
    </row>
    <row r="12" spans="1:10" x14ac:dyDescent="0.25">
      <c r="A12" t="s">
        <v>98</v>
      </c>
      <c r="B12" t="s">
        <v>99</v>
      </c>
      <c r="C12">
        <v>1979</v>
      </c>
      <c r="D12" t="s">
        <v>54</v>
      </c>
      <c r="E12">
        <v>1153700186000</v>
      </c>
      <c r="F12">
        <v>1280045228283.46</v>
      </c>
      <c r="G12">
        <v>398210000000</v>
      </c>
      <c r="H12">
        <v>613953129818.06995</v>
      </c>
      <c r="I12">
        <v>34.515899783342803</v>
      </c>
      <c r="J12">
        <v>54753575</v>
      </c>
    </row>
    <row r="13" spans="1:10" x14ac:dyDescent="0.25">
      <c r="A13" t="s">
        <v>98</v>
      </c>
      <c r="B13" t="s">
        <v>99</v>
      </c>
      <c r="C13">
        <v>1980</v>
      </c>
      <c r="D13" t="s">
        <v>55</v>
      </c>
      <c r="E13">
        <v>1171914173000</v>
      </c>
      <c r="F13">
        <v>1300253881649.6399</v>
      </c>
      <c r="G13">
        <v>451770000000</v>
      </c>
      <c r="H13">
        <v>701288419745.42102</v>
      </c>
      <c r="I13">
        <v>38.549751373303003</v>
      </c>
      <c r="J13">
        <v>55052582</v>
      </c>
    </row>
    <row r="14" spans="1:10" x14ac:dyDescent="0.25">
      <c r="A14" t="s">
        <v>98</v>
      </c>
      <c r="B14" t="s">
        <v>99</v>
      </c>
      <c r="C14">
        <v>1981</v>
      </c>
      <c r="D14" t="s">
        <v>56</v>
      </c>
      <c r="E14">
        <v>1184442168000</v>
      </c>
      <c r="F14">
        <v>1314153853595.8201</v>
      </c>
      <c r="G14">
        <v>509985000000</v>
      </c>
      <c r="H14">
        <v>615552202776.10095</v>
      </c>
      <c r="I14">
        <v>43.056977687744698</v>
      </c>
      <c r="J14">
        <v>55371044</v>
      </c>
    </row>
    <row r="15" spans="1:10" x14ac:dyDescent="0.25">
      <c r="A15" t="s">
        <v>98</v>
      </c>
      <c r="B15" t="s">
        <v>99</v>
      </c>
      <c r="C15">
        <v>1982</v>
      </c>
      <c r="D15" t="s">
        <v>57</v>
      </c>
      <c r="E15">
        <v>1214117142000</v>
      </c>
      <c r="F15">
        <v>1347078619777.78</v>
      </c>
      <c r="G15">
        <v>585989000000</v>
      </c>
      <c r="H15">
        <v>584877732308.61401</v>
      </c>
      <c r="I15">
        <v>48.264617945736902</v>
      </c>
      <c r="J15">
        <v>55694106</v>
      </c>
    </row>
    <row r="16" spans="1:10" x14ac:dyDescent="0.25">
      <c r="A16" t="s">
        <v>98</v>
      </c>
      <c r="B16" t="s">
        <v>99</v>
      </c>
      <c r="C16">
        <v>1983</v>
      </c>
      <c r="D16" t="s">
        <v>58</v>
      </c>
      <c r="E16">
        <v>1229182695000</v>
      </c>
      <c r="F16">
        <v>1363794045035.6799</v>
      </c>
      <c r="G16">
        <v>650512000000</v>
      </c>
      <c r="H16">
        <v>559869179791.71997</v>
      </c>
      <c r="I16">
        <v>52.922320062437898</v>
      </c>
      <c r="J16">
        <v>55992656</v>
      </c>
    </row>
    <row r="17" spans="1:10" x14ac:dyDescent="0.25">
      <c r="A17" t="s">
        <v>98</v>
      </c>
      <c r="B17" t="s">
        <v>99</v>
      </c>
      <c r="C17">
        <v>1984</v>
      </c>
      <c r="D17" t="s">
        <v>59</v>
      </c>
      <c r="E17">
        <v>1247789099000</v>
      </c>
      <c r="F17">
        <v>1384438090121.8501</v>
      </c>
      <c r="G17">
        <v>707030000000</v>
      </c>
      <c r="H17">
        <v>530683779929.44501</v>
      </c>
      <c r="I17">
        <v>56.662620355204801</v>
      </c>
      <c r="J17">
        <v>56275701</v>
      </c>
    </row>
    <row r="18" spans="1:10" x14ac:dyDescent="0.25">
      <c r="A18" t="s">
        <v>98</v>
      </c>
      <c r="B18" t="s">
        <v>99</v>
      </c>
      <c r="C18">
        <v>1985</v>
      </c>
      <c r="D18" t="s">
        <v>60</v>
      </c>
      <c r="E18">
        <v>1268037988000</v>
      </c>
      <c r="F18">
        <v>1406904493488.1899</v>
      </c>
      <c r="G18">
        <v>757689000000</v>
      </c>
      <c r="H18">
        <v>553138414367.06104</v>
      </c>
      <c r="I18">
        <v>59.752862861392401</v>
      </c>
      <c r="J18">
        <v>56569195</v>
      </c>
    </row>
    <row r="19" spans="1:10" x14ac:dyDescent="0.25">
      <c r="A19" t="s">
        <v>98</v>
      </c>
      <c r="B19" t="s">
        <v>99</v>
      </c>
      <c r="C19">
        <v>1986</v>
      </c>
      <c r="D19" t="s">
        <v>61</v>
      </c>
      <c r="E19">
        <v>1297675540000</v>
      </c>
      <c r="F19">
        <v>1439787739478.76</v>
      </c>
      <c r="G19">
        <v>814596000000</v>
      </c>
      <c r="H19">
        <v>771470783218.10803</v>
      </c>
      <c r="I19">
        <v>62.773472635540301</v>
      </c>
      <c r="J19">
        <v>56865193</v>
      </c>
    </row>
    <row r="20" spans="1:10" x14ac:dyDescent="0.25">
      <c r="A20" t="s">
        <v>98</v>
      </c>
      <c r="B20" t="s">
        <v>99</v>
      </c>
      <c r="C20">
        <v>1987</v>
      </c>
      <c r="D20" t="s">
        <v>62</v>
      </c>
      <c r="E20">
        <v>1330920694000</v>
      </c>
      <c r="F20">
        <v>1476673666392.5701</v>
      </c>
      <c r="G20">
        <v>855983000000</v>
      </c>
      <c r="H20">
        <v>934173305685.91101</v>
      </c>
      <c r="I20">
        <v>64.315101858353103</v>
      </c>
      <c r="J20">
        <v>57168409</v>
      </c>
    </row>
    <row r="21" spans="1:10" x14ac:dyDescent="0.25">
      <c r="A21" t="s">
        <v>98</v>
      </c>
      <c r="B21" t="s">
        <v>99</v>
      </c>
      <c r="C21">
        <v>1988</v>
      </c>
      <c r="D21" t="s">
        <v>63</v>
      </c>
      <c r="E21">
        <v>1394048155000</v>
      </c>
      <c r="F21">
        <v>1546714398124.5</v>
      </c>
      <c r="G21">
        <v>925215000000</v>
      </c>
      <c r="H21">
        <v>1018847043277.17</v>
      </c>
      <c r="I21">
        <v>66.368941179079997</v>
      </c>
      <c r="J21">
        <v>57472651</v>
      </c>
    </row>
    <row r="22" spans="1:10" x14ac:dyDescent="0.25">
      <c r="A22" t="s">
        <v>98</v>
      </c>
      <c r="B22" t="s">
        <v>99</v>
      </c>
      <c r="C22">
        <v>1989</v>
      </c>
      <c r="D22" t="s">
        <v>64</v>
      </c>
      <c r="E22">
        <v>1454603670000</v>
      </c>
      <c r="F22">
        <v>1613901522615.4299</v>
      </c>
      <c r="G22">
        <v>997121000000</v>
      </c>
      <c r="H22">
        <v>1025211803413.53</v>
      </c>
      <c r="I22">
        <v>68.549325191789194</v>
      </c>
      <c r="J22">
        <v>57766282</v>
      </c>
    </row>
    <row r="23" spans="1:10" x14ac:dyDescent="0.25">
      <c r="A23" t="s">
        <v>98</v>
      </c>
      <c r="B23" t="s">
        <v>99</v>
      </c>
      <c r="C23">
        <v>1990</v>
      </c>
      <c r="D23" t="s">
        <v>65</v>
      </c>
      <c r="E23">
        <v>1497135337000</v>
      </c>
      <c r="F23">
        <v>1661090955411.7</v>
      </c>
      <c r="G23">
        <v>1053546000000</v>
      </c>
      <c r="H23">
        <v>1269179616913.6299</v>
      </c>
      <c r="I23">
        <v>70.370792403519403</v>
      </c>
      <c r="J23">
        <v>58044701</v>
      </c>
    </row>
    <row r="24" spans="1:10" x14ac:dyDescent="0.25">
      <c r="A24" t="s">
        <v>98</v>
      </c>
      <c r="B24" t="s">
        <v>99</v>
      </c>
      <c r="C24">
        <v>1991</v>
      </c>
      <c r="D24" t="s">
        <v>66</v>
      </c>
      <c r="E24">
        <v>1512827948000</v>
      </c>
      <c r="F24">
        <v>1678502109603.77</v>
      </c>
      <c r="G24">
        <v>1091705000000</v>
      </c>
      <c r="H24">
        <v>1269276828275.78</v>
      </c>
      <c r="I24">
        <v>72.163196181248793</v>
      </c>
      <c r="J24">
        <v>58557577</v>
      </c>
    </row>
    <row r="25" spans="1:10" x14ac:dyDescent="0.25">
      <c r="A25" t="s">
        <v>98</v>
      </c>
      <c r="B25" t="s">
        <v>99</v>
      </c>
      <c r="C25">
        <v>1992</v>
      </c>
      <c r="D25" t="s">
        <v>67</v>
      </c>
      <c r="E25">
        <v>1537023251000</v>
      </c>
      <c r="F25">
        <v>1705347110174.8401</v>
      </c>
      <c r="G25">
        <v>1130983000000</v>
      </c>
      <c r="H25">
        <v>1401465923172.24</v>
      </c>
      <c r="I25">
        <v>73.582686485983402</v>
      </c>
      <c r="J25">
        <v>58849943</v>
      </c>
    </row>
    <row r="26" spans="1:10" x14ac:dyDescent="0.25">
      <c r="A26" t="s">
        <v>98</v>
      </c>
      <c r="B26" t="s">
        <v>99</v>
      </c>
      <c r="C26">
        <v>1993</v>
      </c>
      <c r="D26" t="s">
        <v>68</v>
      </c>
      <c r="E26">
        <v>1527360503000</v>
      </c>
      <c r="F26">
        <v>1694626166709.98</v>
      </c>
      <c r="G26">
        <v>1142119000000</v>
      </c>
      <c r="H26">
        <v>1322815612694</v>
      </c>
      <c r="I26">
        <v>74.777303574151702</v>
      </c>
      <c r="J26">
        <v>59106166</v>
      </c>
    </row>
    <row r="27" spans="1:10" x14ac:dyDescent="0.25">
      <c r="A27" t="s">
        <v>98</v>
      </c>
      <c r="B27" t="s">
        <v>99</v>
      </c>
      <c r="C27">
        <v>1994</v>
      </c>
      <c r="D27" t="s">
        <v>69</v>
      </c>
      <c r="E27">
        <v>1563380890000</v>
      </c>
      <c r="F27">
        <v>1734591250411.78</v>
      </c>
      <c r="G27">
        <v>1179867000000</v>
      </c>
      <c r="H27">
        <v>1393982750472.5901</v>
      </c>
      <c r="I27">
        <v>75.468940905373302</v>
      </c>
      <c r="J27">
        <v>59327585</v>
      </c>
    </row>
    <row r="28" spans="1:10" x14ac:dyDescent="0.25">
      <c r="A28" t="s">
        <v>98</v>
      </c>
      <c r="B28" t="s">
        <v>99</v>
      </c>
      <c r="C28">
        <v>1995</v>
      </c>
      <c r="D28" t="s">
        <v>70</v>
      </c>
      <c r="E28">
        <v>1596316561000</v>
      </c>
      <c r="F28">
        <v>1771133801947.6699</v>
      </c>
      <c r="G28">
        <v>1218273000000</v>
      </c>
      <c r="H28">
        <v>1601094756209.75</v>
      </c>
      <c r="I28">
        <v>76.317757377447904</v>
      </c>
      <c r="J28">
        <v>59543659</v>
      </c>
    </row>
    <row r="29" spans="1:10" x14ac:dyDescent="0.25">
      <c r="A29" t="s">
        <v>98</v>
      </c>
      <c r="B29" t="s">
        <v>99</v>
      </c>
      <c r="C29">
        <v>1996</v>
      </c>
      <c r="D29" t="s">
        <v>71</v>
      </c>
      <c r="E29">
        <v>1618872413000</v>
      </c>
      <c r="F29">
        <v>1796159810500.7</v>
      </c>
      <c r="G29">
        <v>1252266000000</v>
      </c>
      <c r="H29">
        <v>1605675086549.5601</v>
      </c>
      <c r="I29">
        <v>77.354212101210194</v>
      </c>
      <c r="J29">
        <v>59756533</v>
      </c>
    </row>
    <row r="30" spans="1:10" x14ac:dyDescent="0.25">
      <c r="A30" t="s">
        <v>98</v>
      </c>
      <c r="B30" t="s">
        <v>99</v>
      </c>
      <c r="C30">
        <v>1997</v>
      </c>
      <c r="D30" t="s">
        <v>72</v>
      </c>
      <c r="E30">
        <v>1656694073000</v>
      </c>
      <c r="F30">
        <v>1838123429815.53</v>
      </c>
      <c r="G30">
        <v>1292777000000</v>
      </c>
      <c r="H30">
        <v>1452884917959.0901</v>
      </c>
      <c r="I30">
        <v>78.033538060469695</v>
      </c>
      <c r="J30">
        <v>59969944</v>
      </c>
    </row>
    <row r="31" spans="1:10" x14ac:dyDescent="0.25">
      <c r="A31" t="s">
        <v>98</v>
      </c>
      <c r="B31" t="s">
        <v>99</v>
      </c>
      <c r="C31">
        <v>1998</v>
      </c>
      <c r="D31" t="s">
        <v>73</v>
      </c>
      <c r="E31">
        <v>1716147181000</v>
      </c>
      <c r="F31">
        <v>1904087419529.25</v>
      </c>
      <c r="G31">
        <v>1351896000000</v>
      </c>
      <c r="H31">
        <v>1503108739159.4399</v>
      </c>
      <c r="I31">
        <v>78.7750616594696</v>
      </c>
      <c r="J31">
        <v>60192790</v>
      </c>
    </row>
    <row r="32" spans="1:10" x14ac:dyDescent="0.25">
      <c r="A32" t="s">
        <v>98</v>
      </c>
      <c r="B32" t="s">
        <v>99</v>
      </c>
      <c r="C32">
        <v>1999</v>
      </c>
      <c r="D32" t="s">
        <v>74</v>
      </c>
      <c r="E32">
        <v>1774862991000</v>
      </c>
      <c r="F32">
        <v>1969233367607.74</v>
      </c>
      <c r="G32">
        <v>1400999000000</v>
      </c>
      <c r="H32">
        <v>1493151737698.46</v>
      </c>
      <c r="I32">
        <v>78.935614022276994</v>
      </c>
      <c r="J32">
        <v>60504420</v>
      </c>
    </row>
    <row r="33" spans="1:10" x14ac:dyDescent="0.25">
      <c r="A33" t="s">
        <v>98</v>
      </c>
      <c r="B33" t="s">
        <v>99</v>
      </c>
      <c r="C33">
        <v>2000</v>
      </c>
      <c r="D33" t="s">
        <v>75</v>
      </c>
      <c r="E33">
        <v>1844502744000</v>
      </c>
      <c r="F33">
        <v>2046499571261.1799</v>
      </c>
      <c r="G33">
        <v>1478585000000</v>
      </c>
      <c r="H33">
        <v>1365639660792.1599</v>
      </c>
      <c r="I33">
        <v>80.161713221067501</v>
      </c>
      <c r="J33">
        <v>60921384</v>
      </c>
    </row>
    <row r="34" spans="1:10" x14ac:dyDescent="0.25">
      <c r="A34" t="s">
        <v>98</v>
      </c>
      <c r="B34" t="s">
        <v>99</v>
      </c>
      <c r="C34">
        <v>2001</v>
      </c>
      <c r="D34" t="s">
        <v>76</v>
      </c>
      <c r="E34">
        <v>1881092540000</v>
      </c>
      <c r="F34">
        <v>2087096421588.52</v>
      </c>
      <c r="G34">
        <v>1538200000000</v>
      </c>
      <c r="H34">
        <v>1377657339291.3401</v>
      </c>
      <c r="I34">
        <v>81.771628311279102</v>
      </c>
      <c r="J34">
        <v>61367388</v>
      </c>
    </row>
    <row r="35" spans="1:10" x14ac:dyDescent="0.25">
      <c r="A35" t="s">
        <v>98</v>
      </c>
      <c r="B35" t="s">
        <v>99</v>
      </c>
      <c r="C35">
        <v>2002</v>
      </c>
      <c r="D35" t="s">
        <v>77</v>
      </c>
      <c r="E35">
        <v>1902452938000</v>
      </c>
      <c r="F35">
        <v>2110796058518.3999</v>
      </c>
      <c r="G35">
        <v>1587829000000</v>
      </c>
      <c r="H35">
        <v>1501409382971.3799</v>
      </c>
      <c r="I35">
        <v>83.462196004135805</v>
      </c>
      <c r="J35">
        <v>61816234</v>
      </c>
    </row>
    <row r="36" spans="1:10" x14ac:dyDescent="0.25">
      <c r="A36" t="s">
        <v>98</v>
      </c>
      <c r="B36" t="s">
        <v>99</v>
      </c>
      <c r="C36">
        <v>2003</v>
      </c>
      <c r="D36" t="s">
        <v>78</v>
      </c>
      <c r="E36">
        <v>1918113184000</v>
      </c>
      <c r="F36">
        <v>2128171303325.76</v>
      </c>
      <c r="G36">
        <v>1630666000000</v>
      </c>
      <c r="H36">
        <v>1844544792036.8601</v>
      </c>
      <c r="I36">
        <v>85.014065572472504</v>
      </c>
      <c r="J36">
        <v>62256970</v>
      </c>
    </row>
    <row r="37" spans="1:10" x14ac:dyDescent="0.25">
      <c r="A37" t="s">
        <v>98</v>
      </c>
      <c r="B37" t="s">
        <v>99</v>
      </c>
      <c r="C37">
        <v>2004</v>
      </c>
      <c r="D37" t="s">
        <v>79</v>
      </c>
      <c r="E37">
        <v>1972391048000</v>
      </c>
      <c r="F37">
        <v>2188393293109.3501</v>
      </c>
      <c r="G37">
        <v>1704019000000</v>
      </c>
      <c r="H37">
        <v>2119633181634.3701</v>
      </c>
      <c r="I37">
        <v>86.393567935114703</v>
      </c>
      <c r="J37">
        <v>62716306</v>
      </c>
    </row>
    <row r="38" spans="1:10" x14ac:dyDescent="0.25">
      <c r="A38" t="s">
        <v>98</v>
      </c>
      <c r="B38" t="s">
        <v>99</v>
      </c>
      <c r="C38">
        <v>2005</v>
      </c>
      <c r="D38" t="s">
        <v>80</v>
      </c>
      <c r="E38">
        <v>2005196250000</v>
      </c>
      <c r="F38">
        <v>2224791087607.9102</v>
      </c>
      <c r="G38">
        <v>1765905000000</v>
      </c>
      <c r="H38">
        <v>2196945232435.8</v>
      </c>
      <c r="I38">
        <v>88.066442374405995</v>
      </c>
      <c r="J38">
        <v>63188395</v>
      </c>
    </row>
    <row r="39" spans="1:10" x14ac:dyDescent="0.25">
      <c r="A39" t="s">
        <v>98</v>
      </c>
      <c r="B39" t="s">
        <v>99</v>
      </c>
      <c r="C39">
        <v>2006</v>
      </c>
      <c r="D39" t="s">
        <v>81</v>
      </c>
      <c r="E39">
        <v>2054309995000</v>
      </c>
      <c r="F39">
        <v>2279283420792.2798</v>
      </c>
      <c r="G39">
        <v>1848151000000</v>
      </c>
      <c r="H39">
        <v>2320536221304.7002</v>
      </c>
      <c r="I39">
        <v>89.964562529424896</v>
      </c>
      <c r="J39">
        <v>63628261</v>
      </c>
    </row>
    <row r="40" spans="1:10" x14ac:dyDescent="0.25">
      <c r="A40" t="s">
        <v>98</v>
      </c>
      <c r="B40" t="s">
        <v>99</v>
      </c>
      <c r="C40">
        <v>2007</v>
      </c>
      <c r="D40" t="s">
        <v>82</v>
      </c>
      <c r="E40">
        <v>2104121594000</v>
      </c>
      <c r="F40">
        <v>2334550031985.4199</v>
      </c>
      <c r="G40">
        <v>1941360000000</v>
      </c>
      <c r="H40">
        <v>2660591246211.77</v>
      </c>
      <c r="I40">
        <v>92.264629835836402</v>
      </c>
      <c r="J40">
        <v>64021737</v>
      </c>
    </row>
    <row r="41" spans="1:10" x14ac:dyDescent="0.25">
      <c r="A41" t="s">
        <v>98</v>
      </c>
      <c r="B41" t="s">
        <v>99</v>
      </c>
      <c r="C41">
        <v>2008</v>
      </c>
      <c r="D41" t="s">
        <v>83</v>
      </c>
      <c r="E41">
        <v>2109485967000</v>
      </c>
      <c r="F41">
        <v>2340501872979.04</v>
      </c>
      <c r="G41">
        <v>1992380000000</v>
      </c>
      <c r="H41">
        <v>2930303780828.1201</v>
      </c>
      <c r="I41">
        <v>94.448601752656302</v>
      </c>
      <c r="J41">
        <v>64379696</v>
      </c>
    </row>
    <row r="42" spans="1:10" x14ac:dyDescent="0.25">
      <c r="A42" t="s">
        <v>98</v>
      </c>
      <c r="B42" t="s">
        <v>99</v>
      </c>
      <c r="C42">
        <v>2009</v>
      </c>
      <c r="D42" t="s">
        <v>84</v>
      </c>
      <c r="E42">
        <v>2048873815000</v>
      </c>
      <c r="F42">
        <v>2273251909006.52</v>
      </c>
      <c r="G42">
        <v>1936422000000</v>
      </c>
      <c r="H42">
        <v>2700887366932.0298</v>
      </c>
      <c r="I42">
        <v>94.511530472168204</v>
      </c>
      <c r="J42">
        <v>64710879</v>
      </c>
    </row>
    <row r="43" spans="1:10" x14ac:dyDescent="0.25">
      <c r="A43" t="s">
        <v>98</v>
      </c>
      <c r="B43" t="s">
        <v>99</v>
      </c>
      <c r="C43">
        <v>2010</v>
      </c>
      <c r="D43" t="s">
        <v>85</v>
      </c>
      <c r="E43">
        <v>2088815332000</v>
      </c>
      <c r="F43">
        <v>2317567536989.1401</v>
      </c>
      <c r="G43">
        <v>1995289000000</v>
      </c>
      <c r="H43">
        <v>2645187882116.73</v>
      </c>
      <c r="I43">
        <v>95.522517928358397</v>
      </c>
      <c r="J43">
        <v>65030575</v>
      </c>
    </row>
    <row r="44" spans="1:10" x14ac:dyDescent="0.25">
      <c r="A44" t="s">
        <v>98</v>
      </c>
      <c r="B44" t="s">
        <v>99</v>
      </c>
      <c r="C44">
        <v>2011</v>
      </c>
      <c r="D44" t="s">
        <v>86</v>
      </c>
      <c r="E44">
        <v>2134616799000</v>
      </c>
      <c r="F44">
        <v>2368384855035.1699</v>
      </c>
      <c r="G44">
        <v>2058369000000</v>
      </c>
      <c r="H44">
        <v>2865157541994.1899</v>
      </c>
      <c r="I44">
        <v>96.428033404603596</v>
      </c>
      <c r="J44">
        <v>65345233</v>
      </c>
    </row>
    <row r="45" spans="1:10" x14ac:dyDescent="0.25">
      <c r="A45" t="s">
        <v>98</v>
      </c>
      <c r="B45" t="s">
        <v>99</v>
      </c>
      <c r="C45">
        <v>2012</v>
      </c>
      <c r="D45" t="s">
        <v>87</v>
      </c>
      <c r="E45">
        <v>2141301026000</v>
      </c>
      <c r="F45">
        <v>2375801091055.54</v>
      </c>
      <c r="G45">
        <v>2088804000000</v>
      </c>
      <c r="H45">
        <v>2683671716967.1899</v>
      </c>
      <c r="I45">
        <v>97.548358434308199</v>
      </c>
      <c r="J45">
        <v>65662240</v>
      </c>
    </row>
    <row r="46" spans="1:10" x14ac:dyDescent="0.25">
      <c r="A46" t="s">
        <v>98</v>
      </c>
      <c r="B46" t="s">
        <v>99</v>
      </c>
      <c r="C46">
        <v>2013</v>
      </c>
      <c r="D46" t="s">
        <v>88</v>
      </c>
      <c r="E46">
        <v>2153641915000</v>
      </c>
      <c r="F46">
        <v>2389493466482.8101</v>
      </c>
      <c r="G46">
        <v>2117189000000</v>
      </c>
      <c r="H46">
        <v>2811876903329.0498</v>
      </c>
      <c r="I46">
        <v>98.307382729407905</v>
      </c>
      <c r="J46">
        <v>66002289</v>
      </c>
    </row>
    <row r="47" spans="1:10" x14ac:dyDescent="0.25">
      <c r="A47" t="s">
        <v>98</v>
      </c>
      <c r="B47" t="s">
        <v>99</v>
      </c>
      <c r="C47">
        <v>2014</v>
      </c>
      <c r="D47" t="s">
        <v>89</v>
      </c>
      <c r="E47">
        <v>2174234674000</v>
      </c>
      <c r="F47">
        <v>2412341398046.8398</v>
      </c>
      <c r="G47">
        <v>2149765000000</v>
      </c>
      <c r="H47">
        <v>2855964488590.1401</v>
      </c>
      <c r="I47">
        <v>98.874561504670396</v>
      </c>
      <c r="J47">
        <v>66312067</v>
      </c>
    </row>
    <row r="48" spans="1:10" x14ac:dyDescent="0.25">
      <c r="A48" t="s">
        <v>98</v>
      </c>
      <c r="B48" t="s">
        <v>99</v>
      </c>
      <c r="C48">
        <v>2015</v>
      </c>
      <c r="D48" t="s">
        <v>90</v>
      </c>
      <c r="E48">
        <v>2198432000000</v>
      </c>
      <c r="F48">
        <v>2439188643162.5</v>
      </c>
      <c r="G48">
        <v>2198432000000</v>
      </c>
      <c r="H48">
        <v>2439188643162.5</v>
      </c>
      <c r="I48">
        <v>100</v>
      </c>
      <c r="J48">
        <v>66548272</v>
      </c>
    </row>
    <row r="49" spans="1:10" x14ac:dyDescent="0.25">
      <c r="A49" t="s">
        <v>98</v>
      </c>
      <c r="B49" t="s">
        <v>99</v>
      </c>
      <c r="C49">
        <v>2016</v>
      </c>
      <c r="D49" t="s">
        <v>91</v>
      </c>
      <c r="E49">
        <v>2222515040000</v>
      </c>
      <c r="F49">
        <v>2465909086487.9399</v>
      </c>
      <c r="G49">
        <v>2234129000000</v>
      </c>
      <c r="H49">
        <v>2472964344587.23</v>
      </c>
      <c r="I49">
        <v>100.5225593434</v>
      </c>
      <c r="J49">
        <v>66724104</v>
      </c>
    </row>
    <row r="50" spans="1:10" x14ac:dyDescent="0.25">
      <c r="A50" t="s">
        <v>98</v>
      </c>
      <c r="B50" t="s">
        <v>99</v>
      </c>
      <c r="C50">
        <v>2017</v>
      </c>
      <c r="D50" t="s">
        <v>92</v>
      </c>
      <c r="E50">
        <v>2273442194000</v>
      </c>
      <c r="F50">
        <v>2522413420333.7798</v>
      </c>
      <c r="G50">
        <v>2297242000000</v>
      </c>
      <c r="H50">
        <v>2595151045197.6699</v>
      </c>
      <c r="I50">
        <v>101.046862157429</v>
      </c>
      <c r="J50">
        <v>66918020</v>
      </c>
    </row>
    <row r="51" spans="1:10" x14ac:dyDescent="0.25">
      <c r="A51" t="s">
        <v>98</v>
      </c>
      <c r="B51" t="s">
        <v>99</v>
      </c>
      <c r="C51">
        <v>2018</v>
      </c>
      <c r="D51" t="s">
        <v>93</v>
      </c>
      <c r="E51">
        <v>2315843393000</v>
      </c>
      <c r="F51">
        <v>2569458097202.2402</v>
      </c>
      <c r="G51">
        <v>2363306000000</v>
      </c>
      <c r="H51">
        <v>2790956878746.6099</v>
      </c>
      <c r="I51">
        <v>102.049473947308</v>
      </c>
      <c r="J51">
        <v>67158348</v>
      </c>
    </row>
    <row r="52" spans="1:10" x14ac:dyDescent="0.25">
      <c r="A52" t="s">
        <v>98</v>
      </c>
      <c r="B52" t="s">
        <v>99</v>
      </c>
      <c r="C52">
        <v>2019</v>
      </c>
      <c r="D52" t="s">
        <v>94</v>
      </c>
      <c r="E52">
        <v>2358523734000</v>
      </c>
      <c r="F52">
        <v>2616812485718.0098</v>
      </c>
      <c r="G52">
        <v>2437635000000</v>
      </c>
      <c r="H52">
        <v>2728870246705.8301</v>
      </c>
      <c r="I52">
        <v>103.35427050656899</v>
      </c>
      <c r="J52">
        <v>67388001</v>
      </c>
    </row>
    <row r="53" spans="1:10" x14ac:dyDescent="0.25">
      <c r="A53" t="s">
        <v>98</v>
      </c>
      <c r="B53" t="s">
        <v>99</v>
      </c>
      <c r="C53">
        <v>2020</v>
      </c>
      <c r="D53" t="s">
        <v>95</v>
      </c>
      <c r="E53">
        <v>2174922414000</v>
      </c>
      <c r="F53">
        <v>2413104454442.2402</v>
      </c>
      <c r="G53">
        <v>2310469000000</v>
      </c>
      <c r="H53">
        <v>2639008701648.21</v>
      </c>
      <c r="I53">
        <v>106.23224925760501</v>
      </c>
      <c r="J53">
        <v>67571107</v>
      </c>
    </row>
    <row r="54" spans="1:10" x14ac:dyDescent="0.25">
      <c r="A54" t="s">
        <v>98</v>
      </c>
      <c r="B54" t="s">
        <v>99</v>
      </c>
      <c r="C54">
        <v>2021</v>
      </c>
      <c r="D54" t="s">
        <v>96</v>
      </c>
      <c r="E54">
        <v>2323177939000</v>
      </c>
      <c r="F54">
        <v>2577595870536.1201</v>
      </c>
      <c r="G54">
        <v>2500870000000</v>
      </c>
      <c r="H54">
        <v>2957879759263.52</v>
      </c>
      <c r="I54">
        <v>107.648663411313</v>
      </c>
      <c r="J54">
        <v>67749632</v>
      </c>
    </row>
    <row r="55" spans="1:10" x14ac:dyDescent="0.25">
      <c r="A55" t="s">
        <v>98</v>
      </c>
      <c r="B55" t="s">
        <v>99</v>
      </c>
      <c r="C55">
        <v>2022</v>
      </c>
      <c r="D55" t="s">
        <v>97</v>
      </c>
      <c r="E55">
        <v>2382706901000</v>
      </c>
      <c r="F55">
        <v>2643644021240.6401</v>
      </c>
      <c r="G55">
        <v>2642713000000</v>
      </c>
      <c r="H55">
        <v>2782905325624.52</v>
      </c>
      <c r="I55">
        <v>110.91221496403401</v>
      </c>
      <c r="J55">
        <v>67935660</v>
      </c>
    </row>
    <row r="56" spans="1:10" x14ac:dyDescent="0.25">
      <c r="A56" t="s">
        <v>102</v>
      </c>
      <c r="B56" t="s">
        <v>103</v>
      </c>
      <c r="C56">
        <v>1973</v>
      </c>
      <c r="D56" t="s">
        <v>48</v>
      </c>
      <c r="E56">
        <v>109161124000</v>
      </c>
      <c r="F56">
        <v>121115674233.114</v>
      </c>
      <c r="G56">
        <v>1942028000</v>
      </c>
      <c r="H56">
        <v>22347848101.2658</v>
      </c>
      <c r="I56">
        <v>1.7790472732765199</v>
      </c>
      <c r="J56">
        <v>8929086</v>
      </c>
    </row>
    <row r="57" spans="1:10" x14ac:dyDescent="0.25">
      <c r="A57" t="s">
        <v>102</v>
      </c>
      <c r="B57" t="s">
        <v>103</v>
      </c>
      <c r="C57">
        <v>1974</v>
      </c>
      <c r="D57" t="s">
        <v>49</v>
      </c>
      <c r="E57">
        <v>102133068000</v>
      </c>
      <c r="F57">
        <v>113317955505.08</v>
      </c>
      <c r="G57">
        <v>2230915000</v>
      </c>
      <c r="H57">
        <v>25351306818.181801</v>
      </c>
      <c r="I57">
        <v>2.18432192793817</v>
      </c>
      <c r="J57">
        <v>8962022</v>
      </c>
    </row>
    <row r="58" spans="1:10" x14ac:dyDescent="0.25">
      <c r="A58" t="s">
        <v>102</v>
      </c>
      <c r="B58" t="s">
        <v>103</v>
      </c>
      <c r="C58">
        <v>1975</v>
      </c>
      <c r="D58" t="s">
        <v>50</v>
      </c>
      <c r="E58">
        <v>108635685000</v>
      </c>
      <c r="F58">
        <v>120532692889.377</v>
      </c>
      <c r="G58">
        <v>2684285000</v>
      </c>
      <c r="H58">
        <v>28525876726.886299</v>
      </c>
      <c r="I58">
        <v>2.4709053935638199</v>
      </c>
      <c r="J58">
        <v>9046541</v>
      </c>
    </row>
    <row r="59" spans="1:10" x14ac:dyDescent="0.25">
      <c r="A59" t="s">
        <v>102</v>
      </c>
      <c r="B59" t="s">
        <v>103</v>
      </c>
      <c r="C59">
        <v>1976</v>
      </c>
      <c r="D59" t="s">
        <v>51</v>
      </c>
      <c r="E59">
        <v>116079291000</v>
      </c>
      <c r="F59">
        <v>128791469699.11</v>
      </c>
      <c r="G59">
        <v>3339584000</v>
      </c>
      <c r="H59">
        <v>31152835820.8955</v>
      </c>
      <c r="I59">
        <v>2.8769851807589002</v>
      </c>
      <c r="J59">
        <v>9188150</v>
      </c>
    </row>
    <row r="60" spans="1:10" x14ac:dyDescent="0.25">
      <c r="A60" t="s">
        <v>102</v>
      </c>
      <c r="B60" t="s">
        <v>103</v>
      </c>
      <c r="C60">
        <v>1977</v>
      </c>
      <c r="D60" t="s">
        <v>52</v>
      </c>
      <c r="E60">
        <v>119493185000</v>
      </c>
      <c r="F60">
        <v>132579229099.338</v>
      </c>
      <c r="G60">
        <v>3910651000</v>
      </c>
      <c r="H60">
        <v>36176234967.622597</v>
      </c>
      <c r="I60">
        <v>3.2726979367065998</v>
      </c>
      <c r="J60">
        <v>9308479</v>
      </c>
    </row>
    <row r="61" spans="1:10" x14ac:dyDescent="0.25">
      <c r="A61" t="s">
        <v>102</v>
      </c>
      <c r="B61" t="s">
        <v>103</v>
      </c>
      <c r="C61">
        <v>1978</v>
      </c>
      <c r="D61" t="s">
        <v>53</v>
      </c>
      <c r="E61">
        <v>128152693000</v>
      </c>
      <c r="F61">
        <v>142187064851.80801</v>
      </c>
      <c r="G61">
        <v>4772328000</v>
      </c>
      <c r="H61">
        <v>44270204081.632698</v>
      </c>
      <c r="I61">
        <v>3.7239389109052898</v>
      </c>
      <c r="J61">
        <v>9429959</v>
      </c>
    </row>
    <row r="62" spans="1:10" x14ac:dyDescent="0.25">
      <c r="A62" t="s">
        <v>102</v>
      </c>
      <c r="B62" t="s">
        <v>103</v>
      </c>
      <c r="C62">
        <v>1979</v>
      </c>
      <c r="D62" t="s">
        <v>54</v>
      </c>
      <c r="E62">
        <v>132358767000</v>
      </c>
      <c r="F62">
        <v>146853758173.73099</v>
      </c>
      <c r="G62">
        <v>5922180000</v>
      </c>
      <c r="H62">
        <v>54481876724.931</v>
      </c>
      <c r="I62">
        <v>4.4743390515265196</v>
      </c>
      <c r="J62">
        <v>9548258</v>
      </c>
    </row>
    <row r="63" spans="1:10" x14ac:dyDescent="0.25">
      <c r="A63" t="s">
        <v>102</v>
      </c>
      <c r="B63" t="s">
        <v>103</v>
      </c>
      <c r="C63">
        <v>1980</v>
      </c>
      <c r="D63" t="s">
        <v>55</v>
      </c>
      <c r="E63">
        <v>133255009000</v>
      </c>
      <c r="F63">
        <v>147848150225.85001</v>
      </c>
      <c r="G63">
        <v>7109391000</v>
      </c>
      <c r="H63">
        <v>56829664268.585098</v>
      </c>
      <c r="I63">
        <v>5.3351773065431303</v>
      </c>
      <c r="J63">
        <v>9642505</v>
      </c>
    </row>
    <row r="64" spans="1:10" x14ac:dyDescent="0.25">
      <c r="A64" t="s">
        <v>102</v>
      </c>
      <c r="B64" t="s">
        <v>103</v>
      </c>
      <c r="C64">
        <v>1981</v>
      </c>
      <c r="D64" t="s">
        <v>56</v>
      </c>
      <c r="E64">
        <v>131184598000</v>
      </c>
      <c r="F64">
        <v>145551002532.45801</v>
      </c>
      <c r="G64">
        <v>8511542000</v>
      </c>
      <c r="H64">
        <v>52346506765.067596</v>
      </c>
      <c r="I64">
        <v>6.4882174658948903</v>
      </c>
      <c r="J64">
        <v>9729350</v>
      </c>
    </row>
    <row r="65" spans="1:10" x14ac:dyDescent="0.25">
      <c r="A65" t="s">
        <v>102</v>
      </c>
      <c r="B65" t="s">
        <v>103</v>
      </c>
      <c r="C65">
        <v>1982</v>
      </c>
      <c r="D65" t="s">
        <v>57</v>
      </c>
      <c r="E65">
        <v>129698739000</v>
      </c>
      <c r="F65">
        <v>143902422818.30701</v>
      </c>
      <c r="G65">
        <v>10705126000</v>
      </c>
      <c r="H65">
        <v>54617989795.918404</v>
      </c>
      <c r="I65">
        <v>8.2538396923041795</v>
      </c>
      <c r="J65">
        <v>9789513</v>
      </c>
    </row>
    <row r="66" spans="1:10" x14ac:dyDescent="0.25">
      <c r="A66" t="s">
        <v>102</v>
      </c>
      <c r="B66" t="s">
        <v>103</v>
      </c>
      <c r="C66">
        <v>1983</v>
      </c>
      <c r="D66" t="s">
        <v>58</v>
      </c>
      <c r="E66">
        <v>128299779000</v>
      </c>
      <c r="F66">
        <v>142350258664.83899</v>
      </c>
      <c r="G66">
        <v>12772421000</v>
      </c>
      <c r="H66">
        <v>49428873839.0093</v>
      </c>
      <c r="I66">
        <v>9.9551387380020397</v>
      </c>
      <c r="J66">
        <v>9846627</v>
      </c>
    </row>
    <row r="67" spans="1:10" x14ac:dyDescent="0.25">
      <c r="A67" t="s">
        <v>102</v>
      </c>
      <c r="B67" t="s">
        <v>103</v>
      </c>
      <c r="C67">
        <v>1984</v>
      </c>
      <c r="D67" t="s">
        <v>59</v>
      </c>
      <c r="E67">
        <v>130879349000</v>
      </c>
      <c r="F67">
        <v>145212324832.108</v>
      </c>
      <c r="G67">
        <v>15885024000</v>
      </c>
      <c r="H67">
        <v>48020024183.796898</v>
      </c>
      <c r="I67">
        <v>12.137150835003</v>
      </c>
      <c r="J67">
        <v>9895801</v>
      </c>
    </row>
    <row r="68" spans="1:10" x14ac:dyDescent="0.25">
      <c r="A68" t="s">
        <v>102</v>
      </c>
      <c r="B68" t="s">
        <v>103</v>
      </c>
      <c r="C68">
        <v>1985</v>
      </c>
      <c r="D68" t="s">
        <v>60</v>
      </c>
      <c r="E68">
        <v>134163841000</v>
      </c>
      <c r="F68">
        <v>148856511045.263</v>
      </c>
      <c r="G68">
        <v>19381791000</v>
      </c>
      <c r="H68">
        <v>47820851221.317497</v>
      </c>
      <c r="I68">
        <v>14.4463596566231</v>
      </c>
      <c r="J68">
        <v>9934300</v>
      </c>
    </row>
    <row r="69" spans="1:10" x14ac:dyDescent="0.25">
      <c r="A69" t="s">
        <v>102</v>
      </c>
      <c r="B69" t="s">
        <v>103</v>
      </c>
      <c r="C69">
        <v>1986</v>
      </c>
      <c r="D69" t="s">
        <v>61</v>
      </c>
      <c r="E69">
        <v>134858353000</v>
      </c>
      <c r="F69">
        <v>149627081061.957</v>
      </c>
      <c r="G69">
        <v>23160737000</v>
      </c>
      <c r="H69">
        <v>56379593476.144096</v>
      </c>
      <c r="I69">
        <v>17.174121205528898</v>
      </c>
      <c r="J69">
        <v>9967213</v>
      </c>
    </row>
    <row r="70" spans="1:10" x14ac:dyDescent="0.25">
      <c r="A70" t="s">
        <v>102</v>
      </c>
      <c r="B70" t="s">
        <v>103</v>
      </c>
      <c r="C70">
        <v>1987</v>
      </c>
      <c r="D70" t="s">
        <v>62</v>
      </c>
      <c r="E70">
        <v>131812087000</v>
      </c>
      <c r="F70">
        <v>146247209666.68399</v>
      </c>
      <c r="G70">
        <v>26090403000</v>
      </c>
      <c r="H70">
        <v>65652750377.453499</v>
      </c>
      <c r="I70">
        <v>19.793634706656299</v>
      </c>
      <c r="J70">
        <v>10000595</v>
      </c>
    </row>
    <row r="71" spans="1:10" x14ac:dyDescent="0.25">
      <c r="A71" t="s">
        <v>102</v>
      </c>
      <c r="B71" t="s">
        <v>103</v>
      </c>
      <c r="C71">
        <v>1988</v>
      </c>
      <c r="D71" t="s">
        <v>63</v>
      </c>
      <c r="E71">
        <v>137464007000</v>
      </c>
      <c r="F71">
        <v>152518087763.465</v>
      </c>
      <c r="G71">
        <v>31747570000</v>
      </c>
      <c r="H71">
        <v>76261277924.573593</v>
      </c>
      <c r="I71">
        <v>23.095187382395999</v>
      </c>
      <c r="J71">
        <v>10036983</v>
      </c>
    </row>
    <row r="72" spans="1:10" x14ac:dyDescent="0.25">
      <c r="A72" t="s">
        <v>102</v>
      </c>
      <c r="B72" t="s">
        <v>103</v>
      </c>
      <c r="C72">
        <v>1989</v>
      </c>
      <c r="D72" t="s">
        <v>64</v>
      </c>
      <c r="E72">
        <v>142687640000</v>
      </c>
      <c r="F72">
        <v>158313775912.85901</v>
      </c>
      <c r="G72">
        <v>37731966000</v>
      </c>
      <c r="H72">
        <v>79169043222.8284</v>
      </c>
      <c r="I72">
        <v>26.4437522409089</v>
      </c>
      <c r="J72">
        <v>10089498</v>
      </c>
    </row>
    <row r="73" spans="1:10" x14ac:dyDescent="0.25">
      <c r="A73" t="s">
        <v>102</v>
      </c>
      <c r="B73" t="s">
        <v>103</v>
      </c>
      <c r="C73">
        <v>1990</v>
      </c>
      <c r="D73" t="s">
        <v>65</v>
      </c>
      <c r="E73">
        <v>142687640000</v>
      </c>
      <c r="F73">
        <v>158313775912.85901</v>
      </c>
      <c r="G73">
        <v>45538936000</v>
      </c>
      <c r="H73">
        <v>97891092003.439407</v>
      </c>
      <c r="I73">
        <v>31.9151231318985</v>
      </c>
      <c r="J73">
        <v>10196792</v>
      </c>
    </row>
    <row r="74" spans="1:10" x14ac:dyDescent="0.25">
      <c r="A74" t="s">
        <v>102</v>
      </c>
      <c r="B74" t="s">
        <v>103</v>
      </c>
      <c r="C74">
        <v>1991</v>
      </c>
      <c r="D74" t="s">
        <v>66</v>
      </c>
      <c r="E74">
        <v>147110956000</v>
      </c>
      <c r="F74">
        <v>163221502034.16699</v>
      </c>
      <c r="G74">
        <v>56241115000</v>
      </c>
      <c r="H74">
        <v>105143232379.884</v>
      </c>
      <c r="I74">
        <v>38.230405490669199</v>
      </c>
      <c r="J74">
        <v>10319927</v>
      </c>
    </row>
    <row r="75" spans="1:10" x14ac:dyDescent="0.25">
      <c r="A75" t="s">
        <v>102</v>
      </c>
      <c r="B75" t="s">
        <v>103</v>
      </c>
      <c r="C75">
        <v>1992</v>
      </c>
      <c r="D75" t="s">
        <v>67</v>
      </c>
      <c r="E75">
        <v>148140733000</v>
      </c>
      <c r="F75">
        <v>164364052890.13599</v>
      </c>
      <c r="G75">
        <v>65016082000</v>
      </c>
      <c r="H75">
        <v>116224672863.783</v>
      </c>
      <c r="I75">
        <v>43.888052045753</v>
      </c>
      <c r="J75">
        <v>10399061</v>
      </c>
    </row>
    <row r="76" spans="1:10" x14ac:dyDescent="0.25">
      <c r="A76" t="s">
        <v>102</v>
      </c>
      <c r="B76" t="s">
        <v>103</v>
      </c>
      <c r="C76">
        <v>1993</v>
      </c>
      <c r="D76" t="s">
        <v>68</v>
      </c>
      <c r="E76">
        <v>145770481000</v>
      </c>
      <c r="F76">
        <v>161734227742.10699</v>
      </c>
      <c r="G76">
        <v>73206735000</v>
      </c>
      <c r="H76">
        <v>108809059155.767</v>
      </c>
      <c r="I76">
        <v>50.220548425027097</v>
      </c>
      <c r="J76">
        <v>10460415</v>
      </c>
    </row>
    <row r="77" spans="1:10" x14ac:dyDescent="0.25">
      <c r="A77" t="s">
        <v>102</v>
      </c>
      <c r="B77" t="s">
        <v>103</v>
      </c>
      <c r="C77">
        <v>1994</v>
      </c>
      <c r="D77" t="s">
        <v>69</v>
      </c>
      <c r="E77">
        <v>148685891000</v>
      </c>
      <c r="F77">
        <v>164968912718.564</v>
      </c>
      <c r="G77">
        <v>83020483000</v>
      </c>
      <c r="H77">
        <v>116601801966.29201</v>
      </c>
      <c r="I77">
        <v>55.836153949536502</v>
      </c>
      <c r="J77">
        <v>10512922</v>
      </c>
    </row>
    <row r="78" spans="1:10" x14ac:dyDescent="0.25">
      <c r="A78" t="s">
        <v>102</v>
      </c>
      <c r="B78" t="s">
        <v>103</v>
      </c>
      <c r="C78">
        <v>1995</v>
      </c>
      <c r="D78" t="s">
        <v>70</v>
      </c>
      <c r="E78">
        <v>151807878000</v>
      </c>
      <c r="F78">
        <v>168432797539.427</v>
      </c>
      <c r="G78">
        <v>93063601000</v>
      </c>
      <c r="H78">
        <v>136878365936.16701</v>
      </c>
      <c r="I78">
        <v>61.303538542314598</v>
      </c>
      <c r="J78">
        <v>10562153</v>
      </c>
    </row>
    <row r="79" spans="1:10" x14ac:dyDescent="0.25">
      <c r="A79" t="s">
        <v>102</v>
      </c>
      <c r="B79" t="s">
        <v>103</v>
      </c>
      <c r="C79">
        <v>1996</v>
      </c>
      <c r="D79" t="s">
        <v>71</v>
      </c>
      <c r="E79">
        <v>156152815000</v>
      </c>
      <c r="F79">
        <v>173253561149.88101</v>
      </c>
      <c r="G79">
        <v>103036643000</v>
      </c>
      <c r="H79">
        <v>145861612400.90601</v>
      </c>
      <c r="I79">
        <v>65.984492818781405</v>
      </c>
      <c r="J79">
        <v>10608800</v>
      </c>
    </row>
    <row r="80" spans="1:10" x14ac:dyDescent="0.25">
      <c r="A80" t="s">
        <v>102</v>
      </c>
      <c r="B80" t="s">
        <v>103</v>
      </c>
      <c r="C80">
        <v>1997</v>
      </c>
      <c r="D80" t="s">
        <v>72</v>
      </c>
      <c r="E80">
        <v>163155018000</v>
      </c>
      <c r="F80">
        <v>181022595641.15399</v>
      </c>
      <c r="G80">
        <v>114712185000</v>
      </c>
      <c r="H80">
        <v>143157600149.75699</v>
      </c>
      <c r="I80">
        <v>70.308707881727599</v>
      </c>
      <c r="J80">
        <v>10661259</v>
      </c>
    </row>
    <row r="81" spans="1:10" x14ac:dyDescent="0.25">
      <c r="A81" t="s">
        <v>102</v>
      </c>
      <c r="B81" t="s">
        <v>103</v>
      </c>
      <c r="C81">
        <v>1998</v>
      </c>
      <c r="D81" t="s">
        <v>73</v>
      </c>
      <c r="E81">
        <v>169509751000</v>
      </c>
      <c r="F81">
        <v>188073253821.134</v>
      </c>
      <c r="G81">
        <v>125262554000</v>
      </c>
      <c r="H81">
        <v>144428172489.33499</v>
      </c>
      <c r="I81">
        <v>73.896960653313698</v>
      </c>
      <c r="J81">
        <v>10720509</v>
      </c>
    </row>
    <row r="82" spans="1:10" x14ac:dyDescent="0.25">
      <c r="A82" t="s">
        <v>102</v>
      </c>
      <c r="B82" t="s">
        <v>103</v>
      </c>
      <c r="C82">
        <v>1999</v>
      </c>
      <c r="D82" t="s">
        <v>74</v>
      </c>
      <c r="E82">
        <v>174718102000</v>
      </c>
      <c r="F82">
        <v>193851986394.534</v>
      </c>
      <c r="G82">
        <v>133788728000</v>
      </c>
      <c r="H82">
        <v>142588875293.74899</v>
      </c>
      <c r="I82">
        <v>76.574050695674302</v>
      </c>
      <c r="J82">
        <v>10761698</v>
      </c>
    </row>
    <row r="83" spans="1:10" x14ac:dyDescent="0.25">
      <c r="A83" t="s">
        <v>102</v>
      </c>
      <c r="B83" t="s">
        <v>103</v>
      </c>
      <c r="C83">
        <v>2000</v>
      </c>
      <c r="D83" t="s">
        <v>75</v>
      </c>
      <c r="E83">
        <v>181566651000</v>
      </c>
      <c r="F83">
        <v>201450539792.11099</v>
      </c>
      <c r="G83">
        <v>141247276000</v>
      </c>
      <c r="H83">
        <v>130457756628.436</v>
      </c>
      <c r="I83">
        <v>77.793623015054706</v>
      </c>
      <c r="J83">
        <v>10805808</v>
      </c>
    </row>
    <row r="84" spans="1:10" x14ac:dyDescent="0.25">
      <c r="A84" t="s">
        <v>102</v>
      </c>
      <c r="B84" t="s">
        <v>103</v>
      </c>
      <c r="C84">
        <v>2001</v>
      </c>
      <c r="D84" t="s">
        <v>76</v>
      </c>
      <c r="E84">
        <v>189068281000</v>
      </c>
      <c r="F84">
        <v>209773694977.81</v>
      </c>
      <c r="G84">
        <v>152193838000</v>
      </c>
      <c r="H84">
        <v>136309295225.34</v>
      </c>
      <c r="I84">
        <v>80.496758734480693</v>
      </c>
      <c r="J84">
        <v>10862132</v>
      </c>
    </row>
    <row r="85" spans="1:10" x14ac:dyDescent="0.25">
      <c r="A85" t="s">
        <v>102</v>
      </c>
      <c r="B85" t="s">
        <v>103</v>
      </c>
      <c r="C85">
        <v>2002</v>
      </c>
      <c r="D85" t="s">
        <v>77</v>
      </c>
      <c r="E85">
        <v>196485187000</v>
      </c>
      <c r="F85">
        <v>218002847793.36401</v>
      </c>
      <c r="G85">
        <v>163460764000</v>
      </c>
      <c r="H85">
        <v>154564203586.95401</v>
      </c>
      <c r="I85">
        <v>83.192410835530296</v>
      </c>
      <c r="J85">
        <v>10902022</v>
      </c>
    </row>
    <row r="86" spans="1:10" x14ac:dyDescent="0.25">
      <c r="A86" t="s">
        <v>102</v>
      </c>
      <c r="B86" t="s">
        <v>103</v>
      </c>
      <c r="C86">
        <v>2003</v>
      </c>
      <c r="D86" t="s">
        <v>78</v>
      </c>
      <c r="E86">
        <v>207870583000</v>
      </c>
      <c r="F86">
        <v>230635091420.23401</v>
      </c>
      <c r="G86">
        <v>178904903000</v>
      </c>
      <c r="H86">
        <v>202370140236.26501</v>
      </c>
      <c r="I86">
        <v>86.065522315872897</v>
      </c>
      <c r="J86">
        <v>10928070</v>
      </c>
    </row>
    <row r="87" spans="1:10" x14ac:dyDescent="0.25">
      <c r="A87" t="s">
        <v>102</v>
      </c>
      <c r="B87" t="s">
        <v>103</v>
      </c>
      <c r="C87">
        <v>2004</v>
      </c>
      <c r="D87" t="s">
        <v>79</v>
      </c>
      <c r="E87">
        <v>218390897000</v>
      </c>
      <c r="F87">
        <v>242307515416.65701</v>
      </c>
      <c r="G87">
        <v>193715824000</v>
      </c>
      <c r="H87">
        <v>240963562236.12701</v>
      </c>
      <c r="I87">
        <v>88.701418722594497</v>
      </c>
      <c r="J87">
        <v>10955141</v>
      </c>
    </row>
    <row r="88" spans="1:10" x14ac:dyDescent="0.25">
      <c r="A88" t="s">
        <v>102</v>
      </c>
      <c r="B88" t="s">
        <v>103</v>
      </c>
      <c r="C88">
        <v>2005</v>
      </c>
      <c r="D88" t="s">
        <v>80</v>
      </c>
      <c r="E88">
        <v>219699369000</v>
      </c>
      <c r="F88">
        <v>243759281967.67801</v>
      </c>
      <c r="G88">
        <v>199242312000</v>
      </c>
      <c r="H88">
        <v>247875422204.414</v>
      </c>
      <c r="I88">
        <v>90.688613675535905</v>
      </c>
      <c r="J88">
        <v>10987314</v>
      </c>
    </row>
    <row r="89" spans="1:10" x14ac:dyDescent="0.25">
      <c r="A89" t="s">
        <v>102</v>
      </c>
      <c r="B89" t="s">
        <v>103</v>
      </c>
      <c r="C89">
        <v>2006</v>
      </c>
      <c r="D89" t="s">
        <v>81</v>
      </c>
      <c r="E89">
        <v>232117730000</v>
      </c>
      <c r="F89">
        <v>257537613577.61301</v>
      </c>
      <c r="G89">
        <v>217861568000</v>
      </c>
      <c r="H89">
        <v>273546728473.073</v>
      </c>
      <c r="I89">
        <v>93.858219275192795</v>
      </c>
      <c r="J89">
        <v>11020362</v>
      </c>
    </row>
    <row r="90" spans="1:10" x14ac:dyDescent="0.25">
      <c r="A90" t="s">
        <v>102</v>
      </c>
      <c r="B90" t="s">
        <v>103</v>
      </c>
      <c r="C90">
        <v>2007</v>
      </c>
      <c r="D90" t="s">
        <v>82</v>
      </c>
      <c r="E90">
        <v>239716677000</v>
      </c>
      <c r="F90">
        <v>265968743229.289</v>
      </c>
      <c r="G90">
        <v>232694593000</v>
      </c>
      <c r="H90">
        <v>318902829550.73297</v>
      </c>
      <c r="I90">
        <v>97.070673560187899</v>
      </c>
      <c r="J90">
        <v>11048473</v>
      </c>
    </row>
    <row r="91" spans="1:10" x14ac:dyDescent="0.25">
      <c r="A91" t="s">
        <v>102</v>
      </c>
      <c r="B91" t="s">
        <v>103</v>
      </c>
      <c r="C91">
        <v>2008</v>
      </c>
      <c r="D91" t="s">
        <v>83</v>
      </c>
      <c r="E91">
        <v>238913213000</v>
      </c>
      <c r="F91">
        <v>265077289564.13599</v>
      </c>
      <c r="G91">
        <v>241990390000</v>
      </c>
      <c r="H91">
        <v>355908689477.44501</v>
      </c>
      <c r="I91">
        <v>101.287989459168</v>
      </c>
      <c r="J91">
        <v>11077841</v>
      </c>
    </row>
    <row r="92" spans="1:10" x14ac:dyDescent="0.25">
      <c r="A92" t="s">
        <v>102</v>
      </c>
      <c r="B92" t="s">
        <v>103</v>
      </c>
      <c r="C92">
        <v>2009</v>
      </c>
      <c r="D92" t="s">
        <v>84</v>
      </c>
      <c r="E92">
        <v>228638192000</v>
      </c>
      <c r="F92">
        <v>253677021313.194</v>
      </c>
      <c r="G92">
        <v>237534181000</v>
      </c>
      <c r="H92">
        <v>331308500253.27399</v>
      </c>
      <c r="I92">
        <v>103.89085870658</v>
      </c>
      <c r="J92">
        <v>11107017</v>
      </c>
    </row>
    <row r="93" spans="1:10" x14ac:dyDescent="0.25">
      <c r="A93" t="s">
        <v>102</v>
      </c>
      <c r="B93" t="s">
        <v>103</v>
      </c>
      <c r="C93">
        <v>2010</v>
      </c>
      <c r="D93" t="s">
        <v>85</v>
      </c>
      <c r="E93">
        <v>216112894000</v>
      </c>
      <c r="F93">
        <v>239780041723.27399</v>
      </c>
      <c r="G93">
        <v>224124030000</v>
      </c>
      <c r="H93">
        <v>297124961971.508</v>
      </c>
      <c r="I93">
        <v>103.70692180911701</v>
      </c>
      <c r="J93">
        <v>11121341</v>
      </c>
    </row>
    <row r="94" spans="1:10" x14ac:dyDescent="0.25">
      <c r="A94" t="s">
        <v>102</v>
      </c>
      <c r="B94" t="s">
        <v>103</v>
      </c>
      <c r="C94">
        <v>2011</v>
      </c>
      <c r="D94" t="s">
        <v>86</v>
      </c>
      <c r="E94">
        <v>194178916000</v>
      </c>
      <c r="F94">
        <v>215444010389.58899</v>
      </c>
      <c r="G94">
        <v>203308218000</v>
      </c>
      <c r="H94">
        <v>282995942006.55902</v>
      </c>
      <c r="I94">
        <v>104.70148983631201</v>
      </c>
      <c r="J94">
        <v>11104899</v>
      </c>
    </row>
    <row r="95" spans="1:10" x14ac:dyDescent="0.25">
      <c r="A95" t="s">
        <v>102</v>
      </c>
      <c r="B95" t="s">
        <v>103</v>
      </c>
      <c r="C95">
        <v>2012</v>
      </c>
      <c r="D95" t="s">
        <v>87</v>
      </c>
      <c r="E95">
        <v>180418045000</v>
      </c>
      <c r="F95">
        <v>200176146628.86099</v>
      </c>
      <c r="G95">
        <v>188380636000</v>
      </c>
      <c r="H95">
        <v>242029307133.40799</v>
      </c>
      <c r="I95">
        <v>104.413411640726</v>
      </c>
      <c r="J95">
        <v>11045011</v>
      </c>
    </row>
    <row r="96" spans="1:10" x14ac:dyDescent="0.25">
      <c r="A96" t="s">
        <v>102</v>
      </c>
      <c r="B96" t="s">
        <v>103</v>
      </c>
      <c r="C96">
        <v>2013</v>
      </c>
      <c r="D96" t="s">
        <v>88</v>
      </c>
      <c r="E96">
        <v>175878732000</v>
      </c>
      <c r="F96">
        <v>195139720340.78</v>
      </c>
      <c r="G96">
        <v>179884380000</v>
      </c>
      <c r="H96">
        <v>238907690051.13199</v>
      </c>
      <c r="I96">
        <v>102.277505616768</v>
      </c>
      <c r="J96">
        <v>10965211</v>
      </c>
    </row>
    <row r="97" spans="1:10" x14ac:dyDescent="0.25">
      <c r="A97" t="s">
        <v>102</v>
      </c>
      <c r="B97" t="s">
        <v>103</v>
      </c>
      <c r="C97">
        <v>2014</v>
      </c>
      <c r="D97" t="s">
        <v>89</v>
      </c>
      <c r="E97">
        <v>176715380000</v>
      </c>
      <c r="F97">
        <v>196067992081.69501</v>
      </c>
      <c r="G97">
        <v>177235976000</v>
      </c>
      <c r="H97">
        <v>235458133124.604</v>
      </c>
      <c r="I97">
        <v>100.294595750523</v>
      </c>
      <c r="J97">
        <v>10892413</v>
      </c>
    </row>
    <row r="98" spans="1:10" x14ac:dyDescent="0.25">
      <c r="A98" t="s">
        <v>102</v>
      </c>
      <c r="B98" t="s">
        <v>103</v>
      </c>
      <c r="C98">
        <v>2015</v>
      </c>
      <c r="D98" t="s">
        <v>90</v>
      </c>
      <c r="E98">
        <v>176368863000</v>
      </c>
      <c r="F98">
        <v>195683527003.375</v>
      </c>
      <c r="G98">
        <v>176368863000</v>
      </c>
      <c r="H98">
        <v>195683527003.375</v>
      </c>
      <c r="I98">
        <v>100</v>
      </c>
      <c r="J98">
        <v>10820883</v>
      </c>
    </row>
    <row r="99" spans="1:10" x14ac:dyDescent="0.25">
      <c r="A99" t="s">
        <v>102</v>
      </c>
      <c r="B99" t="s">
        <v>103</v>
      </c>
      <c r="C99">
        <v>2016</v>
      </c>
      <c r="D99" t="s">
        <v>91</v>
      </c>
      <c r="E99">
        <v>175509641000</v>
      </c>
      <c r="F99">
        <v>194730209118.466</v>
      </c>
      <c r="G99">
        <v>174494176000</v>
      </c>
      <c r="H99">
        <v>193148146586.93799</v>
      </c>
      <c r="I99">
        <v>99.4214192484161</v>
      </c>
      <c r="J99">
        <v>10775971</v>
      </c>
    </row>
    <row r="100" spans="1:10" x14ac:dyDescent="0.25">
      <c r="A100" t="s">
        <v>102</v>
      </c>
      <c r="B100" t="s">
        <v>103</v>
      </c>
      <c r="C100">
        <v>2017</v>
      </c>
      <c r="D100" t="s">
        <v>92</v>
      </c>
      <c r="E100">
        <v>177426468000</v>
      </c>
      <c r="F100">
        <v>196856953384.064</v>
      </c>
      <c r="G100">
        <v>176903369000</v>
      </c>
      <c r="H100">
        <v>199844406013.53299</v>
      </c>
      <c r="I100">
        <v>99.705174202081295</v>
      </c>
      <c r="J100">
        <v>10754679</v>
      </c>
    </row>
    <row r="101" spans="1:10" x14ac:dyDescent="0.25">
      <c r="A101" t="s">
        <v>102</v>
      </c>
      <c r="B101" t="s">
        <v>103</v>
      </c>
      <c r="C101">
        <v>2018</v>
      </c>
      <c r="D101" t="s">
        <v>93</v>
      </c>
      <c r="E101">
        <v>180386702000</v>
      </c>
      <c r="F101">
        <v>200141371166.32999</v>
      </c>
      <c r="G101">
        <v>179557676000</v>
      </c>
      <c r="H101">
        <v>212049447242.10699</v>
      </c>
      <c r="I101">
        <v>99.5404173418504</v>
      </c>
      <c r="J101">
        <v>10732882</v>
      </c>
    </row>
    <row r="102" spans="1:10" x14ac:dyDescent="0.25">
      <c r="A102" t="s">
        <v>102</v>
      </c>
      <c r="B102" t="s">
        <v>103</v>
      </c>
      <c r="C102">
        <v>2019</v>
      </c>
      <c r="D102" t="s">
        <v>94</v>
      </c>
      <c r="E102">
        <v>183785804000</v>
      </c>
      <c r="F102">
        <v>203912718651.88</v>
      </c>
      <c r="G102">
        <v>183351218000</v>
      </c>
      <c r="H102">
        <v>205257014892.49799</v>
      </c>
      <c r="I102">
        <v>99.763536687523498</v>
      </c>
      <c r="J102">
        <v>10721582</v>
      </c>
    </row>
    <row r="103" spans="1:10" x14ac:dyDescent="0.25">
      <c r="A103" t="s">
        <v>102</v>
      </c>
      <c r="B103" t="s">
        <v>103</v>
      </c>
      <c r="C103">
        <v>2020</v>
      </c>
      <c r="D103" t="s">
        <v>95</v>
      </c>
      <c r="E103">
        <v>167237650000</v>
      </c>
      <c r="F103">
        <v>185552328472.832</v>
      </c>
      <c r="G103">
        <v>165405918000</v>
      </c>
      <c r="H103">
        <v>188925995936.80301</v>
      </c>
      <c r="I103">
        <v>98.904713143242603</v>
      </c>
      <c r="J103">
        <v>10698599</v>
      </c>
    </row>
    <row r="104" spans="1:10" x14ac:dyDescent="0.25">
      <c r="A104" t="s">
        <v>102</v>
      </c>
      <c r="B104" t="s">
        <v>103</v>
      </c>
      <c r="C104">
        <v>2021</v>
      </c>
      <c r="D104" t="s">
        <v>96</v>
      </c>
      <c r="E104">
        <v>181343185000</v>
      </c>
      <c r="F104">
        <v>201202601384.49399</v>
      </c>
      <c r="G104">
        <v>181674606000</v>
      </c>
      <c r="H104">
        <v>214873879833.64801</v>
      </c>
      <c r="I104">
        <v>100.18275900470201</v>
      </c>
      <c r="J104">
        <v>10641221</v>
      </c>
    </row>
    <row r="105" spans="1:10" x14ac:dyDescent="0.25">
      <c r="A105" t="s">
        <v>102</v>
      </c>
      <c r="B105" t="s">
        <v>103</v>
      </c>
      <c r="C105">
        <v>2022</v>
      </c>
      <c r="D105" t="s">
        <v>97</v>
      </c>
      <c r="E105">
        <v>192067292000</v>
      </c>
      <c r="F105">
        <v>213101136341.436</v>
      </c>
      <c r="G105">
        <v>208030156000</v>
      </c>
      <c r="H105">
        <v>219065872466.25</v>
      </c>
      <c r="I105">
        <v>108.311078806692</v>
      </c>
      <c r="J105">
        <v>10566531</v>
      </c>
    </row>
    <row r="106" spans="1:10" x14ac:dyDescent="0.25">
      <c r="A106" t="s">
        <v>46</v>
      </c>
      <c r="B106" t="s">
        <v>47</v>
      </c>
      <c r="C106">
        <v>1973</v>
      </c>
      <c r="D106" t="s">
        <v>48</v>
      </c>
      <c r="E106">
        <v>76744441000</v>
      </c>
      <c r="F106">
        <v>85148946573.309799</v>
      </c>
      <c r="G106">
        <v>1845576000</v>
      </c>
      <c r="H106">
        <v>15090564186.4268</v>
      </c>
      <c r="I106">
        <v>2.4048334653971901</v>
      </c>
      <c r="J106">
        <v>8633100</v>
      </c>
    </row>
    <row r="107" spans="1:10" x14ac:dyDescent="0.25">
      <c r="A107" t="s">
        <v>46</v>
      </c>
      <c r="B107" t="s">
        <v>47</v>
      </c>
      <c r="C107">
        <v>1974</v>
      </c>
      <c r="D107" t="s">
        <v>49</v>
      </c>
      <c r="E107">
        <v>77621522000</v>
      </c>
      <c r="F107">
        <v>86122079248.932007</v>
      </c>
      <c r="G107">
        <v>2218820000</v>
      </c>
      <c r="H107">
        <v>17512391475.927399</v>
      </c>
      <c r="I107">
        <v>2.8585113288554198</v>
      </c>
      <c r="J107">
        <v>8754365</v>
      </c>
    </row>
    <row r="108" spans="1:10" x14ac:dyDescent="0.25">
      <c r="A108" t="s">
        <v>46</v>
      </c>
      <c r="B108" t="s">
        <v>47</v>
      </c>
      <c r="C108">
        <v>1975</v>
      </c>
      <c r="D108" t="s">
        <v>50</v>
      </c>
      <c r="E108">
        <v>74246825000</v>
      </c>
      <c r="F108">
        <v>82377809425.4785</v>
      </c>
      <c r="G108">
        <v>2466820000</v>
      </c>
      <c r="H108">
        <v>19347607843.137299</v>
      </c>
      <c r="I108">
        <v>3.32245856977723</v>
      </c>
      <c r="J108">
        <v>9093470</v>
      </c>
    </row>
    <row r="109" spans="1:10" x14ac:dyDescent="0.25">
      <c r="A109" t="s">
        <v>46</v>
      </c>
      <c r="B109" t="s">
        <v>47</v>
      </c>
      <c r="C109">
        <v>1976</v>
      </c>
      <c r="D109" t="s">
        <v>51</v>
      </c>
      <c r="E109">
        <v>79370027000</v>
      </c>
      <c r="F109">
        <v>88062068085.754303</v>
      </c>
      <c r="G109">
        <v>3066191000</v>
      </c>
      <c r="H109">
        <v>20332831564.986698</v>
      </c>
      <c r="I109">
        <v>3.8631598298435801</v>
      </c>
      <c r="J109">
        <v>9355810</v>
      </c>
    </row>
    <row r="110" spans="1:10" x14ac:dyDescent="0.25">
      <c r="A110" t="s">
        <v>46</v>
      </c>
      <c r="B110" t="s">
        <v>47</v>
      </c>
      <c r="C110">
        <v>1977</v>
      </c>
      <c r="D110" t="s">
        <v>52</v>
      </c>
      <c r="E110">
        <v>83816810000</v>
      </c>
      <c r="F110">
        <v>92995831146.066406</v>
      </c>
      <c r="G110">
        <v>4092805000</v>
      </c>
      <c r="H110">
        <v>21439523310.633801</v>
      </c>
      <c r="I110">
        <v>4.8830359924220499</v>
      </c>
      <c r="J110">
        <v>9455675</v>
      </c>
    </row>
    <row r="111" spans="1:10" x14ac:dyDescent="0.25">
      <c r="A111" t="s">
        <v>46</v>
      </c>
      <c r="B111" t="s">
        <v>47</v>
      </c>
      <c r="C111">
        <v>1978</v>
      </c>
      <c r="D111" t="s">
        <v>53</v>
      </c>
      <c r="E111">
        <v>86177063000</v>
      </c>
      <c r="F111">
        <v>95614562274.702698</v>
      </c>
      <c r="G111">
        <v>5148485000</v>
      </c>
      <c r="H111">
        <v>23487614051.094898</v>
      </c>
      <c r="I111">
        <v>5.9743101247254202</v>
      </c>
      <c r="J111">
        <v>9558250</v>
      </c>
    </row>
    <row r="112" spans="1:10" x14ac:dyDescent="0.25">
      <c r="A112" t="s">
        <v>46</v>
      </c>
      <c r="B112" t="s">
        <v>47</v>
      </c>
      <c r="C112">
        <v>1979</v>
      </c>
      <c r="D112" t="s">
        <v>54</v>
      </c>
      <c r="E112">
        <v>91036534000</v>
      </c>
      <c r="F112">
        <v>101006207990.821</v>
      </c>
      <c r="G112">
        <v>6495968000</v>
      </c>
      <c r="H112">
        <v>26622819672.1311</v>
      </c>
      <c r="I112">
        <v>7.1355616416591596</v>
      </c>
      <c r="J112">
        <v>9661265</v>
      </c>
    </row>
    <row r="113" spans="1:10" x14ac:dyDescent="0.25">
      <c r="A113" t="s">
        <v>46</v>
      </c>
      <c r="B113" t="s">
        <v>47</v>
      </c>
      <c r="C113">
        <v>1980</v>
      </c>
      <c r="D113" t="s">
        <v>55</v>
      </c>
      <c r="E113">
        <v>95214510000</v>
      </c>
      <c r="F113">
        <v>105641726219.543</v>
      </c>
      <c r="G113">
        <v>8214261000</v>
      </c>
      <c r="H113">
        <v>32896519823.788502</v>
      </c>
      <c r="I113">
        <v>8.6271105107824404</v>
      </c>
      <c r="J113">
        <v>9766312</v>
      </c>
    </row>
    <row r="114" spans="1:10" x14ac:dyDescent="0.25">
      <c r="A114" t="s">
        <v>46</v>
      </c>
      <c r="B114" t="s">
        <v>47</v>
      </c>
      <c r="C114">
        <v>1981</v>
      </c>
      <c r="D114" t="s">
        <v>56</v>
      </c>
      <c r="E114">
        <v>96755180000</v>
      </c>
      <c r="F114">
        <v>107351119444.742</v>
      </c>
      <c r="G114">
        <v>9817024000</v>
      </c>
      <c r="H114">
        <v>31977276872.964199</v>
      </c>
      <c r="I114">
        <v>10.1462516012063</v>
      </c>
      <c r="J114">
        <v>9851362</v>
      </c>
    </row>
    <row r="115" spans="1:10" x14ac:dyDescent="0.25">
      <c r="A115" t="s">
        <v>46</v>
      </c>
      <c r="B115" t="s">
        <v>47</v>
      </c>
      <c r="C115">
        <v>1982</v>
      </c>
      <c r="D115" t="s">
        <v>57</v>
      </c>
      <c r="E115">
        <v>98821266000</v>
      </c>
      <c r="F115">
        <v>109643468494.882</v>
      </c>
      <c r="G115">
        <v>12101202000</v>
      </c>
      <c r="H115">
        <v>30527754793.138199</v>
      </c>
      <c r="I115">
        <v>12.2455443952722</v>
      </c>
      <c r="J115">
        <v>9911771</v>
      </c>
    </row>
    <row r="116" spans="1:10" x14ac:dyDescent="0.25">
      <c r="A116" t="s">
        <v>46</v>
      </c>
      <c r="B116" t="s">
        <v>47</v>
      </c>
      <c r="C116">
        <v>1983</v>
      </c>
      <c r="D116" t="s">
        <v>58</v>
      </c>
      <c r="E116">
        <v>98650193000</v>
      </c>
      <c r="F116">
        <v>109453660796.144</v>
      </c>
      <c r="G116">
        <v>15052631000</v>
      </c>
      <c r="H116">
        <v>27239650741.947201</v>
      </c>
      <c r="I116">
        <v>15.2585925503461</v>
      </c>
      <c r="J116">
        <v>9957865</v>
      </c>
    </row>
    <row r="117" spans="1:10" x14ac:dyDescent="0.25">
      <c r="A117" t="s">
        <v>46</v>
      </c>
      <c r="B117" t="s">
        <v>47</v>
      </c>
      <c r="C117">
        <v>1984</v>
      </c>
      <c r="D117" t="s">
        <v>59</v>
      </c>
      <c r="E117">
        <v>96795590000</v>
      </c>
      <c r="F117">
        <v>107395954860.65199</v>
      </c>
      <c r="G117">
        <v>18414161000</v>
      </c>
      <c r="H117">
        <v>25217969049.5755</v>
      </c>
      <c r="I117">
        <v>19.023760276682001</v>
      </c>
      <c r="J117">
        <v>9996232</v>
      </c>
    </row>
    <row r="118" spans="1:10" x14ac:dyDescent="0.25">
      <c r="A118" t="s">
        <v>46</v>
      </c>
      <c r="B118" t="s">
        <v>47</v>
      </c>
      <c r="C118">
        <v>1985</v>
      </c>
      <c r="D118" t="s">
        <v>60</v>
      </c>
      <c r="E118">
        <v>99513067000</v>
      </c>
      <c r="F118">
        <v>110411030622.129</v>
      </c>
      <c r="G118">
        <v>23045725000</v>
      </c>
      <c r="H118">
        <v>27115807742.087299</v>
      </c>
      <c r="I118">
        <v>23.158491336620099</v>
      </c>
      <c r="J118">
        <v>10023613</v>
      </c>
    </row>
    <row r="119" spans="1:10" x14ac:dyDescent="0.25">
      <c r="A119" t="s">
        <v>46</v>
      </c>
      <c r="B119" t="s">
        <v>47</v>
      </c>
      <c r="C119">
        <v>1986</v>
      </c>
      <c r="D119" t="s">
        <v>61</v>
      </c>
      <c r="E119">
        <v>103633859000</v>
      </c>
      <c r="F119">
        <v>114983102465.714</v>
      </c>
      <c r="G119">
        <v>28908317000</v>
      </c>
      <c r="H119">
        <v>38745901353.705902</v>
      </c>
      <c r="I119">
        <v>27.894664233240601</v>
      </c>
      <c r="J119">
        <v>10032734</v>
      </c>
    </row>
    <row r="120" spans="1:10" x14ac:dyDescent="0.25">
      <c r="A120" t="s">
        <v>46</v>
      </c>
      <c r="B120" t="s">
        <v>47</v>
      </c>
      <c r="C120">
        <v>1987</v>
      </c>
      <c r="D120" t="s">
        <v>62</v>
      </c>
      <c r="E120">
        <v>110247144000</v>
      </c>
      <c r="F120">
        <v>122320627422.591</v>
      </c>
      <c r="G120">
        <v>33858142000</v>
      </c>
      <c r="H120">
        <v>48182925857.407097</v>
      </c>
      <c r="I120">
        <v>30.7111284442888</v>
      </c>
      <c r="J120">
        <v>10030031</v>
      </c>
    </row>
    <row r="121" spans="1:10" x14ac:dyDescent="0.25">
      <c r="A121" t="s">
        <v>46</v>
      </c>
      <c r="B121" t="s">
        <v>47</v>
      </c>
      <c r="C121">
        <v>1988</v>
      </c>
      <c r="D121" t="s">
        <v>63</v>
      </c>
      <c r="E121">
        <v>118503672000</v>
      </c>
      <c r="F121">
        <v>131481351670.397</v>
      </c>
      <c r="G121">
        <v>40457326000</v>
      </c>
      <c r="H121">
        <v>56347250696.378799</v>
      </c>
      <c r="I121">
        <v>34.140145463171798</v>
      </c>
      <c r="J121">
        <v>10019610</v>
      </c>
    </row>
    <row r="122" spans="1:10" x14ac:dyDescent="0.25">
      <c r="A122" t="s">
        <v>46</v>
      </c>
      <c r="B122" t="s">
        <v>47</v>
      </c>
      <c r="C122">
        <v>1989</v>
      </c>
      <c r="D122" t="s">
        <v>64</v>
      </c>
      <c r="E122">
        <v>126136066000</v>
      </c>
      <c r="F122">
        <v>139949591199.72601</v>
      </c>
      <c r="G122">
        <v>47590600000</v>
      </c>
      <c r="H122">
        <v>60594092182.327499</v>
      </c>
      <c r="I122">
        <v>37.729573712882399</v>
      </c>
      <c r="J122">
        <v>10005000</v>
      </c>
    </row>
    <row r="123" spans="1:10" x14ac:dyDescent="0.25">
      <c r="A123" t="s">
        <v>46</v>
      </c>
      <c r="B123" t="s">
        <v>47</v>
      </c>
      <c r="C123">
        <v>1990</v>
      </c>
      <c r="D123" t="s">
        <v>65</v>
      </c>
      <c r="E123">
        <v>131119100000</v>
      </c>
      <c r="F123">
        <v>145478331657.14801</v>
      </c>
      <c r="G123">
        <v>55973426000</v>
      </c>
      <c r="H123">
        <v>78713860216.565903</v>
      </c>
      <c r="I123">
        <v>42.688994967171098</v>
      </c>
      <c r="J123">
        <v>9983218</v>
      </c>
    </row>
    <row r="124" spans="1:10" x14ac:dyDescent="0.25">
      <c r="A124" t="s">
        <v>46</v>
      </c>
      <c r="B124" t="s">
        <v>47</v>
      </c>
      <c r="C124">
        <v>1991</v>
      </c>
      <c r="D124" t="s">
        <v>66</v>
      </c>
      <c r="E124">
        <v>136846653000</v>
      </c>
      <c r="F124">
        <v>151833125542.38599</v>
      </c>
      <c r="G124">
        <v>64310655000</v>
      </c>
      <c r="H124">
        <v>89233599278.479202</v>
      </c>
      <c r="I124">
        <v>46.994686088522698</v>
      </c>
      <c r="J124">
        <v>9960235</v>
      </c>
    </row>
    <row r="125" spans="1:10" x14ac:dyDescent="0.25">
      <c r="A125" t="s">
        <v>46</v>
      </c>
      <c r="B125" t="s">
        <v>47</v>
      </c>
      <c r="C125">
        <v>1992</v>
      </c>
      <c r="D125" t="s">
        <v>67</v>
      </c>
      <c r="E125">
        <v>138337565000</v>
      </c>
      <c r="F125">
        <v>153487311625.17401</v>
      </c>
      <c r="G125">
        <v>72452519000</v>
      </c>
      <c r="H125">
        <v>107592098307.09801</v>
      </c>
      <c r="I125">
        <v>52.373712808953997</v>
      </c>
      <c r="J125">
        <v>9952494</v>
      </c>
    </row>
    <row r="126" spans="1:10" x14ac:dyDescent="0.25">
      <c r="A126" t="s">
        <v>46</v>
      </c>
      <c r="B126" t="s">
        <v>47</v>
      </c>
      <c r="C126">
        <v>1993</v>
      </c>
      <c r="D126" t="s">
        <v>68</v>
      </c>
      <c r="E126">
        <v>135510946000</v>
      </c>
      <c r="F126">
        <v>150351141407.78799</v>
      </c>
      <c r="G126">
        <v>76207322000</v>
      </c>
      <c r="H126">
        <v>95009751901.259201</v>
      </c>
      <c r="I126">
        <v>56.237023096274498</v>
      </c>
      <c r="J126">
        <v>9964675</v>
      </c>
    </row>
    <row r="127" spans="1:10" x14ac:dyDescent="0.25">
      <c r="A127" t="s">
        <v>46</v>
      </c>
      <c r="B127" t="s">
        <v>47</v>
      </c>
      <c r="C127">
        <v>1994</v>
      </c>
      <c r="D127" t="s">
        <v>69</v>
      </c>
      <c r="E127">
        <v>136818407000</v>
      </c>
      <c r="F127">
        <v>151801786241.27802</v>
      </c>
      <c r="G127">
        <v>82542195000</v>
      </c>
      <c r="H127">
        <v>99688641304.347794</v>
      </c>
      <c r="I127">
        <v>60.329744228055503</v>
      </c>
      <c r="J127">
        <v>9991525</v>
      </c>
    </row>
    <row r="128" spans="1:10" x14ac:dyDescent="0.25">
      <c r="A128" t="s">
        <v>46</v>
      </c>
      <c r="B128" t="s">
        <v>47</v>
      </c>
      <c r="C128">
        <v>1995</v>
      </c>
      <c r="D128" t="s">
        <v>70</v>
      </c>
      <c r="E128">
        <v>142678039000</v>
      </c>
      <c r="F128">
        <v>158303123479.59601</v>
      </c>
      <c r="G128">
        <v>89028557000</v>
      </c>
      <c r="H128">
        <v>118122007430.01199</v>
      </c>
      <c r="I128">
        <v>62.398220233458602</v>
      </c>
      <c r="J128">
        <v>10026176</v>
      </c>
    </row>
    <row r="129" spans="1:10" x14ac:dyDescent="0.25">
      <c r="A129" t="s">
        <v>46</v>
      </c>
      <c r="B129" t="s">
        <v>47</v>
      </c>
      <c r="C129">
        <v>1996</v>
      </c>
      <c r="D129" t="s">
        <v>71</v>
      </c>
      <c r="E129">
        <v>147677830000</v>
      </c>
      <c r="F129">
        <v>163850456044.52701</v>
      </c>
      <c r="G129">
        <v>94351591000</v>
      </c>
      <c r="H129">
        <v>122630089680.27</v>
      </c>
      <c r="I129">
        <v>63.890152638347899</v>
      </c>
      <c r="J129">
        <v>10063945</v>
      </c>
    </row>
    <row r="130" spans="1:10" x14ac:dyDescent="0.25">
      <c r="A130" t="s">
        <v>46</v>
      </c>
      <c r="B130" t="s">
        <v>47</v>
      </c>
      <c r="C130">
        <v>1997</v>
      </c>
      <c r="D130" t="s">
        <v>72</v>
      </c>
      <c r="E130">
        <v>154176936000</v>
      </c>
      <c r="F130">
        <v>171061297929.06601</v>
      </c>
      <c r="G130">
        <v>102330960000</v>
      </c>
      <c r="H130">
        <v>117016535162.95</v>
      </c>
      <c r="I130">
        <v>66.372417726604695</v>
      </c>
      <c r="J130">
        <v>10108977</v>
      </c>
    </row>
    <row r="131" spans="1:10" x14ac:dyDescent="0.25">
      <c r="A131" t="s">
        <v>46</v>
      </c>
      <c r="B131" t="s">
        <v>47</v>
      </c>
      <c r="C131">
        <v>1998</v>
      </c>
      <c r="D131" t="s">
        <v>73</v>
      </c>
      <c r="E131">
        <v>161589706000</v>
      </c>
      <c r="F131">
        <v>179285861799.30399</v>
      </c>
      <c r="G131">
        <v>111353381000</v>
      </c>
      <c r="H131">
        <v>123946327916.29601</v>
      </c>
      <c r="I131">
        <v>68.911184849856696</v>
      </c>
      <c r="J131">
        <v>10160196</v>
      </c>
    </row>
    <row r="132" spans="1:10" x14ac:dyDescent="0.25">
      <c r="A132" t="s">
        <v>46</v>
      </c>
      <c r="B132" t="s">
        <v>47</v>
      </c>
      <c r="C132">
        <v>1999</v>
      </c>
      <c r="D132" t="s">
        <v>74</v>
      </c>
      <c r="E132">
        <v>167902333000</v>
      </c>
      <c r="F132">
        <v>186289802829.51099</v>
      </c>
      <c r="G132">
        <v>119603305000</v>
      </c>
      <c r="H132">
        <v>127470385557.18401</v>
      </c>
      <c r="I132">
        <v>71.233855338984498</v>
      </c>
      <c r="J132">
        <v>10217828</v>
      </c>
    </row>
    <row r="133" spans="1:10" x14ac:dyDescent="0.25">
      <c r="A133" t="s">
        <v>46</v>
      </c>
      <c r="B133" t="s">
        <v>47</v>
      </c>
      <c r="C133">
        <v>2000</v>
      </c>
      <c r="D133" t="s">
        <v>75</v>
      </c>
      <c r="E133">
        <v>174309785000</v>
      </c>
      <c r="F133">
        <v>193398953419.57199</v>
      </c>
      <c r="G133">
        <v>128414445000</v>
      </c>
      <c r="H133">
        <v>118605192877.388</v>
      </c>
      <c r="I133">
        <v>73.6702446165027</v>
      </c>
      <c r="J133">
        <v>10289898</v>
      </c>
    </row>
    <row r="134" spans="1:10" x14ac:dyDescent="0.25">
      <c r="A134" t="s">
        <v>46</v>
      </c>
      <c r="B134" t="s">
        <v>47</v>
      </c>
      <c r="C134">
        <v>2001</v>
      </c>
      <c r="D134" t="s">
        <v>76</v>
      </c>
      <c r="E134">
        <v>177697796000</v>
      </c>
      <c r="F134">
        <v>197157995297.65201</v>
      </c>
      <c r="G134">
        <v>135775009000</v>
      </c>
      <c r="H134">
        <v>121604107164.99699</v>
      </c>
      <c r="I134">
        <v>76.407818248910601</v>
      </c>
      <c r="J134">
        <v>10362722</v>
      </c>
    </row>
    <row r="135" spans="1:10" x14ac:dyDescent="0.25">
      <c r="A135" t="s">
        <v>46</v>
      </c>
      <c r="B135" t="s">
        <v>47</v>
      </c>
      <c r="C135">
        <v>2002</v>
      </c>
      <c r="D135" t="s">
        <v>77</v>
      </c>
      <c r="E135">
        <v>179067711000</v>
      </c>
      <c r="F135">
        <v>198677933649.21201</v>
      </c>
      <c r="G135">
        <v>142554263000</v>
      </c>
      <c r="H135">
        <v>134795565549.41901</v>
      </c>
      <c r="I135">
        <v>79.609139025628096</v>
      </c>
      <c r="J135">
        <v>10419631</v>
      </c>
    </row>
    <row r="136" spans="1:10" x14ac:dyDescent="0.25">
      <c r="A136" t="s">
        <v>46</v>
      </c>
      <c r="B136" t="s">
        <v>47</v>
      </c>
      <c r="C136">
        <v>2003</v>
      </c>
      <c r="D136" t="s">
        <v>78</v>
      </c>
      <c r="E136">
        <v>177401448000</v>
      </c>
      <c r="F136">
        <v>196829193371.54099</v>
      </c>
      <c r="G136">
        <v>146067858000</v>
      </c>
      <c r="H136">
        <v>165226175536.793</v>
      </c>
      <c r="I136">
        <v>82.337466602865604</v>
      </c>
      <c r="J136">
        <v>10458821</v>
      </c>
    </row>
    <row r="137" spans="1:10" x14ac:dyDescent="0.25">
      <c r="A137" t="s">
        <v>46</v>
      </c>
      <c r="B137" t="s">
        <v>47</v>
      </c>
      <c r="C137">
        <v>2004</v>
      </c>
      <c r="D137" t="s">
        <v>79</v>
      </c>
      <c r="E137">
        <v>180574691000</v>
      </c>
      <c r="F137">
        <v>200349947385.12601</v>
      </c>
      <c r="G137">
        <v>152248388000</v>
      </c>
      <c r="H137">
        <v>189382122532.16901</v>
      </c>
      <c r="I137">
        <v>84.313248527170401</v>
      </c>
      <c r="J137">
        <v>10483861</v>
      </c>
    </row>
    <row r="138" spans="1:10" x14ac:dyDescent="0.25">
      <c r="A138" t="s">
        <v>46</v>
      </c>
      <c r="B138" t="s">
        <v>47</v>
      </c>
      <c r="C138">
        <v>2005</v>
      </c>
      <c r="D138" t="s">
        <v>80</v>
      </c>
      <c r="E138">
        <v>181986511000</v>
      </c>
      <c r="F138">
        <v>201916379874.36801</v>
      </c>
      <c r="G138">
        <v>158552704000</v>
      </c>
      <c r="H138">
        <v>197253876704.92099</v>
      </c>
      <c r="I138">
        <v>87.123327508597598</v>
      </c>
      <c r="J138">
        <v>10503330</v>
      </c>
    </row>
    <row r="139" spans="1:10" x14ac:dyDescent="0.25">
      <c r="A139" t="s">
        <v>46</v>
      </c>
      <c r="B139" t="s">
        <v>47</v>
      </c>
      <c r="C139">
        <v>2006</v>
      </c>
      <c r="D139" t="s">
        <v>81</v>
      </c>
      <c r="E139">
        <v>184943854000</v>
      </c>
      <c r="F139">
        <v>205197590054.86801</v>
      </c>
      <c r="G139">
        <v>166260469000</v>
      </c>
      <c r="H139">
        <v>208756449275.84799</v>
      </c>
      <c r="I139">
        <v>89.897807039319105</v>
      </c>
      <c r="J139">
        <v>10522288</v>
      </c>
    </row>
    <row r="140" spans="1:10" x14ac:dyDescent="0.25">
      <c r="A140" t="s">
        <v>46</v>
      </c>
      <c r="B140" t="s">
        <v>47</v>
      </c>
      <c r="C140">
        <v>2007</v>
      </c>
      <c r="D140" t="s">
        <v>82</v>
      </c>
      <c r="E140">
        <v>189579619000</v>
      </c>
      <c r="F140">
        <v>210341031080.276</v>
      </c>
      <c r="G140">
        <v>175483401000</v>
      </c>
      <c r="H140">
        <v>240496147317.38101</v>
      </c>
      <c r="I140">
        <v>92.564486586503804</v>
      </c>
      <c r="J140">
        <v>10542964</v>
      </c>
    </row>
    <row r="141" spans="1:10" x14ac:dyDescent="0.25">
      <c r="A141" t="s">
        <v>46</v>
      </c>
      <c r="B141" t="s">
        <v>47</v>
      </c>
      <c r="C141">
        <v>2008</v>
      </c>
      <c r="D141" t="s">
        <v>83</v>
      </c>
      <c r="E141">
        <v>190184848000</v>
      </c>
      <c r="F141">
        <v>211012540457.556</v>
      </c>
      <c r="G141">
        <v>179102781000</v>
      </c>
      <c r="H141">
        <v>263416394624.08401</v>
      </c>
      <c r="I141">
        <v>94.173002152095705</v>
      </c>
      <c r="J141">
        <v>10558177</v>
      </c>
    </row>
    <row r="142" spans="1:10" x14ac:dyDescent="0.25">
      <c r="A142" t="s">
        <v>46</v>
      </c>
      <c r="B142" t="s">
        <v>47</v>
      </c>
      <c r="C142">
        <v>2009</v>
      </c>
      <c r="D142" t="s">
        <v>84</v>
      </c>
      <c r="E142">
        <v>184247126000</v>
      </c>
      <c r="F142">
        <v>204424561357.608</v>
      </c>
      <c r="G142">
        <v>175416437000</v>
      </c>
      <c r="H142">
        <v>244667762835.543</v>
      </c>
      <c r="I142">
        <v>95.2071496626764</v>
      </c>
      <c r="J142">
        <v>10568247</v>
      </c>
    </row>
    <row r="143" spans="1:10" x14ac:dyDescent="0.25">
      <c r="A143" t="s">
        <v>46</v>
      </c>
      <c r="B143" t="s">
        <v>47</v>
      </c>
      <c r="C143">
        <v>2010</v>
      </c>
      <c r="D143" t="s">
        <v>85</v>
      </c>
      <c r="E143">
        <v>187448651000</v>
      </c>
      <c r="F143">
        <v>207976694614.767</v>
      </c>
      <c r="G143">
        <v>179610779000</v>
      </c>
      <c r="H143">
        <v>238113003233.289</v>
      </c>
      <c r="I143">
        <v>95.818656491691698</v>
      </c>
      <c r="J143">
        <v>10573100</v>
      </c>
    </row>
    <row r="144" spans="1:10" x14ac:dyDescent="0.25">
      <c r="A144" t="s">
        <v>46</v>
      </c>
      <c r="B144" t="s">
        <v>47</v>
      </c>
      <c r="C144">
        <v>2011</v>
      </c>
      <c r="D144" t="s">
        <v>86</v>
      </c>
      <c r="E144">
        <v>184269213000</v>
      </c>
      <c r="F144">
        <v>204449067168.82401</v>
      </c>
      <c r="G144">
        <v>176096171000</v>
      </c>
      <c r="H144">
        <v>245117990242.24899</v>
      </c>
      <c r="I144">
        <v>95.564618816709199</v>
      </c>
      <c r="J144">
        <v>10557560</v>
      </c>
    </row>
    <row r="145" spans="1:10" x14ac:dyDescent="0.25">
      <c r="A145" t="s">
        <v>46</v>
      </c>
      <c r="B145" t="s">
        <v>47</v>
      </c>
      <c r="C145">
        <v>2012</v>
      </c>
      <c r="D145" t="s">
        <v>87</v>
      </c>
      <c r="E145">
        <v>176792870000</v>
      </c>
      <c r="F145">
        <v>196153968235.59</v>
      </c>
      <c r="G145">
        <v>168295569000</v>
      </c>
      <c r="H145">
        <v>216224240577.957</v>
      </c>
      <c r="I145">
        <v>95.193640444888999</v>
      </c>
      <c r="J145">
        <v>10514844</v>
      </c>
    </row>
    <row r="146" spans="1:10" x14ac:dyDescent="0.25">
      <c r="A146" t="s">
        <v>46</v>
      </c>
      <c r="B146" t="s">
        <v>47</v>
      </c>
      <c r="C146">
        <v>2013</v>
      </c>
      <c r="D146" t="s">
        <v>88</v>
      </c>
      <c r="E146">
        <v>175161700000</v>
      </c>
      <c r="F146">
        <v>194344164093.789</v>
      </c>
      <c r="G146">
        <v>170492269000</v>
      </c>
      <c r="H146">
        <v>226433858005.716</v>
      </c>
      <c r="I146">
        <v>97.334216897872096</v>
      </c>
      <c r="J146">
        <v>10457295</v>
      </c>
    </row>
    <row r="147" spans="1:10" x14ac:dyDescent="0.25">
      <c r="A147" t="s">
        <v>46</v>
      </c>
      <c r="B147" t="s">
        <v>47</v>
      </c>
      <c r="C147">
        <v>2014</v>
      </c>
      <c r="D147" t="s">
        <v>89</v>
      </c>
      <c r="E147">
        <v>176549314000</v>
      </c>
      <c r="F147">
        <v>195883739714.00101</v>
      </c>
      <c r="G147">
        <v>173053691000</v>
      </c>
      <c r="H147">
        <v>229901964221.88101</v>
      </c>
      <c r="I147">
        <v>98.020030256249001</v>
      </c>
      <c r="J147">
        <v>10401062</v>
      </c>
    </row>
    <row r="148" spans="1:10" x14ac:dyDescent="0.25">
      <c r="A148" t="s">
        <v>46</v>
      </c>
      <c r="B148" t="s">
        <v>47</v>
      </c>
      <c r="C148">
        <v>2015</v>
      </c>
      <c r="D148" t="s">
        <v>90</v>
      </c>
      <c r="E148">
        <v>179713159000</v>
      </c>
      <c r="F148">
        <v>199394066525.44</v>
      </c>
      <c r="G148">
        <v>179713159000</v>
      </c>
      <c r="H148">
        <v>199394066525.44</v>
      </c>
      <c r="I148">
        <v>100</v>
      </c>
      <c r="J148">
        <v>10358076</v>
      </c>
    </row>
    <row r="149" spans="1:10" x14ac:dyDescent="0.25">
      <c r="A149" t="s">
        <v>46</v>
      </c>
      <c r="B149" t="s">
        <v>47</v>
      </c>
      <c r="C149">
        <v>2016</v>
      </c>
      <c r="D149" t="s">
        <v>91</v>
      </c>
      <c r="E149">
        <v>183342440000</v>
      </c>
      <c r="F149">
        <v>203420800578.64099</v>
      </c>
      <c r="G149">
        <v>186489811000</v>
      </c>
      <c r="H149">
        <v>206426152308.93701</v>
      </c>
      <c r="I149">
        <v>101.71666254687101</v>
      </c>
      <c r="J149">
        <v>10325452</v>
      </c>
    </row>
    <row r="150" spans="1:10" x14ac:dyDescent="0.25">
      <c r="A150" t="s">
        <v>46</v>
      </c>
      <c r="B150" t="s">
        <v>47</v>
      </c>
      <c r="C150">
        <v>2017</v>
      </c>
      <c r="D150" t="s">
        <v>92</v>
      </c>
      <c r="E150">
        <v>189771059000</v>
      </c>
      <c r="F150">
        <v>210553436228.05701</v>
      </c>
      <c r="G150">
        <v>195947210000</v>
      </c>
      <c r="H150">
        <v>221357874718.93201</v>
      </c>
      <c r="I150">
        <v>103.25452734075699</v>
      </c>
      <c r="J150">
        <v>10300300</v>
      </c>
    </row>
    <row r="151" spans="1:10" x14ac:dyDescent="0.25">
      <c r="A151" t="s">
        <v>46</v>
      </c>
      <c r="B151" t="s">
        <v>47</v>
      </c>
      <c r="C151">
        <v>2018</v>
      </c>
      <c r="D151" t="s">
        <v>93</v>
      </c>
      <c r="E151">
        <v>195178255000</v>
      </c>
      <c r="F151">
        <v>216552789892.19299</v>
      </c>
      <c r="G151">
        <v>205184124000</v>
      </c>
      <c r="H151">
        <v>242313116577.96301</v>
      </c>
      <c r="I151">
        <v>105.12652856743701</v>
      </c>
      <c r="J151">
        <v>10283822</v>
      </c>
    </row>
    <row r="152" spans="1:10" x14ac:dyDescent="0.25">
      <c r="A152" t="s">
        <v>46</v>
      </c>
      <c r="B152" t="s">
        <v>47</v>
      </c>
      <c r="C152">
        <v>2019</v>
      </c>
      <c r="D152" t="s">
        <v>94</v>
      </c>
      <c r="E152">
        <v>200414419000</v>
      </c>
      <c r="F152">
        <v>222362381347.62</v>
      </c>
      <c r="G152">
        <v>214374620000</v>
      </c>
      <c r="H152">
        <v>239986922638.897</v>
      </c>
      <c r="I152">
        <v>106.965666976287</v>
      </c>
      <c r="J152">
        <v>10286263</v>
      </c>
    </row>
    <row r="153" spans="1:10" x14ac:dyDescent="0.25">
      <c r="A153" t="s">
        <v>46</v>
      </c>
      <c r="B153" t="s">
        <v>47</v>
      </c>
      <c r="C153">
        <v>2020</v>
      </c>
      <c r="D153" t="s">
        <v>95</v>
      </c>
      <c r="E153">
        <v>183778988000</v>
      </c>
      <c r="F153">
        <v>203905156212.017</v>
      </c>
      <c r="G153">
        <v>200518859000</v>
      </c>
      <c r="H153">
        <v>229031860520.77301</v>
      </c>
      <c r="I153">
        <v>109.108696909355</v>
      </c>
      <c r="J153">
        <v>10297081</v>
      </c>
    </row>
    <row r="154" spans="1:10" x14ac:dyDescent="0.25">
      <c r="A154" t="s">
        <v>46</v>
      </c>
      <c r="B154" t="s">
        <v>47</v>
      </c>
      <c r="C154">
        <v>2021</v>
      </c>
      <c r="D154" t="s">
        <v>96</v>
      </c>
      <c r="E154">
        <v>193891900000</v>
      </c>
      <c r="F154">
        <v>215125562437.77301</v>
      </c>
      <c r="G154">
        <v>214741009000</v>
      </c>
      <c r="H154">
        <v>253982847571.01501</v>
      </c>
      <c r="I154">
        <v>110.752955126026</v>
      </c>
      <c r="J154">
        <v>10325147</v>
      </c>
    </row>
    <row r="155" spans="1:10" x14ac:dyDescent="0.25">
      <c r="A155" t="s">
        <v>46</v>
      </c>
      <c r="B155" t="s">
        <v>47</v>
      </c>
      <c r="C155">
        <v>2022</v>
      </c>
      <c r="D155" t="s">
        <v>97</v>
      </c>
      <c r="E155">
        <v>206855030000</v>
      </c>
      <c r="F155">
        <v>229508322275.621</v>
      </c>
      <c r="G155">
        <v>239253315000</v>
      </c>
      <c r="H155">
        <v>251945377529.388</v>
      </c>
      <c r="I155">
        <v>115.66231432709201</v>
      </c>
      <c r="J155">
        <v>10379007</v>
      </c>
    </row>
    <row r="156" spans="1:10" x14ac:dyDescent="0.25">
      <c r="A156" t="s">
        <v>100</v>
      </c>
      <c r="B156" t="s">
        <v>101</v>
      </c>
      <c r="C156">
        <v>1973</v>
      </c>
      <c r="D156" t="s">
        <v>48</v>
      </c>
      <c r="E156">
        <v>425188256000</v>
      </c>
      <c r="F156">
        <v>471751850974.362</v>
      </c>
      <c r="G156">
        <v>27539562000</v>
      </c>
      <c r="H156">
        <v>78639525985.151306</v>
      </c>
      <c r="I156">
        <v>6.4770279073747501</v>
      </c>
      <c r="J156">
        <v>34988947</v>
      </c>
    </row>
    <row r="157" spans="1:10" x14ac:dyDescent="0.25">
      <c r="A157" t="s">
        <v>100</v>
      </c>
      <c r="B157" t="s">
        <v>101</v>
      </c>
      <c r="C157">
        <v>1974</v>
      </c>
      <c r="D157" t="s">
        <v>49</v>
      </c>
      <c r="E157">
        <v>449078673000</v>
      </c>
      <c r="F157">
        <v>498258576598.26898</v>
      </c>
      <c r="G157">
        <v>33724898000</v>
      </c>
      <c r="H157">
        <v>97274006345.543701</v>
      </c>
      <c r="I157">
        <v>7.5097972866772098</v>
      </c>
      <c r="J157">
        <v>35373335</v>
      </c>
    </row>
    <row r="158" spans="1:10" x14ac:dyDescent="0.25">
      <c r="A158" t="s">
        <v>100</v>
      </c>
      <c r="B158" t="s">
        <v>101</v>
      </c>
      <c r="C158">
        <v>1975</v>
      </c>
      <c r="D158" t="s">
        <v>50</v>
      </c>
      <c r="E158">
        <v>451513592000</v>
      </c>
      <c r="F158">
        <v>500960150616.396</v>
      </c>
      <c r="G158">
        <v>39598081000</v>
      </c>
      <c r="H158">
        <v>114777046376.812</v>
      </c>
      <c r="I158">
        <v>8.77007507672106</v>
      </c>
      <c r="J158">
        <v>35757900</v>
      </c>
    </row>
    <row r="159" spans="1:10" x14ac:dyDescent="0.25">
      <c r="A159" t="s">
        <v>100</v>
      </c>
      <c r="B159" t="s">
        <v>101</v>
      </c>
      <c r="C159">
        <v>1976</v>
      </c>
      <c r="D159" t="s">
        <v>51</v>
      </c>
      <c r="E159">
        <v>466430660000</v>
      </c>
      <c r="F159">
        <v>517510829852.72601</v>
      </c>
      <c r="G159">
        <v>47651739000</v>
      </c>
      <c r="H159">
        <v>118507184779.905</v>
      </c>
      <c r="I159">
        <v>10.2162535798997</v>
      </c>
      <c r="J159">
        <v>36137812</v>
      </c>
    </row>
    <row r="160" spans="1:10" x14ac:dyDescent="0.25">
      <c r="A160" t="s">
        <v>100</v>
      </c>
      <c r="B160" t="s">
        <v>101</v>
      </c>
      <c r="C160">
        <v>1977</v>
      </c>
      <c r="D160" t="s">
        <v>52</v>
      </c>
      <c r="E160">
        <v>479670641000</v>
      </c>
      <c r="F160">
        <v>532200759443.85602</v>
      </c>
      <c r="G160">
        <v>60463095000</v>
      </c>
      <c r="H160">
        <v>132449277108.43401</v>
      </c>
      <c r="I160">
        <v>12.6051273169333</v>
      </c>
      <c r="J160">
        <v>36511638</v>
      </c>
    </row>
    <row r="161" spans="1:10" x14ac:dyDescent="0.25">
      <c r="A161" t="s">
        <v>100</v>
      </c>
      <c r="B161" t="s">
        <v>101</v>
      </c>
      <c r="C161">
        <v>1978</v>
      </c>
      <c r="D161" t="s">
        <v>53</v>
      </c>
      <c r="E161">
        <v>486688238000</v>
      </c>
      <c r="F161">
        <v>539986873776.56702</v>
      </c>
      <c r="G161">
        <v>74004336000</v>
      </c>
      <c r="H161">
        <v>160599687500</v>
      </c>
      <c r="I161">
        <v>15.2056964236724</v>
      </c>
      <c r="J161">
        <v>36864898</v>
      </c>
    </row>
    <row r="162" spans="1:10" x14ac:dyDescent="0.25">
      <c r="A162" t="s">
        <v>100</v>
      </c>
      <c r="B162" t="s">
        <v>101</v>
      </c>
      <c r="C162">
        <v>1979</v>
      </c>
      <c r="D162" t="s">
        <v>54</v>
      </c>
      <c r="E162">
        <v>486890440000</v>
      </c>
      <c r="F162">
        <v>540211219502.078</v>
      </c>
      <c r="G162">
        <v>86570429000</v>
      </c>
      <c r="H162">
        <v>214601955875.06201</v>
      </c>
      <c r="I162">
        <v>17.780268801334401</v>
      </c>
      <c r="J162">
        <v>37191330</v>
      </c>
    </row>
    <row r="163" spans="1:10" x14ac:dyDescent="0.25">
      <c r="A163" t="s">
        <v>100</v>
      </c>
      <c r="B163" t="s">
        <v>101</v>
      </c>
      <c r="C163">
        <v>1980</v>
      </c>
      <c r="D163" t="s">
        <v>55</v>
      </c>
      <c r="E163">
        <v>497644526000</v>
      </c>
      <c r="F163">
        <v>552143016545.96704</v>
      </c>
      <c r="G163">
        <v>100299224000</v>
      </c>
      <c r="H163">
        <v>232766822928.754</v>
      </c>
      <c r="I163">
        <v>20.1547929816875</v>
      </c>
      <c r="J163">
        <v>37491165</v>
      </c>
    </row>
    <row r="164" spans="1:10" x14ac:dyDescent="0.25">
      <c r="A164" t="s">
        <v>100</v>
      </c>
      <c r="B164" t="s">
        <v>101</v>
      </c>
      <c r="C164">
        <v>1981</v>
      </c>
      <c r="D164" t="s">
        <v>56</v>
      </c>
      <c r="E164">
        <v>496985304000</v>
      </c>
      <c r="F164">
        <v>551411601239.18396</v>
      </c>
      <c r="G164">
        <v>112538099000</v>
      </c>
      <c r="H164">
        <v>202807891511.98401</v>
      </c>
      <c r="I164">
        <v>22.6441502584149</v>
      </c>
      <c r="J164">
        <v>37758631</v>
      </c>
    </row>
    <row r="165" spans="1:10" x14ac:dyDescent="0.25">
      <c r="A165" t="s">
        <v>100</v>
      </c>
      <c r="B165" t="s">
        <v>101</v>
      </c>
      <c r="C165">
        <v>1982</v>
      </c>
      <c r="D165" t="s">
        <v>57</v>
      </c>
      <c r="E165">
        <v>503180035000</v>
      </c>
      <c r="F165">
        <v>558284735137.63794</v>
      </c>
      <c r="G165">
        <v>129416657000</v>
      </c>
      <c r="H165">
        <v>195996754505.52802</v>
      </c>
      <c r="I165">
        <v>25.719751977043401</v>
      </c>
      <c r="J165">
        <v>37986012</v>
      </c>
    </row>
    <row r="166" spans="1:10" x14ac:dyDescent="0.25">
      <c r="A166" t="s">
        <v>100</v>
      </c>
      <c r="B166" t="s">
        <v>101</v>
      </c>
      <c r="C166">
        <v>1983</v>
      </c>
      <c r="D166" t="s">
        <v>58</v>
      </c>
      <c r="E166">
        <v>512086904000</v>
      </c>
      <c r="F166">
        <v>568167021108.24597</v>
      </c>
      <c r="G166">
        <v>147359922000</v>
      </c>
      <c r="H166">
        <v>170951185614.849</v>
      </c>
      <c r="I166">
        <v>28.776350429770002</v>
      </c>
      <c r="J166">
        <v>38171525</v>
      </c>
    </row>
    <row r="167" spans="1:10" x14ac:dyDescent="0.25">
      <c r="A167" t="s">
        <v>100</v>
      </c>
      <c r="B167" t="s">
        <v>101</v>
      </c>
      <c r="C167">
        <v>1984</v>
      </c>
      <c r="D167" t="s">
        <v>59</v>
      </c>
      <c r="E167">
        <v>521226055000</v>
      </c>
      <c r="F167">
        <v>578307026952.11499</v>
      </c>
      <c r="G167">
        <v>166285832000</v>
      </c>
      <c r="H167">
        <v>172102910370.52399</v>
      </c>
      <c r="I167">
        <v>31.902824197842499</v>
      </c>
      <c r="J167">
        <v>38330364</v>
      </c>
    </row>
    <row r="168" spans="1:10" x14ac:dyDescent="0.25">
      <c r="A168" t="s">
        <v>100</v>
      </c>
      <c r="B168" t="s">
        <v>101</v>
      </c>
      <c r="C168">
        <v>1985</v>
      </c>
      <c r="D168" t="s">
        <v>60</v>
      </c>
      <c r="E168">
        <v>533325984000</v>
      </c>
      <c r="F168">
        <v>591732054153.26196</v>
      </c>
      <c r="G168">
        <v>184770920000</v>
      </c>
      <c r="H168">
        <v>180793463796.47699</v>
      </c>
      <c r="I168">
        <v>34.645024908443197</v>
      </c>
      <c r="J168">
        <v>38469512</v>
      </c>
    </row>
    <row r="169" spans="1:10" x14ac:dyDescent="0.25">
      <c r="A169" t="s">
        <v>100</v>
      </c>
      <c r="B169" t="s">
        <v>101</v>
      </c>
      <c r="C169">
        <v>1986</v>
      </c>
      <c r="D169" t="s">
        <v>61</v>
      </c>
      <c r="E169">
        <v>550676794000</v>
      </c>
      <c r="F169">
        <v>610983001511.047</v>
      </c>
      <c r="G169">
        <v>211536949000</v>
      </c>
      <c r="H169">
        <v>251321075204.94199</v>
      </c>
      <c r="I169">
        <v>38.413993708258602</v>
      </c>
      <c r="J169">
        <v>38584624</v>
      </c>
    </row>
    <row r="170" spans="1:10" x14ac:dyDescent="0.25">
      <c r="A170" t="s">
        <v>100</v>
      </c>
      <c r="B170" t="s">
        <v>101</v>
      </c>
      <c r="C170">
        <v>1987</v>
      </c>
      <c r="D170" t="s">
        <v>62</v>
      </c>
      <c r="E170">
        <v>581223511000</v>
      </c>
      <c r="F170">
        <v>644874977788.82104</v>
      </c>
      <c r="G170">
        <v>236542843000</v>
      </c>
      <c r="H170">
        <v>318747935588.19598</v>
      </c>
      <c r="I170">
        <v>40.6973975627768</v>
      </c>
      <c r="J170">
        <v>38684815</v>
      </c>
    </row>
    <row r="171" spans="1:10" x14ac:dyDescent="0.25">
      <c r="A171" t="s">
        <v>100</v>
      </c>
      <c r="B171" t="s">
        <v>101</v>
      </c>
      <c r="C171">
        <v>1988</v>
      </c>
      <c r="D171" t="s">
        <v>63</v>
      </c>
      <c r="E171">
        <v>610832921000</v>
      </c>
      <c r="F171">
        <v>677726999867.62195</v>
      </c>
      <c r="G171">
        <v>263349903000</v>
      </c>
      <c r="H171">
        <v>376160409941.43701</v>
      </c>
      <c r="I171">
        <v>43.113246510824503</v>
      </c>
      <c r="J171">
        <v>38766939</v>
      </c>
    </row>
    <row r="172" spans="1:10" x14ac:dyDescent="0.25">
      <c r="A172" t="s">
        <v>100</v>
      </c>
      <c r="B172" t="s">
        <v>101</v>
      </c>
      <c r="C172">
        <v>1989</v>
      </c>
      <c r="D172" t="s">
        <v>64</v>
      </c>
      <c r="E172">
        <v>640318011000</v>
      </c>
      <c r="F172">
        <v>710441087303.85999</v>
      </c>
      <c r="G172">
        <v>295099646000</v>
      </c>
      <c r="H172">
        <v>414757056921.99597</v>
      </c>
      <c r="I172">
        <v>46.086419705598402</v>
      </c>
      <c r="J172">
        <v>38827764</v>
      </c>
    </row>
    <row r="173" spans="1:10" x14ac:dyDescent="0.25">
      <c r="A173" t="s">
        <v>100</v>
      </c>
      <c r="B173" t="s">
        <v>101</v>
      </c>
      <c r="C173">
        <v>1990</v>
      </c>
      <c r="D173" t="s">
        <v>65</v>
      </c>
      <c r="E173">
        <v>664530955000</v>
      </c>
      <c r="F173">
        <v>737305660791.84094</v>
      </c>
      <c r="G173">
        <v>328695793000</v>
      </c>
      <c r="H173">
        <v>536558591250.40802</v>
      </c>
      <c r="I173">
        <v>49.462826453283903</v>
      </c>
      <c r="J173">
        <v>38867322</v>
      </c>
    </row>
    <row r="174" spans="1:10" x14ac:dyDescent="0.25">
      <c r="A174" t="s">
        <v>100</v>
      </c>
      <c r="B174" t="s">
        <v>101</v>
      </c>
      <c r="C174">
        <v>1991</v>
      </c>
      <c r="D174" t="s">
        <v>66</v>
      </c>
      <c r="E174">
        <v>681449917000</v>
      </c>
      <c r="F174">
        <v>756077467226.83606</v>
      </c>
      <c r="G174">
        <v>360440276000</v>
      </c>
      <c r="H174">
        <v>577166174539.63196</v>
      </c>
      <c r="I174">
        <v>52.893142549168402</v>
      </c>
      <c r="J174">
        <v>38966376</v>
      </c>
    </row>
    <row r="175" spans="1:10" x14ac:dyDescent="0.25">
      <c r="A175" t="s">
        <v>100</v>
      </c>
      <c r="B175" t="s">
        <v>101</v>
      </c>
      <c r="C175">
        <v>1992</v>
      </c>
      <c r="D175" t="s">
        <v>67</v>
      </c>
      <c r="E175">
        <v>687782054000</v>
      </c>
      <c r="F175">
        <v>763103054853.53894</v>
      </c>
      <c r="G175">
        <v>388202626000</v>
      </c>
      <c r="H175">
        <v>630916018202.50305</v>
      </c>
      <c r="I175">
        <v>56.442680314540503</v>
      </c>
      <c r="J175">
        <v>39157685</v>
      </c>
    </row>
    <row r="176" spans="1:10" x14ac:dyDescent="0.25">
      <c r="A176" t="s">
        <v>100</v>
      </c>
      <c r="B176" t="s">
        <v>101</v>
      </c>
      <c r="C176">
        <v>1993</v>
      </c>
      <c r="D176" t="s">
        <v>68</v>
      </c>
      <c r="E176">
        <v>680687639000</v>
      </c>
      <c r="F176">
        <v>755231709959.59595</v>
      </c>
      <c r="G176">
        <v>401630354000</v>
      </c>
      <c r="H176">
        <v>525075636030.854</v>
      </c>
      <c r="I176">
        <v>59.003620895780699</v>
      </c>
      <c r="J176">
        <v>39361262</v>
      </c>
    </row>
    <row r="177" spans="1:10" x14ac:dyDescent="0.25">
      <c r="A177" t="s">
        <v>100</v>
      </c>
      <c r="B177" t="s">
        <v>101</v>
      </c>
      <c r="C177">
        <v>1994</v>
      </c>
      <c r="D177" t="s">
        <v>69</v>
      </c>
      <c r="E177">
        <v>696909755000</v>
      </c>
      <c r="F177">
        <v>773230356774.81006</v>
      </c>
      <c r="G177">
        <v>427155977000</v>
      </c>
      <c r="H177">
        <v>530562634455.34698</v>
      </c>
      <c r="I177">
        <v>61.292868113174897</v>
      </c>
      <c r="J177">
        <v>39549108</v>
      </c>
    </row>
    <row r="178" spans="1:10" x14ac:dyDescent="0.25">
      <c r="A178" t="s">
        <v>100</v>
      </c>
      <c r="B178" t="s">
        <v>101</v>
      </c>
      <c r="C178">
        <v>1995</v>
      </c>
      <c r="D178" t="s">
        <v>70</v>
      </c>
      <c r="E178">
        <v>716127000000</v>
      </c>
      <c r="F178">
        <v>794552137824.60901</v>
      </c>
      <c r="G178">
        <v>460588000000</v>
      </c>
      <c r="H178">
        <v>614609020549.77295</v>
      </c>
      <c r="I178">
        <v>64.316524862210201</v>
      </c>
      <c r="J178">
        <v>39724050</v>
      </c>
    </row>
    <row r="179" spans="1:10" x14ac:dyDescent="0.25">
      <c r="A179" t="s">
        <v>100</v>
      </c>
      <c r="B179" t="s">
        <v>101</v>
      </c>
      <c r="C179">
        <v>1996</v>
      </c>
      <c r="D179" t="s">
        <v>71</v>
      </c>
      <c r="E179">
        <v>735180000000</v>
      </c>
      <c r="F179">
        <v>815691686929.68701</v>
      </c>
      <c r="G179">
        <v>489203000000</v>
      </c>
      <c r="H179">
        <v>642588992512.80701</v>
      </c>
      <c r="I179">
        <v>66.541935308359896</v>
      </c>
      <c r="J179">
        <v>39889852</v>
      </c>
    </row>
    <row r="180" spans="1:10" x14ac:dyDescent="0.25">
      <c r="A180" t="s">
        <v>100</v>
      </c>
      <c r="B180" t="s">
        <v>101</v>
      </c>
      <c r="C180">
        <v>1997</v>
      </c>
      <c r="D180" t="s">
        <v>72</v>
      </c>
      <c r="E180">
        <v>762400000000</v>
      </c>
      <c r="F180">
        <v>845892627812.5</v>
      </c>
      <c r="G180">
        <v>519268000000</v>
      </c>
      <c r="H180">
        <v>590077272727.27295</v>
      </c>
      <c r="I180">
        <v>68.109653725078701</v>
      </c>
      <c r="J180">
        <v>40057389</v>
      </c>
    </row>
    <row r="181" spans="1:10" x14ac:dyDescent="0.25">
      <c r="A181" t="s">
        <v>100</v>
      </c>
      <c r="B181" t="s">
        <v>101</v>
      </c>
      <c r="C181">
        <v>1998</v>
      </c>
      <c r="D181" t="s">
        <v>73</v>
      </c>
      <c r="E181">
        <v>795893000000</v>
      </c>
      <c r="F181">
        <v>883053543058.203</v>
      </c>
      <c r="G181">
        <v>555993000000</v>
      </c>
      <c r="H181">
        <v>619214834614.099</v>
      </c>
      <c r="I181">
        <v>69.857757261340396</v>
      </c>
      <c r="J181">
        <v>40223509</v>
      </c>
    </row>
    <row r="182" spans="1:10" x14ac:dyDescent="0.25">
      <c r="A182" t="s">
        <v>100</v>
      </c>
      <c r="B182" t="s">
        <v>101</v>
      </c>
      <c r="C182">
        <v>1999</v>
      </c>
      <c r="D182" t="s">
        <v>74</v>
      </c>
      <c r="E182">
        <v>831633000000</v>
      </c>
      <c r="F182">
        <v>922707533769.14001</v>
      </c>
      <c r="G182">
        <v>595723000000</v>
      </c>
      <c r="H182">
        <v>634907542858.302</v>
      </c>
      <c r="I182">
        <v>71.632919809579505</v>
      </c>
      <c r="J182">
        <v>40386875</v>
      </c>
    </row>
    <row r="183" spans="1:10" x14ac:dyDescent="0.25">
      <c r="A183" t="s">
        <v>100</v>
      </c>
      <c r="B183" t="s">
        <v>101</v>
      </c>
      <c r="C183">
        <v>2000</v>
      </c>
      <c r="D183" t="s">
        <v>75</v>
      </c>
      <c r="E183">
        <v>875260000000</v>
      </c>
      <c r="F183">
        <v>971112252648.43701</v>
      </c>
      <c r="G183">
        <v>647851000000</v>
      </c>
      <c r="H183">
        <v>598363313494.90295</v>
      </c>
      <c r="I183">
        <v>74.018120329959103</v>
      </c>
      <c r="J183">
        <v>40567864</v>
      </c>
    </row>
    <row r="184" spans="1:10" x14ac:dyDescent="0.25">
      <c r="A184" t="s">
        <v>100</v>
      </c>
      <c r="B184" t="s">
        <v>101</v>
      </c>
      <c r="C184">
        <v>2001</v>
      </c>
      <c r="D184" t="s">
        <v>76</v>
      </c>
      <c r="E184">
        <v>909684000000</v>
      </c>
      <c r="F184">
        <v>1009306124395.3101</v>
      </c>
      <c r="G184">
        <v>700993000000</v>
      </c>
      <c r="H184">
        <v>627830029412.20496</v>
      </c>
      <c r="I184">
        <v>77.058956736625007</v>
      </c>
      <c r="J184">
        <v>40850412</v>
      </c>
    </row>
    <row r="185" spans="1:10" x14ac:dyDescent="0.25">
      <c r="A185" t="s">
        <v>100</v>
      </c>
      <c r="B185" t="s">
        <v>101</v>
      </c>
      <c r="C185">
        <v>2002</v>
      </c>
      <c r="D185" t="s">
        <v>77</v>
      </c>
      <c r="E185">
        <v>934527000000</v>
      </c>
      <c r="F185">
        <v>1036869753137.11</v>
      </c>
      <c r="G185">
        <v>749552000000</v>
      </c>
      <c r="H185">
        <v>708756677088.62903</v>
      </c>
      <c r="I185">
        <v>80.206564390327898</v>
      </c>
      <c r="J185">
        <v>41431558</v>
      </c>
    </row>
    <row r="186" spans="1:10" x14ac:dyDescent="0.25">
      <c r="A186" t="s">
        <v>100</v>
      </c>
      <c r="B186" t="s">
        <v>101</v>
      </c>
      <c r="C186">
        <v>2003</v>
      </c>
      <c r="D186" t="s">
        <v>78</v>
      </c>
      <c r="E186">
        <v>962394000000</v>
      </c>
      <c r="F186">
        <v>1067788548860.16</v>
      </c>
      <c r="G186">
        <v>802266000000</v>
      </c>
      <c r="H186">
        <v>907491523174.11597</v>
      </c>
      <c r="I186">
        <v>83.361492278630195</v>
      </c>
      <c r="J186">
        <v>42187645</v>
      </c>
    </row>
    <row r="187" spans="1:10" x14ac:dyDescent="0.25">
      <c r="A187" t="s">
        <v>100</v>
      </c>
      <c r="B187" t="s">
        <v>101</v>
      </c>
      <c r="C187">
        <v>2004</v>
      </c>
      <c r="D187" t="s">
        <v>79</v>
      </c>
      <c r="E187">
        <v>992447000000</v>
      </c>
      <c r="F187">
        <v>1101132739762.1101</v>
      </c>
      <c r="G187">
        <v>859437000000</v>
      </c>
      <c r="H187">
        <v>1069055675273.75</v>
      </c>
      <c r="I187">
        <v>86.597772979312793</v>
      </c>
      <c r="J187">
        <v>42921895</v>
      </c>
    </row>
    <row r="188" spans="1:10" x14ac:dyDescent="0.25">
      <c r="A188" t="s">
        <v>100</v>
      </c>
      <c r="B188" t="s">
        <v>101</v>
      </c>
      <c r="C188">
        <v>2005</v>
      </c>
      <c r="D188" t="s">
        <v>80</v>
      </c>
      <c r="E188">
        <v>1028692000000</v>
      </c>
      <c r="F188">
        <v>1141347034482.8101</v>
      </c>
      <c r="G188">
        <v>927357000000</v>
      </c>
      <c r="H188">
        <v>1153715822717.51</v>
      </c>
      <c r="I188">
        <v>90.149140850711404</v>
      </c>
      <c r="J188">
        <v>43653155</v>
      </c>
    </row>
    <row r="189" spans="1:10" x14ac:dyDescent="0.25">
      <c r="A189" t="s">
        <v>100</v>
      </c>
      <c r="B189" t="s">
        <v>101</v>
      </c>
      <c r="C189">
        <v>2006</v>
      </c>
      <c r="D189" t="s">
        <v>81</v>
      </c>
      <c r="E189">
        <v>1070896000000</v>
      </c>
      <c r="F189">
        <v>1188172916518.75</v>
      </c>
      <c r="G189">
        <v>1003823000000</v>
      </c>
      <c r="H189">
        <v>1260398977831.76</v>
      </c>
      <c r="I189">
        <v>93.736740075600196</v>
      </c>
      <c r="J189">
        <v>44397319</v>
      </c>
    </row>
    <row r="190" spans="1:10" x14ac:dyDescent="0.25">
      <c r="A190" t="s">
        <v>100</v>
      </c>
      <c r="B190" t="s">
        <v>101</v>
      </c>
      <c r="C190">
        <v>2007</v>
      </c>
      <c r="D190" t="s">
        <v>82</v>
      </c>
      <c r="E190">
        <v>1109499000000</v>
      </c>
      <c r="F190">
        <v>1231003442635.55</v>
      </c>
      <c r="G190">
        <v>1075539000000</v>
      </c>
      <c r="H190">
        <v>1474002579820</v>
      </c>
      <c r="I190">
        <v>96.939159025830605</v>
      </c>
      <c r="J190">
        <v>45226803</v>
      </c>
    </row>
    <row r="191" spans="1:10" x14ac:dyDescent="0.25">
      <c r="A191" t="s">
        <v>100</v>
      </c>
      <c r="B191" t="s">
        <v>101</v>
      </c>
      <c r="C191">
        <v>2008</v>
      </c>
      <c r="D191" t="s">
        <v>83</v>
      </c>
      <c r="E191">
        <v>1119341000000</v>
      </c>
      <c r="F191">
        <v>1241923268505.0801</v>
      </c>
      <c r="G191">
        <v>1109541000000</v>
      </c>
      <c r="H191">
        <v>1631863493552.3401</v>
      </c>
      <c r="I191">
        <v>99.124484853141297</v>
      </c>
      <c r="J191">
        <v>45954106</v>
      </c>
    </row>
    <row r="192" spans="1:10" x14ac:dyDescent="0.25">
      <c r="A192" t="s">
        <v>100</v>
      </c>
      <c r="B192" t="s">
        <v>101</v>
      </c>
      <c r="C192">
        <v>2009</v>
      </c>
      <c r="D192" t="s">
        <v>84</v>
      </c>
      <c r="E192">
        <v>1077219000000</v>
      </c>
      <c r="F192">
        <v>1195188366526.1699</v>
      </c>
      <c r="G192">
        <v>1069323000000</v>
      </c>
      <c r="H192">
        <v>1491472923706.6399</v>
      </c>
      <c r="I192">
        <v>99.267001417539007</v>
      </c>
      <c r="J192">
        <v>46362946</v>
      </c>
    </row>
    <row r="193" spans="1:10" x14ac:dyDescent="0.25">
      <c r="A193" t="s">
        <v>100</v>
      </c>
      <c r="B193" t="s">
        <v>101</v>
      </c>
      <c r="C193">
        <v>2010</v>
      </c>
      <c r="D193" t="s">
        <v>85</v>
      </c>
      <c r="E193">
        <v>1078974000000</v>
      </c>
      <c r="F193">
        <v>1197135561649.22</v>
      </c>
      <c r="G193">
        <v>1072709000000</v>
      </c>
      <c r="H193">
        <v>1422108199783.3701</v>
      </c>
      <c r="I193">
        <v>99.419355795412997</v>
      </c>
      <c r="J193">
        <v>46576897</v>
      </c>
    </row>
    <row r="194" spans="1:10" x14ac:dyDescent="0.25">
      <c r="A194" t="s">
        <v>100</v>
      </c>
      <c r="B194" t="s">
        <v>101</v>
      </c>
      <c r="C194">
        <v>2011</v>
      </c>
      <c r="D194" t="s">
        <v>86</v>
      </c>
      <c r="E194">
        <v>1070187000000</v>
      </c>
      <c r="F194">
        <v>1187386271879.3</v>
      </c>
      <c r="G194">
        <v>1063763000000</v>
      </c>
      <c r="H194">
        <v>1480710495710.1299</v>
      </c>
      <c r="I194">
        <v>99.399731075036399</v>
      </c>
      <c r="J194">
        <v>46742697</v>
      </c>
    </row>
    <row r="195" spans="1:10" x14ac:dyDescent="0.25">
      <c r="A195" t="s">
        <v>100</v>
      </c>
      <c r="B195" t="s">
        <v>101</v>
      </c>
      <c r="C195">
        <v>2012</v>
      </c>
      <c r="D195" t="s">
        <v>87</v>
      </c>
      <c r="E195">
        <v>1038521000000</v>
      </c>
      <c r="F195">
        <v>1152252436684.76</v>
      </c>
      <c r="G195">
        <v>1031104000000</v>
      </c>
      <c r="H195">
        <v>1324750738725</v>
      </c>
      <c r="I195">
        <v>99.285811264288398</v>
      </c>
      <c r="J195">
        <v>46773055</v>
      </c>
    </row>
    <row r="196" spans="1:10" x14ac:dyDescent="0.25">
      <c r="A196" t="s">
        <v>100</v>
      </c>
      <c r="B196" t="s">
        <v>101</v>
      </c>
      <c r="C196">
        <v>2013</v>
      </c>
      <c r="D196" t="s">
        <v>88</v>
      </c>
      <c r="E196">
        <v>1023947000000</v>
      </c>
      <c r="F196">
        <v>1136082395816.8</v>
      </c>
      <c r="G196">
        <v>1020677000000</v>
      </c>
      <c r="H196">
        <v>1355579535912.5601</v>
      </c>
      <c r="I196">
        <v>99.6806475335149</v>
      </c>
      <c r="J196">
        <v>46620045</v>
      </c>
    </row>
    <row r="197" spans="1:10" x14ac:dyDescent="0.25">
      <c r="A197" t="s">
        <v>100</v>
      </c>
      <c r="B197" t="s">
        <v>101</v>
      </c>
      <c r="C197">
        <v>2014</v>
      </c>
      <c r="D197" t="s">
        <v>89</v>
      </c>
      <c r="E197">
        <v>1038239000000</v>
      </c>
      <c r="F197">
        <v>1151939554049.6101</v>
      </c>
      <c r="G197">
        <v>1032608000000</v>
      </c>
      <c r="H197">
        <v>1371820537888.6001</v>
      </c>
      <c r="I197">
        <v>99.457639329672602</v>
      </c>
      <c r="J197">
        <v>46480882</v>
      </c>
    </row>
    <row r="198" spans="1:10" x14ac:dyDescent="0.25">
      <c r="A198" t="s">
        <v>100</v>
      </c>
      <c r="B198" t="s">
        <v>101</v>
      </c>
      <c r="C198">
        <v>2015</v>
      </c>
      <c r="D198" t="s">
        <v>90</v>
      </c>
      <c r="E198">
        <v>1078092000000</v>
      </c>
      <c r="F198">
        <v>1196156971279.6899</v>
      </c>
      <c r="G198">
        <v>1078092000000</v>
      </c>
      <c r="H198">
        <v>1196156971279.6899</v>
      </c>
      <c r="I198">
        <v>100</v>
      </c>
      <c r="J198">
        <v>46444832</v>
      </c>
    </row>
    <row r="199" spans="1:10" x14ac:dyDescent="0.25">
      <c r="A199" t="s">
        <v>100</v>
      </c>
      <c r="B199" t="s">
        <v>101</v>
      </c>
      <c r="C199">
        <v>2016</v>
      </c>
      <c r="D199" t="s">
        <v>91</v>
      </c>
      <c r="E199">
        <v>1110842000000</v>
      </c>
      <c r="F199">
        <v>1232493518447.6599</v>
      </c>
      <c r="G199">
        <v>1114420000000</v>
      </c>
      <c r="H199">
        <v>1233554967011.71</v>
      </c>
      <c r="I199">
        <v>100.32209801213899</v>
      </c>
      <c r="J199">
        <v>46484062</v>
      </c>
    </row>
    <row r="200" spans="1:10" x14ac:dyDescent="0.25">
      <c r="A200" t="s">
        <v>100</v>
      </c>
      <c r="B200" t="s">
        <v>101</v>
      </c>
      <c r="C200">
        <v>2017</v>
      </c>
      <c r="D200" t="s">
        <v>92</v>
      </c>
      <c r="E200">
        <v>1143898000000</v>
      </c>
      <c r="F200">
        <v>1269169576560.1599</v>
      </c>
      <c r="G200">
        <v>1162492000000</v>
      </c>
      <c r="H200">
        <v>1313245330197.6599</v>
      </c>
      <c r="I200">
        <v>101.62549458081099</v>
      </c>
      <c r="J200">
        <v>46593236</v>
      </c>
    </row>
    <row r="201" spans="1:10" x14ac:dyDescent="0.25">
      <c r="A201" t="s">
        <v>100</v>
      </c>
      <c r="B201" t="s">
        <v>101</v>
      </c>
      <c r="C201">
        <v>2018</v>
      </c>
      <c r="D201" t="s">
        <v>93</v>
      </c>
      <c r="E201">
        <v>1170030000000</v>
      </c>
      <c r="F201">
        <v>1298163367417.97</v>
      </c>
      <c r="G201">
        <v>1203859000000</v>
      </c>
      <c r="H201">
        <v>1421702715218.01</v>
      </c>
      <c r="I201">
        <v>102.89129338564</v>
      </c>
      <c r="J201">
        <v>46797754</v>
      </c>
    </row>
    <row r="202" spans="1:10" x14ac:dyDescent="0.25">
      <c r="A202" t="s">
        <v>100</v>
      </c>
      <c r="B202" t="s">
        <v>101</v>
      </c>
      <c r="C202">
        <v>2019</v>
      </c>
      <c r="D202" t="s">
        <v>94</v>
      </c>
      <c r="E202">
        <v>1193243000000</v>
      </c>
      <c r="F202">
        <v>1323918490148.05</v>
      </c>
      <c r="G202">
        <v>1245513000000</v>
      </c>
      <c r="H202">
        <v>1394320055129.3799</v>
      </c>
      <c r="I202">
        <v>104.380499194213</v>
      </c>
      <c r="J202">
        <v>47134837</v>
      </c>
    </row>
    <row r="203" spans="1:10" x14ac:dyDescent="0.25">
      <c r="A203" t="s">
        <v>100</v>
      </c>
      <c r="B203" t="s">
        <v>101</v>
      </c>
      <c r="C203">
        <v>2020</v>
      </c>
      <c r="D203" t="s">
        <v>95</v>
      </c>
      <c r="E203">
        <v>1058103000000</v>
      </c>
      <c r="F203">
        <v>1173978918108.98</v>
      </c>
      <c r="G203">
        <v>1117989000000</v>
      </c>
      <c r="H203">
        <v>1276962685648.23</v>
      </c>
      <c r="I203">
        <v>105.659751460869</v>
      </c>
      <c r="J203">
        <v>47365655</v>
      </c>
    </row>
    <row r="204" spans="1:10" x14ac:dyDescent="0.25">
      <c r="A204" t="s">
        <v>100</v>
      </c>
      <c r="B204" t="s">
        <v>101</v>
      </c>
      <c r="C204">
        <v>2021</v>
      </c>
      <c r="D204" t="s">
        <v>96</v>
      </c>
      <c r="E204">
        <v>1116506000000</v>
      </c>
      <c r="F204">
        <v>1238777799460.1599</v>
      </c>
      <c r="G204">
        <v>1206842000000</v>
      </c>
      <c r="H204">
        <v>1427380681294.55</v>
      </c>
      <c r="I204">
        <v>108.090955176237</v>
      </c>
      <c r="J204">
        <v>47415750</v>
      </c>
    </row>
    <row r="205" spans="1:10" x14ac:dyDescent="0.25">
      <c r="A205" t="s">
        <v>100</v>
      </c>
      <c r="B205" t="s">
        <v>101</v>
      </c>
      <c r="C205">
        <v>2022</v>
      </c>
      <c r="D205" t="s">
        <v>97</v>
      </c>
      <c r="E205">
        <v>1177375000000</v>
      </c>
      <c r="F205">
        <v>1306312739599.6101</v>
      </c>
      <c r="G205">
        <v>1327108000000</v>
      </c>
      <c r="H205">
        <v>1397509272054.48</v>
      </c>
      <c r="I205">
        <v>112.717528400042</v>
      </c>
      <c r="J205">
        <v>47615034</v>
      </c>
    </row>
  </sheetData>
  <autoFilter ref="A5:J5" xr:uid="{984D9AD3-EAB7-4CD8-ADDC-DA13E7E02CEE}">
    <sortState xmlns:xlrd2="http://schemas.microsoft.com/office/spreadsheetml/2017/richdata2" ref="A6:J205">
      <sortCondition ref="A5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6F8-8946-4BEE-8F1F-340BF344D1F1}">
  <dimension ref="A1:AZ646"/>
  <sheetViews>
    <sheetView workbookViewId="0">
      <selection activeCell="H6" sqref="H6"/>
    </sheetView>
  </sheetViews>
  <sheetFormatPr defaultRowHeight="15" x14ac:dyDescent="0.25"/>
  <sheetData>
    <row r="1" spans="1:52" x14ac:dyDescent="0.25">
      <c r="A1" t="s">
        <v>174</v>
      </c>
    </row>
    <row r="3" spans="1:52" x14ac:dyDescent="0.25">
      <c r="A3" t="s">
        <v>175</v>
      </c>
      <c r="B3" t="s">
        <v>176</v>
      </c>
      <c r="C3" t="s">
        <v>177</v>
      </c>
      <c r="D3" t="s">
        <v>12</v>
      </c>
      <c r="E3" t="s">
        <v>14</v>
      </c>
      <c r="F3" t="s">
        <v>13</v>
      </c>
    </row>
    <row r="4" spans="1:52" x14ac:dyDescent="0.25">
      <c r="A4" t="s">
        <v>178</v>
      </c>
      <c r="B4">
        <v>1</v>
      </c>
    </row>
    <row r="5" spans="1:52" x14ac:dyDescent="0.25">
      <c r="A5" t="s">
        <v>178</v>
      </c>
      <c r="B5">
        <v>2</v>
      </c>
    </row>
    <row r="6" spans="1:52" x14ac:dyDescent="0.25">
      <c r="A6" t="s">
        <v>179</v>
      </c>
      <c r="B6">
        <v>1</v>
      </c>
    </row>
    <row r="7" spans="1:52" x14ac:dyDescent="0.25">
      <c r="A7" t="s">
        <v>179</v>
      </c>
      <c r="B7">
        <v>2</v>
      </c>
    </row>
    <row r="8" spans="1:52" s="3" customFormat="1" x14ac:dyDescent="0.25"/>
    <row r="9" spans="1:52" s="3" customFormat="1" x14ac:dyDescent="0.25"/>
    <row r="10" spans="1:52" s="3" customFormat="1" x14ac:dyDescent="0.25"/>
    <row r="11" spans="1:52" s="3" customFormat="1" x14ac:dyDescent="0.25">
      <c r="A11" s="3" t="s">
        <v>36</v>
      </c>
      <c r="B11" s="3" t="s">
        <v>110</v>
      </c>
      <c r="C11" s="3" t="s">
        <v>112</v>
      </c>
      <c r="D11" s="3" t="s">
        <v>113</v>
      </c>
      <c r="E11" s="3" t="s">
        <v>114</v>
      </c>
      <c r="F11" s="3" t="s">
        <v>115</v>
      </c>
      <c r="G11" s="3" t="s">
        <v>116</v>
      </c>
      <c r="H11" s="3" t="s">
        <v>117</v>
      </c>
      <c r="I11" s="3" t="s">
        <v>118</v>
      </c>
      <c r="J11" s="3" t="s">
        <v>119</v>
      </c>
      <c r="K11" s="3" t="s">
        <v>120</v>
      </c>
      <c r="L11" s="3" t="s">
        <v>121</v>
      </c>
      <c r="M11" s="3" t="s">
        <v>122</v>
      </c>
      <c r="N11" s="3" t="s">
        <v>123</v>
      </c>
      <c r="O11" s="3" t="s">
        <v>124</v>
      </c>
      <c r="P11" s="3" t="s">
        <v>125</v>
      </c>
      <c r="Q11" s="3" t="s">
        <v>126</v>
      </c>
      <c r="R11" s="3" t="s">
        <v>127</v>
      </c>
      <c r="S11" s="3" t="s">
        <v>128</v>
      </c>
      <c r="T11" s="3" t="s">
        <v>129</v>
      </c>
      <c r="U11" s="3" t="s">
        <v>130</v>
      </c>
      <c r="V11" s="3" t="s">
        <v>131</v>
      </c>
      <c r="W11" s="3" t="s">
        <v>132</v>
      </c>
      <c r="X11" s="3" t="s">
        <v>133</v>
      </c>
      <c r="Y11" s="3" t="s">
        <v>134</v>
      </c>
      <c r="Z11" s="3" t="s">
        <v>135</v>
      </c>
      <c r="AA11" s="3" t="s">
        <v>136</v>
      </c>
      <c r="AB11" s="3" t="s">
        <v>137</v>
      </c>
      <c r="AC11" s="3" t="s">
        <v>138</v>
      </c>
      <c r="AD11" s="3" t="s">
        <v>139</v>
      </c>
      <c r="AE11" s="3" t="s">
        <v>140</v>
      </c>
      <c r="AF11" s="3" t="s">
        <v>141</v>
      </c>
      <c r="AG11" s="3" t="s">
        <v>142</v>
      </c>
      <c r="AH11" s="3" t="s">
        <v>143</v>
      </c>
      <c r="AI11" s="3" t="s">
        <v>144</v>
      </c>
      <c r="AJ11" s="3" t="s">
        <v>145</v>
      </c>
      <c r="AK11" s="3" t="s">
        <v>146</v>
      </c>
      <c r="AL11" s="3" t="s">
        <v>147</v>
      </c>
      <c r="AM11" s="3" t="s">
        <v>148</v>
      </c>
      <c r="AN11" s="3" t="s">
        <v>149</v>
      </c>
      <c r="AO11" s="3" t="s">
        <v>150</v>
      </c>
      <c r="AP11" s="3" t="s">
        <v>151</v>
      </c>
      <c r="AQ11" s="3" t="s">
        <v>152</v>
      </c>
      <c r="AR11" s="3" t="s">
        <v>153</v>
      </c>
      <c r="AS11" s="3" t="s">
        <v>154</v>
      </c>
      <c r="AT11" s="3" t="s">
        <v>155</v>
      </c>
      <c r="AU11" s="3" t="s">
        <v>156</v>
      </c>
      <c r="AV11" s="3" t="s">
        <v>157</v>
      </c>
      <c r="AW11" s="3" t="s">
        <v>158</v>
      </c>
      <c r="AX11" s="3" t="s">
        <v>159</v>
      </c>
      <c r="AY11" s="3" t="s">
        <v>160</v>
      </c>
      <c r="AZ11" s="3" t="s">
        <v>161</v>
      </c>
    </row>
    <row r="12" spans="1:52" s="3" customFormat="1" x14ac:dyDescent="0.25">
      <c r="A12" s="3" t="s">
        <v>46</v>
      </c>
      <c r="B12" s="3" t="s">
        <v>162</v>
      </c>
      <c r="C12" s="3">
        <v>76744441000</v>
      </c>
      <c r="D12" s="3">
        <v>77621522000</v>
      </c>
      <c r="E12" s="3">
        <v>74246825000</v>
      </c>
      <c r="F12" s="3">
        <v>79370027000</v>
      </c>
      <c r="G12" s="3">
        <v>83816810000</v>
      </c>
      <c r="H12" s="3">
        <v>86177063000</v>
      </c>
      <c r="I12" s="3">
        <v>91036534000</v>
      </c>
      <c r="J12" s="3">
        <v>95214510000</v>
      </c>
      <c r="K12" s="3">
        <v>96755180000</v>
      </c>
      <c r="L12" s="3">
        <v>98821266000</v>
      </c>
      <c r="M12" s="3">
        <v>98650193000</v>
      </c>
      <c r="N12" s="3">
        <v>96795590000</v>
      </c>
      <c r="O12" s="3">
        <v>99513067000</v>
      </c>
      <c r="P12" s="3">
        <v>103633859000</v>
      </c>
      <c r="Q12" s="3">
        <v>110247144000</v>
      </c>
      <c r="R12" s="3">
        <v>118503672000</v>
      </c>
      <c r="S12" s="3">
        <v>126136066000</v>
      </c>
      <c r="T12" s="3">
        <v>131119100000</v>
      </c>
      <c r="U12" s="3">
        <v>136846653000</v>
      </c>
      <c r="V12" s="3">
        <v>138337565000</v>
      </c>
      <c r="W12" s="3">
        <v>135510946000</v>
      </c>
      <c r="X12" s="3">
        <v>136818407000</v>
      </c>
      <c r="Y12" s="3">
        <v>142678039000</v>
      </c>
      <c r="Z12" s="3">
        <v>147677830000</v>
      </c>
      <c r="AA12" s="3">
        <v>154176936000</v>
      </c>
      <c r="AB12" s="3">
        <v>161589706000</v>
      </c>
      <c r="AC12" s="3">
        <v>167902333000</v>
      </c>
      <c r="AD12" s="3">
        <v>174309785000</v>
      </c>
      <c r="AE12" s="3">
        <v>177697796000</v>
      </c>
      <c r="AF12" s="3">
        <v>179067711000</v>
      </c>
      <c r="AG12" s="3">
        <v>177401448000</v>
      </c>
      <c r="AH12" s="3">
        <v>180574691000</v>
      </c>
      <c r="AI12" s="3">
        <v>181986511000</v>
      </c>
      <c r="AJ12" s="3">
        <v>184943854000</v>
      </c>
      <c r="AK12" s="3">
        <v>189579619000</v>
      </c>
      <c r="AL12" s="3">
        <v>190184848000</v>
      </c>
      <c r="AM12" s="3">
        <v>184247126000</v>
      </c>
      <c r="AN12" s="3">
        <v>187448651000</v>
      </c>
      <c r="AO12" s="3">
        <v>184269213000</v>
      </c>
      <c r="AP12" s="3">
        <v>176792870000</v>
      </c>
      <c r="AQ12" s="3">
        <v>175161700000</v>
      </c>
      <c r="AR12" s="3">
        <v>176549314000</v>
      </c>
      <c r="AS12" s="3">
        <v>179713159000</v>
      </c>
      <c r="AT12" s="3">
        <v>183342440000</v>
      </c>
      <c r="AU12" s="3">
        <v>189771059000</v>
      </c>
      <c r="AV12" s="3">
        <v>195178255000</v>
      </c>
      <c r="AW12" s="3">
        <v>200414419000</v>
      </c>
      <c r="AX12" s="3">
        <v>183778988000</v>
      </c>
      <c r="AY12" s="3">
        <v>193891900000</v>
      </c>
      <c r="AZ12" s="3">
        <v>206855030000</v>
      </c>
    </row>
    <row r="13" spans="1:52" s="3" customFormat="1" x14ac:dyDescent="0.25">
      <c r="A13" s="3" t="s">
        <v>46</v>
      </c>
      <c r="B13" s="3" t="s">
        <v>164</v>
      </c>
      <c r="C13" s="3">
        <v>85148946573.309753</v>
      </c>
      <c r="D13" s="3">
        <v>86122079248.932022</v>
      </c>
      <c r="E13" s="3">
        <v>82377809425.478516</v>
      </c>
      <c r="F13" s="3">
        <v>88062068085.754288</v>
      </c>
      <c r="G13" s="3">
        <v>92995831146.066406</v>
      </c>
      <c r="H13" s="3">
        <v>95614562274.702728</v>
      </c>
      <c r="I13" s="3">
        <v>101006207990.82109</v>
      </c>
      <c r="J13" s="3">
        <v>105641726219.54297</v>
      </c>
      <c r="K13" s="3">
        <v>107351119444.7422</v>
      </c>
      <c r="L13" s="3">
        <v>109643468494.88203</v>
      </c>
      <c r="M13" s="3">
        <v>109453660796.14415</v>
      </c>
      <c r="N13" s="3">
        <v>107395954860.65234</v>
      </c>
      <c r="O13" s="3">
        <v>110411030622.1293</v>
      </c>
      <c r="P13" s="3">
        <v>114983102465.71367</v>
      </c>
      <c r="Q13" s="3">
        <v>122320627422.59064</v>
      </c>
      <c r="R13" s="3">
        <v>131481351670.3969</v>
      </c>
      <c r="S13" s="3">
        <v>139949591199.7258</v>
      </c>
      <c r="T13" s="3">
        <v>145478331657.14844</v>
      </c>
      <c r="U13" s="3">
        <v>151833125542.38635</v>
      </c>
      <c r="V13" s="3">
        <v>153487311625.17383</v>
      </c>
      <c r="W13" s="3">
        <v>150351141407.78827</v>
      </c>
      <c r="X13" s="3">
        <v>151801786241.27771</v>
      </c>
      <c r="Y13" s="3">
        <v>158303123479.59647</v>
      </c>
      <c r="Z13" s="3">
        <v>163850456044.52731</v>
      </c>
      <c r="AA13" s="3">
        <v>171061297929.06561</v>
      </c>
      <c r="AB13" s="3">
        <v>179285861799.30389</v>
      </c>
      <c r="AC13" s="3">
        <v>186289802829.51129</v>
      </c>
      <c r="AD13" s="3">
        <v>193398953419.57224</v>
      </c>
      <c r="AE13" s="3">
        <v>197157995297.65152</v>
      </c>
      <c r="AF13" s="3">
        <v>198677933649.21207</v>
      </c>
      <c r="AG13" s="3">
        <v>196829193371.54056</v>
      </c>
      <c r="AH13" s="3">
        <v>200349947385.1261</v>
      </c>
      <c r="AI13" s="3">
        <v>201916379874.36826</v>
      </c>
      <c r="AJ13" s="3">
        <v>205197590054.86789</v>
      </c>
      <c r="AK13" s="3">
        <v>210341031080.27606</v>
      </c>
      <c r="AL13" s="3">
        <v>211012540457.55612</v>
      </c>
      <c r="AM13" s="3">
        <v>204424561357.60846</v>
      </c>
      <c r="AN13" s="3">
        <v>207976694614.76666</v>
      </c>
      <c r="AO13" s="3">
        <v>204449067168.8237</v>
      </c>
      <c r="AP13" s="3">
        <v>196153968235.58972</v>
      </c>
      <c r="AQ13" s="3">
        <v>194344164093.78894</v>
      </c>
      <c r="AR13" s="3">
        <v>195883739714.00067</v>
      </c>
      <c r="AS13" s="3">
        <v>199394066525.44012</v>
      </c>
      <c r="AT13" s="3">
        <v>203420800578.6405</v>
      </c>
      <c r="AU13" s="3">
        <v>210553436228.05728</v>
      </c>
      <c r="AV13" s="3">
        <v>216552789892.19321</v>
      </c>
      <c r="AW13" s="3">
        <v>222362381347.61975</v>
      </c>
      <c r="AX13" s="3">
        <v>203905156212.01703</v>
      </c>
      <c r="AY13" s="3">
        <v>215125562437.77328</v>
      </c>
      <c r="AZ13" s="3">
        <v>229508322275.62091</v>
      </c>
    </row>
    <row r="14" spans="1:52" s="3" customFormat="1" x14ac:dyDescent="0.25">
      <c r="A14" s="3" t="s">
        <v>46</v>
      </c>
      <c r="B14" s="3" t="s">
        <v>166</v>
      </c>
      <c r="C14" s="3">
        <v>1845576000</v>
      </c>
      <c r="D14" s="3">
        <v>2218820000</v>
      </c>
      <c r="E14" s="3">
        <v>2466820000</v>
      </c>
      <c r="F14" s="3">
        <v>3066191000</v>
      </c>
      <c r="G14" s="3">
        <v>4092805000</v>
      </c>
      <c r="H14" s="3">
        <v>5148485000</v>
      </c>
      <c r="I14" s="3">
        <v>6495968000</v>
      </c>
      <c r="J14" s="3">
        <v>8214261000</v>
      </c>
      <c r="K14" s="3">
        <v>9817024000</v>
      </c>
      <c r="L14" s="3">
        <v>12101202000</v>
      </c>
      <c r="M14" s="3">
        <v>15052631000</v>
      </c>
      <c r="N14" s="3">
        <v>18414161000</v>
      </c>
      <c r="O14" s="3">
        <v>23045725000</v>
      </c>
      <c r="P14" s="3">
        <v>28908317000</v>
      </c>
      <c r="Q14" s="3">
        <v>33858142000</v>
      </c>
      <c r="R14" s="3">
        <v>40457326000</v>
      </c>
      <c r="S14" s="3">
        <v>47590600000</v>
      </c>
      <c r="T14" s="3">
        <v>55973426000</v>
      </c>
      <c r="U14" s="3">
        <v>64310655000</v>
      </c>
      <c r="V14" s="3">
        <v>72452519000</v>
      </c>
      <c r="W14" s="3">
        <v>76207322000</v>
      </c>
      <c r="X14" s="3">
        <v>82542195000</v>
      </c>
      <c r="Y14" s="3">
        <v>89028557000</v>
      </c>
      <c r="Z14" s="3">
        <v>94351591000</v>
      </c>
      <c r="AA14" s="3">
        <v>102330960000</v>
      </c>
      <c r="AB14" s="3">
        <v>111353381000</v>
      </c>
      <c r="AC14" s="3">
        <v>119603305000</v>
      </c>
      <c r="AD14" s="3">
        <v>128414445000</v>
      </c>
      <c r="AE14" s="3">
        <v>135775009000</v>
      </c>
      <c r="AF14" s="3">
        <v>142554263000</v>
      </c>
      <c r="AG14" s="3">
        <v>146067858000</v>
      </c>
      <c r="AH14" s="3">
        <v>152248388000</v>
      </c>
      <c r="AI14" s="3">
        <v>158552704000</v>
      </c>
      <c r="AJ14" s="3">
        <v>166260469000</v>
      </c>
      <c r="AK14" s="3">
        <v>175483401000</v>
      </c>
      <c r="AL14" s="3">
        <v>179102781000</v>
      </c>
      <c r="AM14" s="3">
        <v>175416437000</v>
      </c>
      <c r="AN14" s="3">
        <v>179610779000</v>
      </c>
      <c r="AO14" s="3">
        <v>176096171000</v>
      </c>
      <c r="AP14" s="3">
        <v>168295569000</v>
      </c>
      <c r="AQ14" s="3">
        <v>170492269000</v>
      </c>
      <c r="AR14" s="3">
        <v>173053691000</v>
      </c>
      <c r="AS14" s="3">
        <v>179713159000</v>
      </c>
      <c r="AT14" s="3">
        <v>186489811000</v>
      </c>
      <c r="AU14" s="3">
        <v>195947210000</v>
      </c>
      <c r="AV14" s="3">
        <v>205184124000</v>
      </c>
      <c r="AW14" s="3">
        <v>214374620000</v>
      </c>
      <c r="AX14" s="3">
        <v>200518859000</v>
      </c>
      <c r="AY14" s="3">
        <v>214741009000</v>
      </c>
      <c r="AZ14" s="3">
        <v>239253315000</v>
      </c>
    </row>
    <row r="15" spans="1:52" s="3" customFormat="1" x14ac:dyDescent="0.25">
      <c r="A15" s="3" t="s">
        <v>46</v>
      </c>
      <c r="B15" s="3" t="s">
        <v>168</v>
      </c>
      <c r="C15" s="3">
        <v>15090564186.426819</v>
      </c>
      <c r="D15" s="3">
        <v>17512391475.927387</v>
      </c>
      <c r="E15" s="3">
        <v>19347607843.137253</v>
      </c>
      <c r="F15" s="3">
        <v>20332831564.98674</v>
      </c>
      <c r="G15" s="3">
        <v>21439523310.633842</v>
      </c>
      <c r="H15" s="3">
        <v>23487614051.094891</v>
      </c>
      <c r="I15" s="3">
        <v>26622819672.131149</v>
      </c>
      <c r="J15" s="3">
        <v>32896519823.788544</v>
      </c>
      <c r="K15" s="3">
        <v>31977276872.964169</v>
      </c>
      <c r="L15" s="3">
        <v>30527754793.138245</v>
      </c>
      <c r="M15" s="3">
        <v>27239650741.947159</v>
      </c>
      <c r="N15" s="3">
        <v>25217969049.575459</v>
      </c>
      <c r="O15" s="3">
        <v>27115807742.087303</v>
      </c>
      <c r="P15" s="3">
        <v>38745901353.70594</v>
      </c>
      <c r="Q15" s="3">
        <v>48182925857.407143</v>
      </c>
      <c r="R15" s="3">
        <v>56347250696.37883</v>
      </c>
      <c r="S15" s="3">
        <v>60594092182.327477</v>
      </c>
      <c r="T15" s="3">
        <v>78713860216.565887</v>
      </c>
      <c r="U15" s="3">
        <v>89233599278.479248</v>
      </c>
      <c r="V15" s="3">
        <v>107592098307.09831</v>
      </c>
      <c r="W15" s="3">
        <v>95009751901.259186</v>
      </c>
      <c r="X15" s="3">
        <v>99688641304.347824</v>
      </c>
      <c r="Y15" s="3">
        <v>118122007430.01193</v>
      </c>
      <c r="Z15" s="3">
        <v>122630089680.27034</v>
      </c>
      <c r="AA15" s="3">
        <v>117016535162.95026</v>
      </c>
      <c r="AB15" s="3">
        <v>123946327916.29564</v>
      </c>
      <c r="AC15" s="3">
        <v>127470385557.18367</v>
      </c>
      <c r="AD15" s="3">
        <v>118605192877.38849</v>
      </c>
      <c r="AE15" s="3">
        <v>121604107164.9966</v>
      </c>
      <c r="AF15" s="3">
        <v>134795565549.41945</v>
      </c>
      <c r="AG15" s="3">
        <v>165226175536.7926</v>
      </c>
      <c r="AH15" s="3">
        <v>189382122532.16882</v>
      </c>
      <c r="AI15" s="3">
        <v>197253876704.9213</v>
      </c>
      <c r="AJ15" s="3">
        <v>208756449275.84793</v>
      </c>
      <c r="AK15" s="3">
        <v>240496147317.38077</v>
      </c>
      <c r="AL15" s="3">
        <v>263416394624.08353</v>
      </c>
      <c r="AM15" s="3">
        <v>244667762835.54318</v>
      </c>
      <c r="AN15" s="3">
        <v>238113003233.28946</v>
      </c>
      <c r="AO15" s="3">
        <v>245117990242.24927</v>
      </c>
      <c r="AP15" s="3">
        <v>216224240577.95746</v>
      </c>
      <c r="AQ15" s="3">
        <v>226433858005.71579</v>
      </c>
      <c r="AR15" s="3">
        <v>229901964221.88062</v>
      </c>
      <c r="AS15" s="3">
        <v>199394066525.44012</v>
      </c>
      <c r="AT15" s="3">
        <v>206426152308.93655</v>
      </c>
      <c r="AU15" s="3">
        <v>221357874718.93179</v>
      </c>
      <c r="AV15" s="3">
        <v>242313116577.96255</v>
      </c>
      <c r="AW15" s="3">
        <v>239986922638.89728</v>
      </c>
      <c r="AX15" s="3">
        <v>229031860520.77338</v>
      </c>
      <c r="AY15" s="3">
        <v>253982847571.01529</v>
      </c>
      <c r="AZ15" s="3">
        <v>251945377529.38815</v>
      </c>
    </row>
    <row r="16" spans="1:52" s="3" customFormat="1" x14ac:dyDescent="0.25">
      <c r="A16" s="3" t="s">
        <v>46</v>
      </c>
      <c r="B16" s="3" t="s">
        <v>170</v>
      </c>
      <c r="C16" s="3">
        <v>2.4048334653971875</v>
      </c>
      <c r="D16" s="3">
        <v>2.8585113288554171</v>
      </c>
      <c r="E16" s="3">
        <v>3.3224585697772264</v>
      </c>
      <c r="F16" s="3">
        <v>3.8631598298435756</v>
      </c>
      <c r="G16" s="3">
        <v>4.8830359924220454</v>
      </c>
      <c r="H16" s="3">
        <v>5.9743101247254158</v>
      </c>
      <c r="I16" s="3">
        <v>7.1355616416591605</v>
      </c>
      <c r="J16" s="3">
        <v>8.627110510782444</v>
      </c>
      <c r="K16" s="3">
        <v>10.146251601206261</v>
      </c>
      <c r="L16" s="3">
        <v>12.245544395272168</v>
      </c>
      <c r="M16" s="3">
        <v>15.258592550346052</v>
      </c>
      <c r="N16" s="3">
        <v>19.023760276682026</v>
      </c>
      <c r="O16" s="3">
        <v>23.158491336620145</v>
      </c>
      <c r="P16" s="3">
        <v>27.894664233240608</v>
      </c>
      <c r="Q16" s="3">
        <v>30.711128444288772</v>
      </c>
      <c r="R16" s="3">
        <v>34.140145463171805</v>
      </c>
      <c r="S16" s="3">
        <v>37.729573712882406</v>
      </c>
      <c r="T16" s="3">
        <v>42.68899496717107</v>
      </c>
      <c r="U16" s="3">
        <v>46.994686088522748</v>
      </c>
      <c r="V16" s="3">
        <v>52.373712808953954</v>
      </c>
      <c r="W16" s="3">
        <v>56.237023096274456</v>
      </c>
      <c r="X16" s="3">
        <v>60.329744228055517</v>
      </c>
      <c r="Y16" s="3">
        <v>62.398220233458638</v>
      </c>
      <c r="Z16" s="3">
        <v>63.890152638347949</v>
      </c>
      <c r="AA16" s="3">
        <v>66.372417726604709</v>
      </c>
      <c r="AB16" s="3">
        <v>68.91118484985671</v>
      </c>
      <c r="AC16" s="3">
        <v>71.233855338984469</v>
      </c>
      <c r="AD16" s="3">
        <v>73.670244616502742</v>
      </c>
      <c r="AE16" s="3">
        <v>76.407818248910644</v>
      </c>
      <c r="AF16" s="3">
        <v>79.609139025628124</v>
      </c>
      <c r="AG16" s="3">
        <v>82.337466602865604</v>
      </c>
      <c r="AH16" s="3">
        <v>84.313248527170401</v>
      </c>
      <c r="AI16" s="3">
        <v>87.123327508597598</v>
      </c>
      <c r="AJ16" s="3">
        <v>89.897807039319076</v>
      </c>
      <c r="AK16" s="3">
        <v>92.56448658650379</v>
      </c>
      <c r="AL16" s="3">
        <v>94.173002152095734</v>
      </c>
      <c r="AM16" s="3">
        <v>95.207149662676414</v>
      </c>
      <c r="AN16" s="3">
        <v>95.818656491691684</v>
      </c>
      <c r="AO16" s="3">
        <v>95.564618816709228</v>
      </c>
      <c r="AP16" s="3">
        <v>95.193640444888985</v>
      </c>
      <c r="AQ16" s="3">
        <v>97.334216897872082</v>
      </c>
      <c r="AR16" s="3">
        <v>98.020030256248972</v>
      </c>
      <c r="AS16" s="3">
        <v>100</v>
      </c>
      <c r="AT16" s="3">
        <v>101.71666254687131</v>
      </c>
      <c r="AU16" s="3">
        <v>103.25452734075749</v>
      </c>
      <c r="AV16" s="3">
        <v>105.12652856743698</v>
      </c>
      <c r="AW16" s="3">
        <v>106.96566697628678</v>
      </c>
      <c r="AX16" s="3">
        <v>109.10869690935505</v>
      </c>
      <c r="AY16" s="3">
        <v>110.75295512602641</v>
      </c>
      <c r="AZ16" s="3">
        <v>115.66231432709178</v>
      </c>
    </row>
    <row r="17" spans="1:52" s="3" customFormat="1" x14ac:dyDescent="0.25">
      <c r="A17" s="3" t="s">
        <v>46</v>
      </c>
      <c r="B17" s="3" t="s">
        <v>172</v>
      </c>
      <c r="C17" s="3">
        <v>8633100</v>
      </c>
      <c r="D17" s="3">
        <v>8754365</v>
      </c>
      <c r="E17" s="3">
        <v>9093470</v>
      </c>
      <c r="F17" s="3">
        <v>9355810</v>
      </c>
      <c r="G17" s="3">
        <v>9455675</v>
      </c>
      <c r="H17" s="3">
        <v>9558250</v>
      </c>
      <c r="I17" s="3">
        <v>9661265</v>
      </c>
      <c r="J17" s="3">
        <v>9766312</v>
      </c>
      <c r="K17" s="3">
        <v>9851362</v>
      </c>
      <c r="L17" s="3">
        <v>9911771</v>
      </c>
      <c r="M17" s="3">
        <v>9957865</v>
      </c>
      <c r="N17" s="3">
        <v>9996232</v>
      </c>
      <c r="O17" s="3">
        <v>10023613</v>
      </c>
      <c r="P17" s="3">
        <v>10032734</v>
      </c>
      <c r="Q17" s="3">
        <v>10030031</v>
      </c>
      <c r="R17" s="3">
        <v>10019610</v>
      </c>
      <c r="S17" s="3">
        <v>10005000</v>
      </c>
      <c r="T17" s="3">
        <v>9983218</v>
      </c>
      <c r="U17" s="3">
        <v>9960235</v>
      </c>
      <c r="V17" s="3">
        <v>9952494</v>
      </c>
      <c r="W17" s="3">
        <v>9964675</v>
      </c>
      <c r="X17" s="3">
        <v>9991525</v>
      </c>
      <c r="Y17" s="3">
        <v>10026176</v>
      </c>
      <c r="Z17" s="3">
        <v>10063945</v>
      </c>
      <c r="AA17" s="3">
        <v>10108977</v>
      </c>
      <c r="AB17" s="3">
        <v>10160196</v>
      </c>
      <c r="AC17" s="3">
        <v>10217828</v>
      </c>
      <c r="AD17" s="3">
        <v>10289898</v>
      </c>
      <c r="AE17" s="3">
        <v>10362722</v>
      </c>
      <c r="AF17" s="3">
        <v>10419631</v>
      </c>
      <c r="AG17" s="3">
        <v>10458821</v>
      </c>
      <c r="AH17" s="3">
        <v>10483861</v>
      </c>
      <c r="AI17" s="3">
        <v>10503330</v>
      </c>
      <c r="AJ17" s="3">
        <v>10522288</v>
      </c>
      <c r="AK17" s="3">
        <v>10542964</v>
      </c>
      <c r="AL17" s="3">
        <v>10558177</v>
      </c>
      <c r="AM17" s="3">
        <v>10568247</v>
      </c>
      <c r="AN17" s="3">
        <v>10573100</v>
      </c>
      <c r="AO17" s="3">
        <v>10557560</v>
      </c>
      <c r="AP17" s="3">
        <v>10514844</v>
      </c>
      <c r="AQ17" s="3">
        <v>10457295</v>
      </c>
      <c r="AR17" s="3">
        <v>10401062</v>
      </c>
      <c r="AS17" s="3">
        <v>10358076</v>
      </c>
      <c r="AT17" s="3">
        <v>10325452</v>
      </c>
      <c r="AU17" s="3">
        <v>10300300</v>
      </c>
      <c r="AV17" s="3">
        <v>10283822</v>
      </c>
      <c r="AW17" s="3">
        <v>10286263</v>
      </c>
      <c r="AX17" s="3">
        <v>10297081</v>
      </c>
      <c r="AY17" s="3">
        <v>10325147</v>
      </c>
      <c r="AZ17" s="3">
        <v>10379007</v>
      </c>
    </row>
    <row r="18" spans="1:52" s="3" customFormat="1" x14ac:dyDescent="0.25">
      <c r="A18" s="3" t="s">
        <v>98</v>
      </c>
      <c r="B18" s="3" t="s">
        <v>162</v>
      </c>
      <c r="C18" s="3">
        <v>960702111000</v>
      </c>
      <c r="D18" s="3">
        <v>1002021132000</v>
      </c>
      <c r="E18" s="3">
        <v>992402884000</v>
      </c>
      <c r="F18" s="3">
        <v>1035639485000</v>
      </c>
      <c r="G18" s="3">
        <v>1071517268000</v>
      </c>
      <c r="H18" s="3">
        <v>1114148051000</v>
      </c>
      <c r="I18" s="3">
        <v>1153700186000</v>
      </c>
      <c r="J18" s="3">
        <v>1171914173000</v>
      </c>
      <c r="K18" s="3">
        <v>1184442168000</v>
      </c>
      <c r="L18" s="3">
        <v>1214117142000</v>
      </c>
      <c r="M18" s="3">
        <v>1229182695000</v>
      </c>
      <c r="N18" s="3">
        <v>1247789099000</v>
      </c>
      <c r="O18" s="3">
        <v>1268037988000</v>
      </c>
      <c r="P18" s="3">
        <v>1297675540000</v>
      </c>
      <c r="Q18" s="3">
        <v>1330920694000</v>
      </c>
      <c r="R18" s="3">
        <v>1394048155000</v>
      </c>
      <c r="S18" s="3">
        <v>1454603670000</v>
      </c>
      <c r="T18" s="3">
        <v>1497135337000</v>
      </c>
      <c r="U18" s="3">
        <v>1512827948000</v>
      </c>
      <c r="V18" s="3">
        <v>1537023251000</v>
      </c>
      <c r="W18" s="3">
        <v>1527360503000</v>
      </c>
      <c r="X18" s="3">
        <v>1563380890000</v>
      </c>
      <c r="Y18" s="3">
        <v>1596316561000</v>
      </c>
      <c r="Z18" s="3">
        <v>1618872413000</v>
      </c>
      <c r="AA18" s="3">
        <v>1656694073000</v>
      </c>
      <c r="AB18" s="3">
        <v>1716147181000</v>
      </c>
      <c r="AC18" s="3">
        <v>1774862991000</v>
      </c>
      <c r="AD18" s="3">
        <v>1844502744000</v>
      </c>
      <c r="AE18" s="3">
        <v>1881092540000</v>
      </c>
      <c r="AF18" s="3">
        <v>1902452938000</v>
      </c>
      <c r="AG18" s="3">
        <v>1918113184000</v>
      </c>
      <c r="AH18" s="3">
        <v>1972391048000</v>
      </c>
      <c r="AI18" s="3">
        <v>2005196250000</v>
      </c>
      <c r="AJ18" s="3">
        <v>2054309995000</v>
      </c>
      <c r="AK18" s="3">
        <v>2104121594000</v>
      </c>
      <c r="AL18" s="3">
        <v>2109485967000</v>
      </c>
      <c r="AM18" s="3">
        <v>2048873815000</v>
      </c>
      <c r="AN18" s="3">
        <v>2088815332000</v>
      </c>
      <c r="AO18" s="3">
        <v>2134616799000</v>
      </c>
      <c r="AP18" s="3">
        <v>2141301026000</v>
      </c>
      <c r="AQ18" s="3">
        <v>2153641915000</v>
      </c>
      <c r="AR18" s="3">
        <v>2174234674000</v>
      </c>
      <c r="AS18" s="3">
        <v>2198432000000</v>
      </c>
      <c r="AT18" s="3">
        <v>2222515040000</v>
      </c>
      <c r="AU18" s="3">
        <v>2273442194000</v>
      </c>
      <c r="AV18" s="3">
        <v>2315843393000</v>
      </c>
      <c r="AW18" s="3">
        <v>2358523734000</v>
      </c>
      <c r="AX18" s="3">
        <v>2174922414000</v>
      </c>
      <c r="AY18" s="3">
        <v>2323177939000</v>
      </c>
      <c r="AZ18" s="3">
        <v>2382706901000</v>
      </c>
    </row>
    <row r="19" spans="1:52" s="3" customFormat="1" x14ac:dyDescent="0.25">
      <c r="A19" s="3" t="s">
        <v>98</v>
      </c>
      <c r="B19" s="3" t="s">
        <v>164</v>
      </c>
      <c r="C19" s="3">
        <v>1065911376205.1493</v>
      </c>
      <c r="D19" s="3">
        <v>1111755362632.6543</v>
      </c>
      <c r="E19" s="3">
        <v>1101083792491.4263</v>
      </c>
      <c r="F19" s="3">
        <v>1149055358647.7361</v>
      </c>
      <c r="G19" s="3">
        <v>1188862221373.2827</v>
      </c>
      <c r="H19" s="3">
        <v>1236161624649.2197</v>
      </c>
      <c r="I19" s="3">
        <v>1280045228283.46</v>
      </c>
      <c r="J19" s="3">
        <v>1300253881649.636</v>
      </c>
      <c r="K19" s="3">
        <v>1314153853595.8215</v>
      </c>
      <c r="L19" s="3">
        <v>1347078619777.7832</v>
      </c>
      <c r="M19" s="3">
        <v>1363794045035.6772</v>
      </c>
      <c r="N19" s="3">
        <v>1384438090121.8538</v>
      </c>
      <c r="O19" s="3">
        <v>1406904493488.1885</v>
      </c>
      <c r="P19" s="3">
        <v>1439787739478.7571</v>
      </c>
      <c r="Q19" s="3">
        <v>1476673666392.5706</v>
      </c>
      <c r="R19" s="3">
        <v>1546714398124.4976</v>
      </c>
      <c r="S19" s="3">
        <v>1613901522615.4329</v>
      </c>
      <c r="T19" s="3">
        <v>1661090955411.7026</v>
      </c>
      <c r="U19" s="3">
        <v>1678502109603.7664</v>
      </c>
      <c r="V19" s="3">
        <v>1705347110174.844</v>
      </c>
      <c r="W19" s="3">
        <v>1694626166709.9829</v>
      </c>
      <c r="X19" s="3">
        <v>1734591250411.7842</v>
      </c>
      <c r="Y19" s="3">
        <v>1771133801947.6682</v>
      </c>
      <c r="Z19" s="3">
        <v>1796159810500.698</v>
      </c>
      <c r="AA19" s="3">
        <v>1838123429815.5339</v>
      </c>
      <c r="AB19" s="3">
        <v>1904087419529.2542</v>
      </c>
      <c r="AC19" s="3">
        <v>1969233367607.7424</v>
      </c>
      <c r="AD19" s="3">
        <v>2046499571261.1833</v>
      </c>
      <c r="AE19" s="3">
        <v>2087096421588.5225</v>
      </c>
      <c r="AF19" s="3">
        <v>2110796058518.4028</v>
      </c>
      <c r="AG19" s="3">
        <v>2128171303325.7615</v>
      </c>
      <c r="AH19" s="3">
        <v>2188393293109.3521</v>
      </c>
      <c r="AI19" s="3">
        <v>2224791087607.9092</v>
      </c>
      <c r="AJ19" s="3">
        <v>2279283420792.2783</v>
      </c>
      <c r="AK19" s="3">
        <v>2334550031985.4219</v>
      </c>
      <c r="AL19" s="3">
        <v>2340501872979.0425</v>
      </c>
      <c r="AM19" s="3">
        <v>2273251909006.5205</v>
      </c>
      <c r="AN19" s="3">
        <v>2317567536989.1377</v>
      </c>
      <c r="AO19" s="3">
        <v>2368384855035.1729</v>
      </c>
      <c r="AP19" s="3">
        <v>2375801091055.5366</v>
      </c>
      <c r="AQ19" s="3">
        <v>2389493466482.8091</v>
      </c>
      <c r="AR19" s="3">
        <v>2412341398046.8433</v>
      </c>
      <c r="AS19" s="3">
        <v>2439188643162.4985</v>
      </c>
      <c r="AT19" s="3">
        <v>2465909086487.9365</v>
      </c>
      <c r="AU19" s="3">
        <v>2522413420333.7813</v>
      </c>
      <c r="AV19" s="3">
        <v>2569458097202.2368</v>
      </c>
      <c r="AW19" s="3">
        <v>2616812485718.0073</v>
      </c>
      <c r="AX19" s="3">
        <v>2413104454442.2417</v>
      </c>
      <c r="AY19" s="3">
        <v>2577595870536.1187</v>
      </c>
      <c r="AZ19" s="3">
        <v>2643644021240.644</v>
      </c>
    </row>
    <row r="20" spans="1:52" s="3" customFormat="1" x14ac:dyDescent="0.25">
      <c r="A20" s="3" t="s">
        <v>98</v>
      </c>
      <c r="B20" s="3" t="s">
        <v>166</v>
      </c>
      <c r="C20" s="3">
        <v>179495000000</v>
      </c>
      <c r="D20" s="3">
        <v>209367000000</v>
      </c>
      <c r="E20" s="3">
        <v>235876000000</v>
      </c>
      <c r="F20" s="3">
        <v>272612000000</v>
      </c>
      <c r="G20" s="3">
        <v>306807000000</v>
      </c>
      <c r="H20" s="3">
        <v>348615000000</v>
      </c>
      <c r="I20" s="3">
        <v>398210000000</v>
      </c>
      <c r="J20" s="3">
        <v>451770000000</v>
      </c>
      <c r="K20" s="3">
        <v>509985000000</v>
      </c>
      <c r="L20" s="3">
        <v>585989000000</v>
      </c>
      <c r="M20" s="3">
        <v>650512000000</v>
      </c>
      <c r="N20" s="3">
        <v>707030000000</v>
      </c>
      <c r="O20" s="3">
        <v>757689000000</v>
      </c>
      <c r="P20" s="3">
        <v>814596000000</v>
      </c>
      <c r="Q20" s="3">
        <v>855983000000</v>
      </c>
      <c r="R20" s="3">
        <v>925215000000</v>
      </c>
      <c r="S20" s="3">
        <v>997121000000</v>
      </c>
      <c r="T20" s="3">
        <v>1053546000000</v>
      </c>
      <c r="U20" s="3">
        <v>1091705000000</v>
      </c>
      <c r="V20" s="3">
        <v>1130983000000</v>
      </c>
      <c r="W20" s="3">
        <v>1142119000000</v>
      </c>
      <c r="X20" s="3">
        <v>1179867000000</v>
      </c>
      <c r="Y20" s="3">
        <v>1218273000000</v>
      </c>
      <c r="Z20" s="3">
        <v>1252266000000</v>
      </c>
      <c r="AA20" s="3">
        <v>1292777000000</v>
      </c>
      <c r="AB20" s="3">
        <v>1351896000000</v>
      </c>
      <c r="AC20" s="3">
        <v>1400999000000</v>
      </c>
      <c r="AD20" s="3">
        <v>1478585000000</v>
      </c>
      <c r="AE20" s="3">
        <v>1538200000000</v>
      </c>
      <c r="AF20" s="3">
        <v>1587829000000</v>
      </c>
      <c r="AG20" s="3">
        <v>1630666000000</v>
      </c>
      <c r="AH20" s="3">
        <v>1704019000000</v>
      </c>
      <c r="AI20" s="3">
        <v>1765905000000</v>
      </c>
      <c r="AJ20" s="3">
        <v>1848151000000</v>
      </c>
      <c r="AK20" s="3">
        <v>1941360000000</v>
      </c>
      <c r="AL20" s="3">
        <v>1992380000000</v>
      </c>
      <c r="AM20" s="3">
        <v>1936422000000</v>
      </c>
      <c r="AN20" s="3">
        <v>1995289000000</v>
      </c>
      <c r="AO20" s="3">
        <v>2058369000000</v>
      </c>
      <c r="AP20" s="3">
        <v>2088804000000</v>
      </c>
      <c r="AQ20" s="3">
        <v>2117189000000</v>
      </c>
      <c r="AR20" s="3">
        <v>2149765000000</v>
      </c>
      <c r="AS20" s="3">
        <v>2198432000000</v>
      </c>
      <c r="AT20" s="3">
        <v>2234129000000</v>
      </c>
      <c r="AU20" s="3">
        <v>2297242000000</v>
      </c>
      <c r="AV20" s="3">
        <v>2363306000000</v>
      </c>
      <c r="AW20" s="3">
        <v>2437635000000</v>
      </c>
      <c r="AX20" s="3">
        <v>2310469000000</v>
      </c>
      <c r="AY20" s="3">
        <v>2500870000000</v>
      </c>
      <c r="AZ20" s="3">
        <v>2642713000000</v>
      </c>
    </row>
    <row r="21" spans="1:52" s="3" customFormat="1" x14ac:dyDescent="0.25">
      <c r="A21" s="3" t="s">
        <v>98</v>
      </c>
      <c r="B21" s="3" t="s">
        <v>168</v>
      </c>
      <c r="C21" s="3">
        <v>264429876252.20981</v>
      </c>
      <c r="D21" s="3">
        <v>285552373158.75616</v>
      </c>
      <c r="E21" s="3">
        <v>360832186018.05115</v>
      </c>
      <c r="F21" s="3">
        <v>372319038514.0672</v>
      </c>
      <c r="G21" s="3">
        <v>410279486493.7149</v>
      </c>
      <c r="H21" s="3">
        <v>506707848837.20935</v>
      </c>
      <c r="I21" s="3">
        <v>613953129818.0697</v>
      </c>
      <c r="J21" s="3">
        <v>701288419745.42065</v>
      </c>
      <c r="K21" s="3">
        <v>615552202776.10132</v>
      </c>
      <c r="L21" s="3">
        <v>584877732308.61365</v>
      </c>
      <c r="M21" s="3">
        <v>559869179791.72046</v>
      </c>
      <c r="N21" s="3">
        <v>530683779929.44531</v>
      </c>
      <c r="O21" s="3">
        <v>553138414367.06091</v>
      </c>
      <c r="P21" s="3">
        <v>771470783218.10779</v>
      </c>
      <c r="Q21" s="3">
        <v>934173305685.91077</v>
      </c>
      <c r="R21" s="3">
        <v>1018847043277.1721</v>
      </c>
      <c r="S21" s="3">
        <v>1025211803413.5308</v>
      </c>
      <c r="T21" s="3">
        <v>1269179616913.625</v>
      </c>
      <c r="U21" s="3">
        <v>1269276828275.782</v>
      </c>
      <c r="V21" s="3">
        <v>1401465923172.2427</v>
      </c>
      <c r="W21" s="3">
        <v>1322815612694.0005</v>
      </c>
      <c r="X21" s="3">
        <v>1393982750472.5898</v>
      </c>
      <c r="Y21" s="3">
        <v>1601094756209.7515</v>
      </c>
      <c r="Z21" s="3">
        <v>1605675086549.5576</v>
      </c>
      <c r="AA21" s="3">
        <v>1452884917959.0918</v>
      </c>
      <c r="AB21" s="3">
        <v>1503108739159.4397</v>
      </c>
      <c r="AC21" s="3">
        <v>1493151737698.459</v>
      </c>
      <c r="AD21" s="3">
        <v>1365639660792.1597</v>
      </c>
      <c r="AE21" s="3">
        <v>1377657339291.3403</v>
      </c>
      <c r="AF21" s="3">
        <v>1501409382971.3752</v>
      </c>
      <c r="AG21" s="3">
        <v>1844544792036.8589</v>
      </c>
      <c r="AH21" s="3">
        <v>2119633181634.3684</v>
      </c>
      <c r="AI21" s="3">
        <v>2196945232435.7966</v>
      </c>
      <c r="AJ21" s="3">
        <v>2320536221304.7026</v>
      </c>
      <c r="AK21" s="3">
        <v>2660591246211.7734</v>
      </c>
      <c r="AL21" s="3">
        <v>2930303780828.1245</v>
      </c>
      <c r="AM21" s="3">
        <v>2700887366932.0293</v>
      </c>
      <c r="AN21" s="3">
        <v>2645187882116.7349</v>
      </c>
      <c r="AO21" s="3">
        <v>2865157541994.189</v>
      </c>
      <c r="AP21" s="3">
        <v>2683671716967.188</v>
      </c>
      <c r="AQ21" s="3">
        <v>2811876903329.0498</v>
      </c>
      <c r="AR21" s="3">
        <v>2855964488590.1406</v>
      </c>
      <c r="AS21" s="3">
        <v>2439188643162.4985</v>
      </c>
      <c r="AT21" s="3">
        <v>2472964344587.2339</v>
      </c>
      <c r="AU21" s="3">
        <v>2595151045197.6748</v>
      </c>
      <c r="AV21" s="3">
        <v>2790956878746.6147</v>
      </c>
      <c r="AW21" s="3">
        <v>2728870246705.8291</v>
      </c>
      <c r="AX21" s="3">
        <v>2639008701648.2109</v>
      </c>
      <c r="AY21" s="3">
        <v>2957879759263.5186</v>
      </c>
      <c r="AZ21" s="3">
        <v>2782905325624.5244</v>
      </c>
    </row>
    <row r="22" spans="1:52" s="3" customFormat="1" x14ac:dyDescent="0.25">
      <c r="A22" s="3" t="s">
        <v>98</v>
      </c>
      <c r="B22" s="3" t="s">
        <v>170</v>
      </c>
      <c r="C22" s="3">
        <v>18.68373119459087</v>
      </c>
      <c r="D22" s="3">
        <v>20.894469519032061</v>
      </c>
      <c r="E22" s="3">
        <v>23.76816954111149</v>
      </c>
      <c r="F22" s="3">
        <v>26.323059708369463</v>
      </c>
      <c r="G22" s="3">
        <v>28.632949665165825</v>
      </c>
      <c r="H22" s="3">
        <v>31.289827208071831</v>
      </c>
      <c r="I22" s="3">
        <v>34.515899783342846</v>
      </c>
      <c r="J22" s="3">
        <v>38.549751373302996</v>
      </c>
      <c r="K22" s="3">
        <v>43.056977687744734</v>
      </c>
      <c r="L22" s="3">
        <v>48.264617945736902</v>
      </c>
      <c r="M22" s="3">
        <v>52.922320062437912</v>
      </c>
      <c r="N22" s="3">
        <v>56.662620355204751</v>
      </c>
      <c r="O22" s="3">
        <v>59.752862861392444</v>
      </c>
      <c r="P22" s="3">
        <v>62.773472635540315</v>
      </c>
      <c r="Q22" s="3">
        <v>64.315101858353103</v>
      </c>
      <c r="R22" s="3">
        <v>66.368941179079997</v>
      </c>
      <c r="S22" s="3">
        <v>68.54932519178918</v>
      </c>
      <c r="T22" s="3">
        <v>70.37079240351936</v>
      </c>
      <c r="U22" s="3">
        <v>72.16319618124875</v>
      </c>
      <c r="V22" s="3">
        <v>73.582686485983416</v>
      </c>
      <c r="W22" s="3">
        <v>74.777303574151674</v>
      </c>
      <c r="X22" s="3">
        <v>75.468940905373344</v>
      </c>
      <c r="Y22" s="3">
        <v>76.31775737744789</v>
      </c>
      <c r="Z22" s="3">
        <v>77.354212101210223</v>
      </c>
      <c r="AA22" s="3">
        <v>78.033538060469652</v>
      </c>
      <c r="AB22" s="3">
        <v>78.775061659469642</v>
      </c>
      <c r="AC22" s="3">
        <v>78.935614022276951</v>
      </c>
      <c r="AD22" s="3">
        <v>80.161713221067458</v>
      </c>
      <c r="AE22" s="3">
        <v>81.771628311279144</v>
      </c>
      <c r="AF22" s="3">
        <v>83.462196004135791</v>
      </c>
      <c r="AG22" s="3">
        <v>85.014065572472504</v>
      </c>
      <c r="AH22" s="3">
        <v>86.39356793511466</v>
      </c>
      <c r="AI22" s="3">
        <v>88.066442374405995</v>
      </c>
      <c r="AJ22" s="3">
        <v>89.964562529424867</v>
      </c>
      <c r="AK22" s="3">
        <v>92.264629835836374</v>
      </c>
      <c r="AL22" s="3">
        <v>94.448601752656273</v>
      </c>
      <c r="AM22" s="3">
        <v>94.511530472168189</v>
      </c>
      <c r="AN22" s="3">
        <v>95.52251792835844</v>
      </c>
      <c r="AO22" s="3">
        <v>96.428033404603596</v>
      </c>
      <c r="AP22" s="3">
        <v>97.548358434308241</v>
      </c>
      <c r="AQ22" s="3">
        <v>98.307382729407919</v>
      </c>
      <c r="AR22" s="3">
        <v>98.874561504670396</v>
      </c>
      <c r="AS22" s="3">
        <v>100</v>
      </c>
      <c r="AT22" s="3">
        <v>100.52255934340045</v>
      </c>
      <c r="AU22" s="3">
        <v>101.04686215742858</v>
      </c>
      <c r="AV22" s="3">
        <v>102.0494739473085</v>
      </c>
      <c r="AW22" s="3">
        <v>103.35427050656934</v>
      </c>
      <c r="AX22" s="3">
        <v>106.23224925760502</v>
      </c>
      <c r="AY22" s="3">
        <v>107.64866341131349</v>
      </c>
      <c r="AZ22" s="3">
        <v>110.91221496403429</v>
      </c>
    </row>
    <row r="23" spans="1:52" s="3" customFormat="1" x14ac:dyDescent="0.25">
      <c r="A23" s="3" t="s">
        <v>98</v>
      </c>
      <c r="B23" s="3" t="s">
        <v>172</v>
      </c>
      <c r="C23" s="3">
        <v>53053660</v>
      </c>
      <c r="D23" s="3">
        <v>53415250</v>
      </c>
      <c r="E23" s="3">
        <v>53715733</v>
      </c>
      <c r="F23" s="3">
        <v>53966558</v>
      </c>
      <c r="G23" s="3">
        <v>54221988</v>
      </c>
      <c r="H23" s="3">
        <v>54486195</v>
      </c>
      <c r="I23" s="3">
        <v>54753575</v>
      </c>
      <c r="J23" s="3">
        <v>55052582</v>
      </c>
      <c r="K23" s="3">
        <v>55371044</v>
      </c>
      <c r="L23" s="3">
        <v>55694106</v>
      </c>
      <c r="M23" s="3">
        <v>55992656</v>
      </c>
      <c r="N23" s="3">
        <v>56275701</v>
      </c>
      <c r="O23" s="3">
        <v>56569195</v>
      </c>
      <c r="P23" s="3">
        <v>56865193</v>
      </c>
      <c r="Q23" s="3">
        <v>57168409</v>
      </c>
      <c r="R23" s="3">
        <v>57472651</v>
      </c>
      <c r="S23" s="3">
        <v>57766282</v>
      </c>
      <c r="T23" s="3">
        <v>58044701</v>
      </c>
      <c r="U23" s="3">
        <v>58557577</v>
      </c>
      <c r="V23" s="3">
        <v>58849943</v>
      </c>
      <c r="W23" s="3">
        <v>59106166</v>
      </c>
      <c r="X23" s="3">
        <v>59327585</v>
      </c>
      <c r="Y23" s="3">
        <v>59543659</v>
      </c>
      <c r="Z23" s="3">
        <v>59756533</v>
      </c>
      <c r="AA23" s="3">
        <v>59969944</v>
      </c>
      <c r="AB23" s="3">
        <v>60192790</v>
      </c>
      <c r="AC23" s="3">
        <v>60504420</v>
      </c>
      <c r="AD23" s="3">
        <v>60921384</v>
      </c>
      <c r="AE23" s="3">
        <v>61367388</v>
      </c>
      <c r="AF23" s="3">
        <v>61816234</v>
      </c>
      <c r="AG23" s="3">
        <v>62256970</v>
      </c>
      <c r="AH23" s="3">
        <v>62716306</v>
      </c>
      <c r="AI23" s="3">
        <v>63188395</v>
      </c>
      <c r="AJ23" s="3">
        <v>63628261</v>
      </c>
      <c r="AK23" s="3">
        <v>64021737</v>
      </c>
      <c r="AL23" s="3">
        <v>64379696</v>
      </c>
      <c r="AM23" s="3">
        <v>64710879</v>
      </c>
      <c r="AN23" s="3">
        <v>65030575</v>
      </c>
      <c r="AO23" s="3">
        <v>65345233</v>
      </c>
      <c r="AP23" s="3">
        <v>65662240</v>
      </c>
      <c r="AQ23" s="3">
        <v>66002289</v>
      </c>
      <c r="AR23" s="3">
        <v>66312067</v>
      </c>
      <c r="AS23" s="3">
        <v>66548272</v>
      </c>
      <c r="AT23" s="3">
        <v>66724104</v>
      </c>
      <c r="AU23" s="3">
        <v>66918020</v>
      </c>
      <c r="AV23" s="3">
        <v>67158348</v>
      </c>
      <c r="AW23" s="3">
        <v>67388001</v>
      </c>
      <c r="AX23" s="3">
        <v>67571107</v>
      </c>
      <c r="AY23" s="3">
        <v>67749632</v>
      </c>
      <c r="AZ23" s="3">
        <v>67935660</v>
      </c>
    </row>
    <row r="24" spans="1:52" s="3" customFormat="1" x14ac:dyDescent="0.25">
      <c r="A24" s="3" t="s">
        <v>100</v>
      </c>
      <c r="B24" s="3" t="s">
        <v>162</v>
      </c>
      <c r="C24" s="3">
        <v>425188256000</v>
      </c>
      <c r="D24" s="3">
        <v>449078673000</v>
      </c>
      <c r="E24" s="3">
        <v>451513592000</v>
      </c>
      <c r="F24" s="3">
        <v>466430660000</v>
      </c>
      <c r="G24" s="3">
        <v>479670641000</v>
      </c>
      <c r="H24" s="3">
        <v>486688238000</v>
      </c>
      <c r="I24" s="3">
        <v>486890440000</v>
      </c>
      <c r="J24" s="3">
        <v>497644526000</v>
      </c>
      <c r="K24" s="3">
        <v>496985304000</v>
      </c>
      <c r="L24" s="3">
        <v>503180035000</v>
      </c>
      <c r="M24" s="3">
        <v>512086904000</v>
      </c>
      <c r="N24" s="3">
        <v>521226055000</v>
      </c>
      <c r="O24" s="3">
        <v>533325984000</v>
      </c>
      <c r="P24" s="3">
        <v>550676794000</v>
      </c>
      <c r="Q24" s="3">
        <v>581223511000</v>
      </c>
      <c r="R24" s="3">
        <v>610832921000</v>
      </c>
      <c r="S24" s="3">
        <v>640318011000</v>
      </c>
      <c r="T24" s="3">
        <v>664530955000</v>
      </c>
      <c r="U24" s="3">
        <v>681449917000</v>
      </c>
      <c r="V24" s="3">
        <v>687782054000</v>
      </c>
      <c r="W24" s="3">
        <v>680687639000</v>
      </c>
      <c r="X24" s="3">
        <v>696909755000</v>
      </c>
      <c r="Y24" s="3">
        <v>716127000000</v>
      </c>
      <c r="Z24" s="3">
        <v>735180000000</v>
      </c>
      <c r="AA24" s="3">
        <v>762400000000</v>
      </c>
      <c r="AB24" s="3">
        <v>795893000000</v>
      </c>
      <c r="AC24" s="3">
        <v>831633000000</v>
      </c>
      <c r="AD24" s="3">
        <v>875260000000</v>
      </c>
      <c r="AE24" s="3">
        <v>909684000000</v>
      </c>
      <c r="AF24" s="3">
        <v>934527000000</v>
      </c>
      <c r="AG24" s="3">
        <v>962394000000</v>
      </c>
      <c r="AH24" s="3">
        <v>992447000000</v>
      </c>
      <c r="AI24" s="3">
        <v>1028692000000</v>
      </c>
      <c r="AJ24" s="3">
        <v>1070896000000</v>
      </c>
      <c r="AK24" s="3">
        <v>1109499000000</v>
      </c>
      <c r="AL24" s="3">
        <v>1119341000000</v>
      </c>
      <c r="AM24" s="3">
        <v>1077219000000</v>
      </c>
      <c r="AN24" s="3">
        <v>1078974000000</v>
      </c>
      <c r="AO24" s="3">
        <v>1070187000000</v>
      </c>
      <c r="AP24" s="3">
        <v>1038521000000</v>
      </c>
      <c r="AQ24" s="3">
        <v>1023947000000</v>
      </c>
      <c r="AR24" s="3">
        <v>1038239000000</v>
      </c>
      <c r="AS24" s="3">
        <v>1078092000000</v>
      </c>
      <c r="AT24" s="3">
        <v>1110842000000</v>
      </c>
      <c r="AU24" s="3">
        <v>1143898000000</v>
      </c>
      <c r="AV24" s="3">
        <v>1170030000000</v>
      </c>
      <c r="AW24" s="3">
        <v>1193243000000</v>
      </c>
      <c r="AX24" s="3">
        <v>1058103000000</v>
      </c>
      <c r="AY24" s="3">
        <v>1116506000000</v>
      </c>
      <c r="AZ24" s="3">
        <v>1177375000000</v>
      </c>
    </row>
    <row r="25" spans="1:52" s="3" customFormat="1" x14ac:dyDescent="0.25">
      <c r="A25" s="3" t="s">
        <v>100</v>
      </c>
      <c r="B25" s="3" t="s">
        <v>164</v>
      </c>
      <c r="C25" s="3">
        <v>471751850974.362</v>
      </c>
      <c r="D25" s="3">
        <v>498258576598.26862</v>
      </c>
      <c r="E25" s="3">
        <v>500960150616.3963</v>
      </c>
      <c r="F25" s="3">
        <v>517510829852.72601</v>
      </c>
      <c r="G25" s="3">
        <v>532200759443.85608</v>
      </c>
      <c r="H25" s="3">
        <v>539986873776.56744</v>
      </c>
      <c r="I25" s="3">
        <v>540211219502.07764</v>
      </c>
      <c r="J25" s="3">
        <v>552143016545.96741</v>
      </c>
      <c r="K25" s="3">
        <v>551411601239.18384</v>
      </c>
      <c r="L25" s="3">
        <v>558284735137.63806</v>
      </c>
      <c r="M25" s="3">
        <v>568167021108.24634</v>
      </c>
      <c r="N25" s="3">
        <v>578307026952.11475</v>
      </c>
      <c r="O25" s="3">
        <v>591732054153.26196</v>
      </c>
      <c r="P25" s="3">
        <v>610983001511.04712</v>
      </c>
      <c r="Q25" s="3">
        <v>644874977788.82092</v>
      </c>
      <c r="R25" s="3">
        <v>677726999867.62158</v>
      </c>
      <c r="S25" s="3">
        <v>710441087303.85986</v>
      </c>
      <c r="T25" s="3">
        <v>737305660791.84119</v>
      </c>
      <c r="U25" s="3">
        <v>756077467226.83582</v>
      </c>
      <c r="V25" s="3">
        <v>763103054853.53931</v>
      </c>
      <c r="W25" s="3">
        <v>755231709959.59595</v>
      </c>
      <c r="X25" s="3">
        <v>773230356774.81006</v>
      </c>
      <c r="Y25" s="3">
        <v>794552137824.60889</v>
      </c>
      <c r="Z25" s="3">
        <v>815691686929.68701</v>
      </c>
      <c r="AA25" s="3">
        <v>845892627812.49951</v>
      </c>
      <c r="AB25" s="3">
        <v>883053543058.20264</v>
      </c>
      <c r="AC25" s="3">
        <v>922707533769.14026</v>
      </c>
      <c r="AD25" s="3">
        <v>971112252648.43713</v>
      </c>
      <c r="AE25" s="3">
        <v>1009306124395.3121</v>
      </c>
      <c r="AF25" s="3">
        <v>1036869753137.109</v>
      </c>
      <c r="AG25" s="3">
        <v>1067788548860.1559</v>
      </c>
      <c r="AH25" s="3">
        <v>1101132739762.1089</v>
      </c>
      <c r="AI25" s="3">
        <v>1141347034482.812</v>
      </c>
      <c r="AJ25" s="3">
        <v>1188172916518.7495</v>
      </c>
      <c r="AK25" s="3">
        <v>1231003442635.5464</v>
      </c>
      <c r="AL25" s="3">
        <v>1241923268505.0774</v>
      </c>
      <c r="AM25" s="3">
        <v>1195188366526.1711</v>
      </c>
      <c r="AN25" s="3">
        <v>1197135561649.218</v>
      </c>
      <c r="AO25" s="3">
        <v>1187386271879.2961</v>
      </c>
      <c r="AP25" s="3">
        <v>1152252436684.7649</v>
      </c>
      <c r="AQ25" s="3">
        <v>1136082395816.7961</v>
      </c>
      <c r="AR25" s="3">
        <v>1151939554049.6086</v>
      </c>
      <c r="AS25" s="3">
        <v>1196156971279.6868</v>
      </c>
      <c r="AT25" s="3">
        <v>1232493518447.6555</v>
      </c>
      <c r="AU25" s="3">
        <v>1269169576560.1555</v>
      </c>
      <c r="AV25" s="3">
        <v>1298163367417.968</v>
      </c>
      <c r="AW25" s="3">
        <v>1323918490148.0461</v>
      </c>
      <c r="AX25" s="3">
        <v>1173978918108.9836</v>
      </c>
      <c r="AY25" s="3">
        <v>1238777799460.1555</v>
      </c>
      <c r="AZ25" s="3">
        <v>1306312739599.6086</v>
      </c>
    </row>
    <row r="26" spans="1:52" s="3" customFormat="1" x14ac:dyDescent="0.25">
      <c r="A26" s="3" t="s">
        <v>100</v>
      </c>
      <c r="B26" s="3" t="s">
        <v>166</v>
      </c>
      <c r="C26" s="3">
        <v>27539562000</v>
      </c>
      <c r="D26" s="3">
        <v>33724898000</v>
      </c>
      <c r="E26" s="3">
        <v>39598081000</v>
      </c>
      <c r="F26" s="3">
        <v>47651739000</v>
      </c>
      <c r="G26" s="3">
        <v>60463095000</v>
      </c>
      <c r="H26" s="3">
        <v>74004336000</v>
      </c>
      <c r="I26" s="3">
        <v>86570429000</v>
      </c>
      <c r="J26" s="3">
        <v>100299224000</v>
      </c>
      <c r="K26" s="3">
        <v>112538099000</v>
      </c>
      <c r="L26" s="3">
        <v>129416657000</v>
      </c>
      <c r="M26" s="3">
        <v>147359922000</v>
      </c>
      <c r="N26" s="3">
        <v>166285832000</v>
      </c>
      <c r="O26" s="3">
        <v>184770920000</v>
      </c>
      <c r="P26" s="3">
        <v>211536949000</v>
      </c>
      <c r="Q26" s="3">
        <v>236542843000</v>
      </c>
      <c r="R26" s="3">
        <v>263349903000</v>
      </c>
      <c r="S26" s="3">
        <v>295099646000</v>
      </c>
      <c r="T26" s="3">
        <v>328695793000</v>
      </c>
      <c r="U26" s="3">
        <v>360440276000</v>
      </c>
      <c r="V26" s="3">
        <v>388202626000</v>
      </c>
      <c r="W26" s="3">
        <v>401630354000</v>
      </c>
      <c r="X26" s="3">
        <v>427155977000</v>
      </c>
      <c r="Y26" s="3">
        <v>460588000000</v>
      </c>
      <c r="Z26" s="3">
        <v>489203000000</v>
      </c>
      <c r="AA26" s="3">
        <v>519268000000</v>
      </c>
      <c r="AB26" s="3">
        <v>555993000000</v>
      </c>
      <c r="AC26" s="3">
        <v>595723000000</v>
      </c>
      <c r="AD26" s="3">
        <v>647851000000</v>
      </c>
      <c r="AE26" s="3">
        <v>700993000000</v>
      </c>
      <c r="AF26" s="3">
        <v>749552000000</v>
      </c>
      <c r="AG26" s="3">
        <v>802266000000</v>
      </c>
      <c r="AH26" s="3">
        <v>859437000000</v>
      </c>
      <c r="AI26" s="3">
        <v>927357000000</v>
      </c>
      <c r="AJ26" s="3">
        <v>1003823000000</v>
      </c>
      <c r="AK26" s="3">
        <v>1075539000000</v>
      </c>
      <c r="AL26" s="3">
        <v>1109541000000</v>
      </c>
      <c r="AM26" s="3">
        <v>1069323000000</v>
      </c>
      <c r="AN26" s="3">
        <v>1072709000000</v>
      </c>
      <c r="AO26" s="3">
        <v>1063763000000</v>
      </c>
      <c r="AP26" s="3">
        <v>1031104000000</v>
      </c>
      <c r="AQ26" s="3">
        <v>1020677000000</v>
      </c>
      <c r="AR26" s="3">
        <v>1032608000000</v>
      </c>
      <c r="AS26" s="3">
        <v>1078092000000</v>
      </c>
      <c r="AT26" s="3">
        <v>1114420000000</v>
      </c>
      <c r="AU26" s="3">
        <v>1162492000000</v>
      </c>
      <c r="AV26" s="3">
        <v>1203859000000</v>
      </c>
      <c r="AW26" s="3">
        <v>1245513000000</v>
      </c>
      <c r="AX26" s="3">
        <v>1117989000000</v>
      </c>
      <c r="AY26" s="3">
        <v>1206842000000</v>
      </c>
      <c r="AZ26" s="3">
        <v>1327108000000</v>
      </c>
    </row>
    <row r="27" spans="1:52" s="3" customFormat="1" x14ac:dyDescent="0.25">
      <c r="A27" s="3" t="s">
        <v>100</v>
      </c>
      <c r="B27" s="3" t="s">
        <v>168</v>
      </c>
      <c r="C27" s="3">
        <v>78639525985.151337</v>
      </c>
      <c r="D27" s="3">
        <v>97274006345.543701</v>
      </c>
      <c r="E27" s="3">
        <v>114777046376.8116</v>
      </c>
      <c r="F27" s="3">
        <v>118507184779.90549</v>
      </c>
      <c r="G27" s="3">
        <v>132449277108.43373</v>
      </c>
      <c r="H27" s="3">
        <v>160599687500</v>
      </c>
      <c r="I27" s="3">
        <v>214601955875.06198</v>
      </c>
      <c r="J27" s="3">
        <v>232766822928.75375</v>
      </c>
      <c r="K27" s="3">
        <v>202807891511.98416</v>
      </c>
      <c r="L27" s="3">
        <v>195996754505.5278</v>
      </c>
      <c r="M27" s="3">
        <v>170951185614.84918</v>
      </c>
      <c r="N27" s="3">
        <v>172102910370.52371</v>
      </c>
      <c r="O27" s="3">
        <v>180793463796.47748</v>
      </c>
      <c r="P27" s="3">
        <v>251321075204.94238</v>
      </c>
      <c r="Q27" s="3">
        <v>318747935588.19568</v>
      </c>
      <c r="R27" s="3">
        <v>376160409941.43695</v>
      </c>
      <c r="S27" s="3">
        <v>414757056921.99579</v>
      </c>
      <c r="T27" s="3">
        <v>536558591250.40808</v>
      </c>
      <c r="U27" s="3">
        <v>577166174539.63171</v>
      </c>
      <c r="V27" s="3">
        <v>630916018202.50293</v>
      </c>
      <c r="W27" s="3">
        <v>525075636030.8537</v>
      </c>
      <c r="X27" s="3">
        <v>530562634455.34711</v>
      </c>
      <c r="Y27" s="3">
        <v>614609020549.77319</v>
      </c>
      <c r="Z27" s="3">
        <v>642588992512.80701</v>
      </c>
      <c r="AA27" s="3">
        <v>590077272727.27271</v>
      </c>
      <c r="AB27" s="3">
        <v>619214834614.09949</v>
      </c>
      <c r="AC27" s="3">
        <v>634907542858.30249</v>
      </c>
      <c r="AD27" s="3">
        <v>598363313494.9032</v>
      </c>
      <c r="AE27" s="3">
        <v>627830029412.20544</v>
      </c>
      <c r="AF27" s="3">
        <v>708756677088.62866</v>
      </c>
      <c r="AG27" s="3">
        <v>907491523174.11572</v>
      </c>
      <c r="AH27" s="3">
        <v>1069055675273.7479</v>
      </c>
      <c r="AI27" s="3">
        <v>1153715822717.5093</v>
      </c>
      <c r="AJ27" s="3">
        <v>1260398977831.7629</v>
      </c>
      <c r="AK27" s="3">
        <v>1474002579820.0046</v>
      </c>
      <c r="AL27" s="3">
        <v>1631863493552.3433</v>
      </c>
      <c r="AM27" s="3">
        <v>1491472923706.6396</v>
      </c>
      <c r="AN27" s="3">
        <v>1422108199783.3699</v>
      </c>
      <c r="AO27" s="3">
        <v>1480710495710.1299</v>
      </c>
      <c r="AP27" s="3">
        <v>1324750738725.0002</v>
      </c>
      <c r="AQ27" s="3">
        <v>1355579535912.5637</v>
      </c>
      <c r="AR27" s="3">
        <v>1371820537888.6008</v>
      </c>
      <c r="AS27" s="3">
        <v>1196156971279.6868</v>
      </c>
      <c r="AT27" s="3">
        <v>1233554967011.7102</v>
      </c>
      <c r="AU27" s="3">
        <v>1313245330197.6611</v>
      </c>
      <c r="AV27" s="3">
        <v>1421702715218.0129</v>
      </c>
      <c r="AW27" s="3">
        <v>1394320055129.3845</v>
      </c>
      <c r="AX27" s="3">
        <v>1276962685648.2307</v>
      </c>
      <c r="AY27" s="3">
        <v>1427380681294.5508</v>
      </c>
      <c r="AZ27" s="3">
        <v>1397509272054.4802</v>
      </c>
    </row>
    <row r="28" spans="1:52" s="3" customFormat="1" x14ac:dyDescent="0.25">
      <c r="A28" s="3" t="s">
        <v>100</v>
      </c>
      <c r="B28" s="3" t="s">
        <v>170</v>
      </c>
      <c r="C28" s="3">
        <v>6.477027907374751</v>
      </c>
      <c r="D28" s="3">
        <v>7.5097972866772054</v>
      </c>
      <c r="E28" s="3">
        <v>8.7700750767210565</v>
      </c>
      <c r="F28" s="3">
        <v>10.216253579899744</v>
      </c>
      <c r="G28" s="3">
        <v>12.605127316933288</v>
      </c>
      <c r="H28" s="3">
        <v>15.205696423672354</v>
      </c>
      <c r="I28" s="3">
        <v>17.780268801334444</v>
      </c>
      <c r="J28" s="3">
        <v>20.154792981687493</v>
      </c>
      <c r="K28" s="3">
        <v>22.644150258414886</v>
      </c>
      <c r="L28" s="3">
        <v>25.719751977043366</v>
      </c>
      <c r="M28" s="3">
        <v>28.776350429770019</v>
      </c>
      <c r="N28" s="3">
        <v>31.902824197842527</v>
      </c>
      <c r="O28" s="3">
        <v>34.64502490844324</v>
      </c>
      <c r="P28" s="3">
        <v>38.413993708258573</v>
      </c>
      <c r="Q28" s="3">
        <v>40.697397562776843</v>
      </c>
      <c r="R28" s="3">
        <v>43.113246510824524</v>
      </c>
      <c r="S28" s="3">
        <v>46.086419705598445</v>
      </c>
      <c r="T28" s="3">
        <v>49.462826453283881</v>
      </c>
      <c r="U28" s="3">
        <v>52.893142549168438</v>
      </c>
      <c r="V28" s="3">
        <v>56.442680314540453</v>
      </c>
      <c r="W28" s="3">
        <v>59.003620895780664</v>
      </c>
      <c r="X28" s="3">
        <v>61.292868113174862</v>
      </c>
      <c r="Y28" s="3">
        <v>64.316524862210187</v>
      </c>
      <c r="Z28" s="3">
        <v>66.541935308359854</v>
      </c>
      <c r="AA28" s="3">
        <v>68.109653725078701</v>
      </c>
      <c r="AB28" s="3">
        <v>69.857757261340396</v>
      </c>
      <c r="AC28" s="3">
        <v>71.632919809579462</v>
      </c>
      <c r="AD28" s="3">
        <v>74.018120329959103</v>
      </c>
      <c r="AE28" s="3">
        <v>77.058956736625035</v>
      </c>
      <c r="AF28" s="3">
        <v>80.206564390327941</v>
      </c>
      <c r="AG28" s="3">
        <v>83.361492278630166</v>
      </c>
      <c r="AH28" s="3">
        <v>86.597772979312751</v>
      </c>
      <c r="AI28" s="3">
        <v>90.14914085071139</v>
      </c>
      <c r="AJ28" s="3">
        <v>93.736740075600238</v>
      </c>
      <c r="AK28" s="3">
        <v>96.939159025830577</v>
      </c>
      <c r="AL28" s="3">
        <v>99.124484853141269</v>
      </c>
      <c r="AM28" s="3">
        <v>99.267001417539049</v>
      </c>
      <c r="AN28" s="3">
        <v>99.41935579541304</v>
      </c>
      <c r="AO28" s="3">
        <v>99.399731075036428</v>
      </c>
      <c r="AP28" s="3">
        <v>99.285811264288355</v>
      </c>
      <c r="AQ28" s="3">
        <v>99.680647533514914</v>
      </c>
      <c r="AR28" s="3">
        <v>99.457639329672645</v>
      </c>
      <c r="AS28" s="3">
        <v>100</v>
      </c>
      <c r="AT28" s="3">
        <v>100.32209801213854</v>
      </c>
      <c r="AU28" s="3">
        <v>101.62549458081051</v>
      </c>
      <c r="AV28" s="3">
        <v>102.8912933856397</v>
      </c>
      <c r="AW28" s="3">
        <v>104.38049919421275</v>
      </c>
      <c r="AX28" s="3">
        <v>105.65975146086912</v>
      </c>
      <c r="AY28" s="3">
        <v>108.0909551762373</v>
      </c>
      <c r="AZ28" s="3">
        <v>112.71752840004248</v>
      </c>
    </row>
    <row r="29" spans="1:52" s="3" customFormat="1" x14ac:dyDescent="0.25">
      <c r="A29" s="3" t="s">
        <v>100</v>
      </c>
      <c r="B29" s="3" t="s">
        <v>172</v>
      </c>
      <c r="C29" s="3">
        <v>34988947</v>
      </c>
      <c r="D29" s="3">
        <v>35373335</v>
      </c>
      <c r="E29" s="3">
        <v>35757900</v>
      </c>
      <c r="F29" s="3">
        <v>36137812</v>
      </c>
      <c r="G29" s="3">
        <v>36511638</v>
      </c>
      <c r="H29" s="3">
        <v>36864898</v>
      </c>
      <c r="I29" s="3">
        <v>37191330</v>
      </c>
      <c r="J29" s="3">
        <v>37491165</v>
      </c>
      <c r="K29" s="3">
        <v>37758631</v>
      </c>
      <c r="L29" s="3">
        <v>37986012</v>
      </c>
      <c r="M29" s="3">
        <v>38171525</v>
      </c>
      <c r="N29" s="3">
        <v>38330364</v>
      </c>
      <c r="O29" s="3">
        <v>38469512</v>
      </c>
      <c r="P29" s="3">
        <v>38584624</v>
      </c>
      <c r="Q29" s="3">
        <v>38684815</v>
      </c>
      <c r="R29" s="3">
        <v>38766939</v>
      </c>
      <c r="S29" s="3">
        <v>38827764</v>
      </c>
      <c r="T29" s="3">
        <v>38867322</v>
      </c>
      <c r="U29" s="3">
        <v>38966376</v>
      </c>
      <c r="V29" s="3">
        <v>39157685</v>
      </c>
      <c r="W29" s="3">
        <v>39361262</v>
      </c>
      <c r="X29" s="3">
        <v>39549108</v>
      </c>
      <c r="Y29" s="3">
        <v>39724050</v>
      </c>
      <c r="Z29" s="3">
        <v>39889852</v>
      </c>
      <c r="AA29" s="3">
        <v>40057389</v>
      </c>
      <c r="AB29" s="3">
        <v>40223509</v>
      </c>
      <c r="AC29" s="3">
        <v>40386875</v>
      </c>
      <c r="AD29" s="3">
        <v>40567864</v>
      </c>
      <c r="AE29" s="3">
        <v>40850412</v>
      </c>
      <c r="AF29" s="3">
        <v>41431558</v>
      </c>
      <c r="AG29" s="3">
        <v>42187645</v>
      </c>
      <c r="AH29" s="3">
        <v>42921895</v>
      </c>
      <c r="AI29" s="3">
        <v>43653155</v>
      </c>
      <c r="AJ29" s="3">
        <v>44397319</v>
      </c>
      <c r="AK29" s="3">
        <v>45226803</v>
      </c>
      <c r="AL29" s="3">
        <v>45954106</v>
      </c>
      <c r="AM29" s="3">
        <v>46362946</v>
      </c>
      <c r="AN29" s="3">
        <v>46576897</v>
      </c>
      <c r="AO29" s="3">
        <v>46742697</v>
      </c>
      <c r="AP29" s="3">
        <v>46773055</v>
      </c>
      <c r="AQ29" s="3">
        <v>46620045</v>
      </c>
      <c r="AR29" s="3">
        <v>46480882</v>
      </c>
      <c r="AS29" s="3">
        <v>46444832</v>
      </c>
      <c r="AT29" s="3">
        <v>46484062</v>
      </c>
      <c r="AU29" s="3">
        <v>46593236</v>
      </c>
      <c r="AV29" s="3">
        <v>46797754</v>
      </c>
      <c r="AW29" s="3">
        <v>47134837</v>
      </c>
      <c r="AX29" s="3">
        <v>47365655</v>
      </c>
      <c r="AY29" s="3">
        <v>47415750</v>
      </c>
      <c r="AZ29" s="3">
        <v>47615034</v>
      </c>
    </row>
    <row r="30" spans="1:52" s="3" customFormat="1" x14ac:dyDescent="0.25">
      <c r="A30" s="3" t="s">
        <v>102</v>
      </c>
      <c r="B30" s="3" t="s">
        <v>162</v>
      </c>
      <c r="C30" s="3">
        <v>109161124000</v>
      </c>
      <c r="D30" s="3">
        <v>102133068000</v>
      </c>
      <c r="E30" s="3">
        <v>108635685000</v>
      </c>
      <c r="F30" s="3">
        <v>116079291000</v>
      </c>
      <c r="G30" s="3">
        <v>119493185000</v>
      </c>
      <c r="H30" s="3">
        <v>128152693000</v>
      </c>
      <c r="I30" s="3">
        <v>132358767000</v>
      </c>
      <c r="J30" s="3">
        <v>133255009000</v>
      </c>
      <c r="K30" s="3">
        <v>131184598000</v>
      </c>
      <c r="L30" s="3">
        <v>129698739000</v>
      </c>
      <c r="M30" s="3">
        <v>128299779000</v>
      </c>
      <c r="N30" s="3">
        <v>130879349000</v>
      </c>
      <c r="O30" s="3">
        <v>134163841000</v>
      </c>
      <c r="P30" s="3">
        <v>134858353000</v>
      </c>
      <c r="Q30" s="3">
        <v>131812087000</v>
      </c>
      <c r="R30" s="3">
        <v>137464007000</v>
      </c>
      <c r="S30" s="3">
        <v>142687640000</v>
      </c>
      <c r="T30" s="3">
        <v>142687640000</v>
      </c>
      <c r="U30" s="3">
        <v>147110956000</v>
      </c>
      <c r="V30" s="3">
        <v>148140733000</v>
      </c>
      <c r="W30" s="3">
        <v>145770481000</v>
      </c>
      <c r="X30" s="3">
        <v>148685891000</v>
      </c>
      <c r="Y30" s="3">
        <v>151807878000</v>
      </c>
      <c r="Z30" s="3">
        <v>156152815000</v>
      </c>
      <c r="AA30" s="3">
        <v>163155018000</v>
      </c>
      <c r="AB30" s="3">
        <v>169509751000</v>
      </c>
      <c r="AC30" s="3">
        <v>174718102000</v>
      </c>
      <c r="AD30" s="3">
        <v>181566651000</v>
      </c>
      <c r="AE30" s="3">
        <v>189068281000</v>
      </c>
      <c r="AF30" s="3">
        <v>196485187000</v>
      </c>
      <c r="AG30" s="3">
        <v>207870583000</v>
      </c>
      <c r="AH30" s="3">
        <v>218390897000</v>
      </c>
      <c r="AI30" s="3">
        <v>219699369000</v>
      </c>
      <c r="AJ30" s="3">
        <v>232117730000</v>
      </c>
      <c r="AK30" s="3">
        <v>239716677000</v>
      </c>
      <c r="AL30" s="3">
        <v>238913213000</v>
      </c>
      <c r="AM30" s="3">
        <v>228638192000</v>
      </c>
      <c r="AN30" s="3">
        <v>216112894000</v>
      </c>
      <c r="AO30" s="3">
        <v>194178916000</v>
      </c>
      <c r="AP30" s="3">
        <v>180418045000</v>
      </c>
      <c r="AQ30" s="3">
        <v>175878732000</v>
      </c>
      <c r="AR30" s="3">
        <v>176715380000</v>
      </c>
      <c r="AS30" s="3">
        <v>176368863000</v>
      </c>
      <c r="AT30" s="3">
        <v>175509641000</v>
      </c>
      <c r="AU30" s="3">
        <v>177426468000</v>
      </c>
      <c r="AV30" s="3">
        <v>180386702000</v>
      </c>
      <c r="AW30" s="3">
        <v>183785804000</v>
      </c>
      <c r="AX30" s="3">
        <v>167237650000</v>
      </c>
      <c r="AY30" s="3">
        <v>181343185000</v>
      </c>
      <c r="AZ30" s="3">
        <v>192067292000</v>
      </c>
    </row>
    <row r="31" spans="1:52" s="3" customFormat="1" x14ac:dyDescent="0.25">
      <c r="A31" s="3" t="s">
        <v>102</v>
      </c>
      <c r="B31" s="3" t="s">
        <v>164</v>
      </c>
      <c r="C31" s="3">
        <v>121115674233.11392</v>
      </c>
      <c r="D31" s="3">
        <v>113317955505.07956</v>
      </c>
      <c r="E31" s="3">
        <v>120532692889.37683</v>
      </c>
      <c r="F31" s="3">
        <v>128791469699.11043</v>
      </c>
      <c r="G31" s="3">
        <v>132579229099.33777</v>
      </c>
      <c r="H31" s="3">
        <v>142187064851.80807</v>
      </c>
      <c r="I31" s="3">
        <v>146853758173.73074</v>
      </c>
      <c r="J31" s="3">
        <v>147848150225.85028</v>
      </c>
      <c r="K31" s="3">
        <v>145551002532.4585</v>
      </c>
      <c r="L31" s="3">
        <v>143902422818.30731</v>
      </c>
      <c r="M31" s="3">
        <v>142350258664.83856</v>
      </c>
      <c r="N31" s="3">
        <v>145212324832.10809</v>
      </c>
      <c r="O31" s="3">
        <v>148856511045.26279</v>
      </c>
      <c r="P31" s="3">
        <v>149627081061.95654</v>
      </c>
      <c r="Q31" s="3">
        <v>146247209666.6839</v>
      </c>
      <c r="R31" s="3">
        <v>152518087763.46515</v>
      </c>
      <c r="S31" s="3">
        <v>158313775912.85928</v>
      </c>
      <c r="T31" s="3">
        <v>158313775912.85928</v>
      </c>
      <c r="U31" s="3">
        <v>163221502034.16711</v>
      </c>
      <c r="V31" s="3">
        <v>164364052890.13626</v>
      </c>
      <c r="W31" s="3">
        <v>161734227742.1066</v>
      </c>
      <c r="X31" s="3">
        <v>164968912718.56363</v>
      </c>
      <c r="Y31" s="3">
        <v>168432797539.42728</v>
      </c>
      <c r="Z31" s="3">
        <v>173253561149.8808</v>
      </c>
      <c r="AA31" s="3">
        <v>181022595641.15387</v>
      </c>
      <c r="AB31" s="3">
        <v>188073253821.13394</v>
      </c>
      <c r="AC31" s="3">
        <v>193851986394.53354</v>
      </c>
      <c r="AD31" s="3">
        <v>201450539792.1105</v>
      </c>
      <c r="AE31" s="3">
        <v>209773694977.80969</v>
      </c>
      <c r="AF31" s="3">
        <v>218002847793.36359</v>
      </c>
      <c r="AG31" s="3">
        <v>230635091420.23392</v>
      </c>
      <c r="AH31" s="3">
        <v>242307515416.65656</v>
      </c>
      <c r="AI31" s="3">
        <v>243759281967.67841</v>
      </c>
      <c r="AJ31" s="3">
        <v>257537613577.61319</v>
      </c>
      <c r="AK31" s="3">
        <v>265968743229.28937</v>
      </c>
      <c r="AL31" s="3">
        <v>265077289564.13623</v>
      </c>
      <c r="AM31" s="3">
        <v>253677021313.19366</v>
      </c>
      <c r="AN31" s="3">
        <v>239780041723.27414</v>
      </c>
      <c r="AO31" s="3">
        <v>215444010389.58899</v>
      </c>
      <c r="AP31" s="3">
        <v>200176146628.86124</v>
      </c>
      <c r="AQ31" s="3">
        <v>195139720340.7796</v>
      </c>
      <c r="AR31" s="3">
        <v>196067992081.69522</v>
      </c>
      <c r="AS31" s="3">
        <v>195683527003.37451</v>
      </c>
      <c r="AT31" s="3">
        <v>194730209118.46591</v>
      </c>
      <c r="AU31" s="3">
        <v>196856953384.06396</v>
      </c>
      <c r="AV31" s="3">
        <v>200141371166.33035</v>
      </c>
      <c r="AW31" s="3">
        <v>203912718651.87955</v>
      </c>
      <c r="AX31" s="3">
        <v>185552328472.83188</v>
      </c>
      <c r="AY31" s="3">
        <v>201202601384.49399</v>
      </c>
      <c r="AZ31" s="3">
        <v>213101136341.43579</v>
      </c>
    </row>
    <row r="32" spans="1:52" s="3" customFormat="1" x14ac:dyDescent="0.25">
      <c r="A32" s="3" t="s">
        <v>102</v>
      </c>
      <c r="B32" s="3" t="s">
        <v>166</v>
      </c>
      <c r="C32" s="3">
        <v>1942028000</v>
      </c>
      <c r="D32" s="3">
        <v>2230915000</v>
      </c>
      <c r="E32" s="3">
        <v>2684285000</v>
      </c>
      <c r="F32" s="3">
        <v>3339584000</v>
      </c>
      <c r="G32" s="3">
        <v>3910651000</v>
      </c>
      <c r="H32" s="3">
        <v>4772328000</v>
      </c>
      <c r="I32" s="3">
        <v>5922180000</v>
      </c>
      <c r="J32" s="3">
        <v>7109391000</v>
      </c>
      <c r="K32" s="3">
        <v>8511542000</v>
      </c>
      <c r="L32" s="3">
        <v>10705126000</v>
      </c>
      <c r="M32" s="3">
        <v>12772421000</v>
      </c>
      <c r="N32" s="3">
        <v>15885024000</v>
      </c>
      <c r="O32" s="3">
        <v>19381791000</v>
      </c>
      <c r="P32" s="3">
        <v>23160737000</v>
      </c>
      <c r="Q32" s="3">
        <v>26090403000</v>
      </c>
      <c r="R32" s="3">
        <v>31747570000</v>
      </c>
      <c r="S32" s="3">
        <v>37731966000</v>
      </c>
      <c r="T32" s="3">
        <v>45538936000</v>
      </c>
      <c r="U32" s="3">
        <v>56241115000</v>
      </c>
      <c r="V32" s="3">
        <v>65016082000</v>
      </c>
      <c r="W32" s="3">
        <v>73206735000</v>
      </c>
      <c r="X32" s="3">
        <v>83020483000</v>
      </c>
      <c r="Y32" s="3">
        <v>93063601000</v>
      </c>
      <c r="Z32" s="3">
        <v>103036643000</v>
      </c>
      <c r="AA32" s="3">
        <v>114712185000</v>
      </c>
      <c r="AB32" s="3">
        <v>125262554000</v>
      </c>
      <c r="AC32" s="3">
        <v>133788728000</v>
      </c>
      <c r="AD32" s="3">
        <v>141247276000</v>
      </c>
      <c r="AE32" s="3">
        <v>152193838000</v>
      </c>
      <c r="AF32" s="3">
        <v>163460764000</v>
      </c>
      <c r="AG32" s="3">
        <v>178904903000</v>
      </c>
      <c r="AH32" s="3">
        <v>193715824000</v>
      </c>
      <c r="AI32" s="3">
        <v>199242312000</v>
      </c>
      <c r="AJ32" s="3">
        <v>217861568000</v>
      </c>
      <c r="AK32" s="3">
        <v>232694593000</v>
      </c>
      <c r="AL32" s="3">
        <v>241990390000</v>
      </c>
      <c r="AM32" s="3">
        <v>237534181000</v>
      </c>
      <c r="AN32" s="3">
        <v>224124030000</v>
      </c>
      <c r="AO32" s="3">
        <v>203308218000</v>
      </c>
      <c r="AP32" s="3">
        <v>188380636000</v>
      </c>
      <c r="AQ32" s="3">
        <v>179884380000</v>
      </c>
      <c r="AR32" s="3">
        <v>177235976000</v>
      </c>
      <c r="AS32" s="3">
        <v>176368863000</v>
      </c>
      <c r="AT32" s="3">
        <v>174494176000</v>
      </c>
      <c r="AU32" s="3">
        <v>176903369000</v>
      </c>
      <c r="AV32" s="3">
        <v>179557676000</v>
      </c>
      <c r="AW32" s="3">
        <v>183351218000</v>
      </c>
      <c r="AX32" s="3">
        <v>165405918000</v>
      </c>
      <c r="AY32" s="3">
        <v>181674606000</v>
      </c>
      <c r="AZ32" s="3">
        <v>208030156000</v>
      </c>
    </row>
    <row r="33" spans="1:52" s="3" customFormat="1" x14ac:dyDescent="0.25">
      <c r="A33" s="3" t="s">
        <v>102</v>
      </c>
      <c r="B33" s="3" t="s">
        <v>168</v>
      </c>
      <c r="C33" s="3">
        <v>22347848101.265823</v>
      </c>
      <c r="D33" s="3">
        <v>25351306818.18182</v>
      </c>
      <c r="E33" s="3">
        <v>28525876726.886292</v>
      </c>
      <c r="F33" s="3">
        <v>31152835820.895523</v>
      </c>
      <c r="G33" s="3">
        <v>36176234967.622574</v>
      </c>
      <c r="H33" s="3">
        <v>44270204081.632652</v>
      </c>
      <c r="I33" s="3">
        <v>54481876724.931</v>
      </c>
      <c r="J33" s="3">
        <v>56829664268.585136</v>
      </c>
      <c r="K33" s="3">
        <v>52346506765.06765</v>
      </c>
      <c r="L33" s="3">
        <v>54617989795.918365</v>
      </c>
      <c r="M33" s="3">
        <v>49428873839.009285</v>
      </c>
      <c r="N33" s="3">
        <v>48020024183.79686</v>
      </c>
      <c r="O33" s="3">
        <v>47820851221.317543</v>
      </c>
      <c r="P33" s="3">
        <v>56379593476.144112</v>
      </c>
      <c r="Q33" s="3">
        <v>65652750377.453453</v>
      </c>
      <c r="R33" s="3">
        <v>76261277924.573624</v>
      </c>
      <c r="S33" s="3">
        <v>79169043222.828369</v>
      </c>
      <c r="T33" s="3">
        <v>97891092003.439377</v>
      </c>
      <c r="U33" s="3">
        <v>105143232379.88408</v>
      </c>
      <c r="V33" s="3">
        <v>116224672863.78262</v>
      </c>
      <c r="W33" s="3">
        <v>108809059155.76695</v>
      </c>
      <c r="X33" s="3">
        <v>116601801966.29214</v>
      </c>
      <c r="Y33" s="3">
        <v>136878365936.1671</v>
      </c>
      <c r="Z33" s="3">
        <v>145861612400.90601</v>
      </c>
      <c r="AA33" s="3">
        <v>143157600149.75665</v>
      </c>
      <c r="AB33" s="3">
        <v>144428172489.33472</v>
      </c>
      <c r="AC33" s="3">
        <v>142588875293.74857</v>
      </c>
      <c r="AD33" s="3">
        <v>130457756628.43636</v>
      </c>
      <c r="AE33" s="3">
        <v>136309295225.33954</v>
      </c>
      <c r="AF33" s="3">
        <v>154564203586.95401</v>
      </c>
      <c r="AG33" s="3">
        <v>202370140236.26508</v>
      </c>
      <c r="AH33" s="3">
        <v>240963562236.12726</v>
      </c>
      <c r="AI33" s="3">
        <v>247875422204.41388</v>
      </c>
      <c r="AJ33" s="3">
        <v>273546728473.07257</v>
      </c>
      <c r="AK33" s="3">
        <v>318902829550.73315</v>
      </c>
      <c r="AL33" s="3">
        <v>355908689477.44525</v>
      </c>
      <c r="AM33" s="3">
        <v>331308500253.27441</v>
      </c>
      <c r="AN33" s="3">
        <v>297124961971.50763</v>
      </c>
      <c r="AO33" s="3">
        <v>282995942006.55896</v>
      </c>
      <c r="AP33" s="3">
        <v>242029307133.40787</v>
      </c>
      <c r="AQ33" s="3">
        <v>238907690051.13199</v>
      </c>
      <c r="AR33" s="3">
        <v>235458133124.60403</v>
      </c>
      <c r="AS33" s="3">
        <v>195683527003.37451</v>
      </c>
      <c r="AT33" s="3">
        <v>193148146586.93811</v>
      </c>
      <c r="AU33" s="3">
        <v>199844406013.53275</v>
      </c>
      <c r="AV33" s="3">
        <v>212049447242.10745</v>
      </c>
      <c r="AW33" s="3">
        <v>205257014892.49796</v>
      </c>
      <c r="AX33" s="3">
        <v>188925995936.8035</v>
      </c>
      <c r="AY33" s="3">
        <v>214873879833.64771</v>
      </c>
      <c r="AZ33" s="3">
        <v>219065872466.24988</v>
      </c>
    </row>
    <row r="34" spans="1:52" s="3" customFormat="1" x14ac:dyDescent="0.25">
      <c r="A34" s="3" t="s">
        <v>102</v>
      </c>
      <c r="B34" s="3" t="s">
        <v>170</v>
      </c>
      <c r="C34" s="3">
        <v>1.779047273276519</v>
      </c>
      <c r="D34" s="3">
        <v>2.1843219279381678</v>
      </c>
      <c r="E34" s="3">
        <v>2.4709053935638181</v>
      </c>
      <c r="F34" s="3">
        <v>2.8769851807589006</v>
      </c>
      <c r="G34" s="3">
        <v>3.2726979367065998</v>
      </c>
      <c r="H34" s="3">
        <v>3.7239389109052903</v>
      </c>
      <c r="I34" s="3">
        <v>4.4743390515265231</v>
      </c>
      <c r="J34" s="3">
        <v>5.3351773065431258</v>
      </c>
      <c r="K34" s="3">
        <v>6.4882174658948912</v>
      </c>
      <c r="L34" s="3">
        <v>8.2538396923041777</v>
      </c>
      <c r="M34" s="3">
        <v>9.9551387380020362</v>
      </c>
      <c r="N34" s="3">
        <v>12.137150835003007</v>
      </c>
      <c r="O34" s="3">
        <v>14.446359656623128</v>
      </c>
      <c r="P34" s="3">
        <v>17.174121205528888</v>
      </c>
      <c r="Q34" s="3">
        <v>19.793634706656302</v>
      </c>
      <c r="R34" s="3">
        <v>23.095187382396034</v>
      </c>
      <c r="S34" s="3">
        <v>26.443752240908886</v>
      </c>
      <c r="T34" s="3">
        <v>31.915123131898461</v>
      </c>
      <c r="U34" s="3">
        <v>38.230405490669234</v>
      </c>
      <c r="V34" s="3">
        <v>43.888052045753007</v>
      </c>
      <c r="W34" s="3">
        <v>50.220548425027147</v>
      </c>
      <c r="X34" s="3">
        <v>55.836153949536474</v>
      </c>
      <c r="Y34" s="3">
        <v>61.303538542314648</v>
      </c>
      <c r="Z34" s="3">
        <v>65.984492818781391</v>
      </c>
      <c r="AA34" s="3">
        <v>70.308707881727557</v>
      </c>
      <c r="AB34" s="3">
        <v>73.896960653313684</v>
      </c>
      <c r="AC34" s="3">
        <v>76.57405069567433</v>
      </c>
      <c r="AD34" s="3">
        <v>77.793623015054678</v>
      </c>
      <c r="AE34" s="3">
        <v>80.496758734480693</v>
      </c>
      <c r="AF34" s="3">
        <v>83.19241083553031</v>
      </c>
      <c r="AG34" s="3">
        <v>86.065522315872855</v>
      </c>
      <c r="AH34" s="3">
        <v>88.701418722594468</v>
      </c>
      <c r="AI34" s="3">
        <v>90.688613675535862</v>
      </c>
      <c r="AJ34" s="3">
        <v>93.858219275192809</v>
      </c>
      <c r="AK34" s="3">
        <v>97.070673560187899</v>
      </c>
      <c r="AL34" s="3">
        <v>101.28798945916817</v>
      </c>
      <c r="AM34" s="3">
        <v>103.89085870658039</v>
      </c>
      <c r="AN34" s="3">
        <v>103.70692180911705</v>
      </c>
      <c r="AO34" s="3">
        <v>104.70148983631158</v>
      </c>
      <c r="AP34" s="3">
        <v>104.41341164072584</v>
      </c>
      <c r="AQ34" s="3">
        <v>102.27750561676781</v>
      </c>
      <c r="AR34" s="3">
        <v>100.29459575052269</v>
      </c>
      <c r="AS34" s="3">
        <v>100</v>
      </c>
      <c r="AT34" s="3">
        <v>99.4214192484161</v>
      </c>
      <c r="AU34" s="3">
        <v>99.705174202081281</v>
      </c>
      <c r="AV34" s="3">
        <v>99.5404173418504</v>
      </c>
      <c r="AW34" s="3">
        <v>99.763536687523484</v>
      </c>
      <c r="AX34" s="3">
        <v>98.90471314324256</v>
      </c>
      <c r="AY34" s="3">
        <v>100.18275900470151</v>
      </c>
      <c r="AZ34" s="3">
        <v>108.31107880669239</v>
      </c>
    </row>
    <row r="35" spans="1:52" s="3" customFormat="1" x14ac:dyDescent="0.25">
      <c r="A35" s="3" t="s">
        <v>102</v>
      </c>
      <c r="B35" s="3" t="s">
        <v>172</v>
      </c>
      <c r="C35" s="3">
        <v>8929086</v>
      </c>
      <c r="D35" s="3">
        <v>8962022</v>
      </c>
      <c r="E35" s="3">
        <v>9046541</v>
      </c>
      <c r="F35" s="3">
        <v>9188150</v>
      </c>
      <c r="G35" s="3">
        <v>9308479</v>
      </c>
      <c r="H35" s="3">
        <v>9429959</v>
      </c>
      <c r="I35" s="3">
        <v>9548258</v>
      </c>
      <c r="J35" s="3">
        <v>9642505</v>
      </c>
      <c r="K35" s="3">
        <v>9729350</v>
      </c>
      <c r="L35" s="3">
        <v>9789513</v>
      </c>
      <c r="M35" s="3">
        <v>9846627</v>
      </c>
      <c r="N35" s="3">
        <v>9895801</v>
      </c>
      <c r="O35" s="3">
        <v>9934300</v>
      </c>
      <c r="P35" s="3">
        <v>9967213</v>
      </c>
      <c r="Q35" s="3">
        <v>10000595</v>
      </c>
      <c r="R35" s="3">
        <v>10036983</v>
      </c>
      <c r="S35" s="3">
        <v>10089498</v>
      </c>
      <c r="T35" s="3">
        <v>10196792</v>
      </c>
      <c r="U35" s="3">
        <v>10319927</v>
      </c>
      <c r="V35" s="3">
        <v>10399061</v>
      </c>
      <c r="W35" s="3">
        <v>10460415</v>
      </c>
      <c r="X35" s="3">
        <v>10512922</v>
      </c>
      <c r="Y35" s="3">
        <v>10562153</v>
      </c>
      <c r="Z35" s="3">
        <v>10608800</v>
      </c>
      <c r="AA35" s="3">
        <v>10661259</v>
      </c>
      <c r="AB35" s="3">
        <v>10720509</v>
      </c>
      <c r="AC35" s="3">
        <v>10761698</v>
      </c>
      <c r="AD35" s="3">
        <v>10805808</v>
      </c>
      <c r="AE35" s="3">
        <v>10862132</v>
      </c>
      <c r="AF35" s="3">
        <v>10902022</v>
      </c>
      <c r="AG35" s="3">
        <v>10928070</v>
      </c>
      <c r="AH35" s="3">
        <v>10955141</v>
      </c>
      <c r="AI35" s="3">
        <v>10987314</v>
      </c>
      <c r="AJ35" s="3">
        <v>11020362</v>
      </c>
      <c r="AK35" s="3">
        <v>11048473</v>
      </c>
      <c r="AL35" s="3">
        <v>11077841</v>
      </c>
      <c r="AM35" s="3">
        <v>11107017</v>
      </c>
      <c r="AN35" s="3">
        <v>11121341</v>
      </c>
      <c r="AO35" s="3">
        <v>11104899</v>
      </c>
      <c r="AP35" s="3">
        <v>11045011</v>
      </c>
      <c r="AQ35" s="3">
        <v>10965211</v>
      </c>
      <c r="AR35" s="3">
        <v>10892413</v>
      </c>
      <c r="AS35" s="3">
        <v>10820883</v>
      </c>
      <c r="AT35" s="3">
        <v>10775971</v>
      </c>
      <c r="AU35" s="3">
        <v>10754679</v>
      </c>
      <c r="AV35" s="3">
        <v>10732882</v>
      </c>
      <c r="AW35" s="3">
        <v>10721582</v>
      </c>
      <c r="AX35" s="3">
        <v>10698599</v>
      </c>
      <c r="AY35" s="3">
        <v>10641221</v>
      </c>
      <c r="AZ35" s="3">
        <v>10566531</v>
      </c>
    </row>
    <row r="36" spans="1:52" s="3" customFormat="1" x14ac:dyDescent="0.25"/>
    <row r="37" spans="1:52" s="3" customFormat="1" x14ac:dyDescent="0.25"/>
    <row r="38" spans="1:52" s="3" customFormat="1" x14ac:dyDescent="0.25"/>
    <row r="39" spans="1:52" s="3" customFormat="1" x14ac:dyDescent="0.25"/>
    <row r="40" spans="1:52" s="3" customFormat="1" x14ac:dyDescent="0.25"/>
    <row r="41" spans="1:52" s="3" customFormat="1" x14ac:dyDescent="0.25"/>
    <row r="42" spans="1:52" s="3" customFormat="1" x14ac:dyDescent="0.25"/>
    <row r="43" spans="1:52" s="3" customFormat="1" x14ac:dyDescent="0.25"/>
    <row r="44" spans="1:52" s="3" customFormat="1" x14ac:dyDescent="0.25"/>
    <row r="45" spans="1:52" s="3" customFormat="1" x14ac:dyDescent="0.25"/>
    <row r="46" spans="1:52" s="3" customFormat="1" x14ac:dyDescent="0.25"/>
    <row r="47" spans="1:52" s="3" customFormat="1" x14ac:dyDescent="0.25"/>
    <row r="48" spans="1:52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</sheetData>
  <sheetProtection algorithmName="SHA-512" hashValue="h6TdggGCZCJeZ9WbKrBZS+hSQv8N7PpMJ2QC42KxnKLhOWVYefaufPrrRrOgPUMuWnwk0zOM6WB3ozCb6K2Miw==" saltValue="QGgzCgpjclRDkkoOmGM0/A==" spinCount="100000" sheet="1" scenarios="1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10B4-6A83-42F9-AA32-B1977C5C92EC}">
  <dimension ref="A1:AB27"/>
  <sheetViews>
    <sheetView zoomScale="115" zoomScaleNormal="115" workbookViewId="0">
      <selection activeCell="G11" sqref="G11"/>
    </sheetView>
  </sheetViews>
  <sheetFormatPr defaultRowHeight="15" x14ac:dyDescent="0.25"/>
  <sheetData>
    <row r="1" spans="1:28" x14ac:dyDescent="0.25">
      <c r="A1" s="1" t="s">
        <v>35</v>
      </c>
    </row>
    <row r="4" spans="1:28" x14ac:dyDescent="0.25">
      <c r="A4" t="s">
        <v>31</v>
      </c>
      <c r="B4" t="s">
        <v>32</v>
      </c>
      <c r="C4" t="s">
        <v>33</v>
      </c>
      <c r="E4" t="s">
        <v>31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 x14ac:dyDescent="0.25">
      <c r="A5">
        <v>2000</v>
      </c>
      <c r="B5">
        <f ca="1">RANDBETWEEN(1000,10000)</f>
        <v>8477</v>
      </c>
      <c r="C5">
        <f ca="1">RANDBETWEEN(10,100)</f>
        <v>68</v>
      </c>
      <c r="E5" t="s">
        <v>32</v>
      </c>
      <c r="F5">
        <f ca="1">RANDBETWEEN(1000,10000)</f>
        <v>6339</v>
      </c>
      <c r="G5">
        <f ca="1">RANDBETWEEN(1000,10000)</f>
        <v>8363</v>
      </c>
      <c r="H5">
        <f ca="1">RANDBETWEEN(1000,10000)</f>
        <v>2094</v>
      </c>
      <c r="I5">
        <f ca="1">RANDBETWEEN(1000,10000)</f>
        <v>8420</v>
      </c>
      <c r="J5">
        <f ca="1">RANDBETWEEN(1000,10000)</f>
        <v>8473</v>
      </c>
      <c r="K5">
        <f ca="1">RANDBETWEEN(1000,10000)</f>
        <v>4913</v>
      </c>
      <c r="L5">
        <f ca="1">RANDBETWEEN(1000,10000)</f>
        <v>7747</v>
      </c>
      <c r="M5">
        <f ca="1">RANDBETWEEN(1000,10000)</f>
        <v>7367</v>
      </c>
      <c r="N5">
        <f ca="1">RANDBETWEEN(1000,10000)</f>
        <v>1412</v>
      </c>
      <c r="O5">
        <f ca="1">RANDBETWEEN(1000,10000)</f>
        <v>6073</v>
      </c>
      <c r="P5">
        <f ca="1">RANDBETWEEN(1000,10000)</f>
        <v>8804</v>
      </c>
      <c r="Q5">
        <f ca="1">RANDBETWEEN(1000,10000)</f>
        <v>4552</v>
      </c>
      <c r="R5">
        <f ca="1">RANDBETWEEN(1000,10000)</f>
        <v>9566</v>
      </c>
      <c r="S5">
        <f ca="1">RANDBETWEEN(1000,10000)</f>
        <v>4896</v>
      </c>
      <c r="T5">
        <f ca="1">RANDBETWEEN(1000,10000)</f>
        <v>2830</v>
      </c>
      <c r="U5">
        <f ca="1">RANDBETWEEN(1000,10000)</f>
        <v>9767</v>
      </c>
      <c r="V5">
        <f ca="1">RANDBETWEEN(1000,10000)</f>
        <v>8918</v>
      </c>
      <c r="W5">
        <f ca="1">RANDBETWEEN(1000,10000)</f>
        <v>3431</v>
      </c>
      <c r="X5">
        <f ca="1">RANDBETWEEN(1000,10000)</f>
        <v>7627</v>
      </c>
      <c r="Y5">
        <f ca="1">RANDBETWEEN(1000,10000)</f>
        <v>6398</v>
      </c>
      <c r="Z5">
        <f ca="1">RANDBETWEEN(1000,10000)</f>
        <v>8342</v>
      </c>
      <c r="AA5">
        <f ca="1">RANDBETWEEN(1000,10000)</f>
        <v>6450</v>
      </c>
      <c r="AB5">
        <f ca="1">RANDBETWEEN(1000,10000)</f>
        <v>8695</v>
      </c>
    </row>
    <row r="6" spans="1:28" x14ac:dyDescent="0.25">
      <c r="A6">
        <v>2001</v>
      </c>
      <c r="B6">
        <f t="shared" ref="B6:B27" ca="1" si="0">RANDBETWEEN(1000,10000)</f>
        <v>1876</v>
      </c>
      <c r="C6">
        <f t="shared" ref="C6:C27" ca="1" si="1">RANDBETWEEN(10,100)</f>
        <v>94</v>
      </c>
      <c r="E6" t="s">
        <v>33</v>
      </c>
      <c r="F6">
        <f ca="1">RANDBETWEEN(10,100)</f>
        <v>95</v>
      </c>
      <c r="G6">
        <f ca="1">RANDBETWEEN(10,100)</f>
        <v>53</v>
      </c>
      <c r="H6">
        <f ca="1">RANDBETWEEN(10,100)</f>
        <v>55</v>
      </c>
      <c r="I6">
        <f ca="1">RANDBETWEEN(10,100)</f>
        <v>82</v>
      </c>
      <c r="J6">
        <f ca="1">RANDBETWEEN(10,100)</f>
        <v>12</v>
      </c>
      <c r="K6">
        <f ca="1">RANDBETWEEN(10,100)</f>
        <v>85</v>
      </c>
      <c r="L6">
        <f ca="1">RANDBETWEEN(10,100)</f>
        <v>36</v>
      </c>
      <c r="M6">
        <f ca="1">RANDBETWEEN(10,100)</f>
        <v>87</v>
      </c>
      <c r="N6">
        <f ca="1">RANDBETWEEN(10,100)</f>
        <v>82</v>
      </c>
      <c r="O6">
        <f ca="1">RANDBETWEEN(10,100)</f>
        <v>68</v>
      </c>
      <c r="P6">
        <f ca="1">RANDBETWEEN(10,100)</f>
        <v>65</v>
      </c>
      <c r="Q6">
        <f ca="1">RANDBETWEEN(10,100)</f>
        <v>39</v>
      </c>
      <c r="R6">
        <f ca="1">RANDBETWEEN(10,100)</f>
        <v>84</v>
      </c>
      <c r="S6">
        <f ca="1">RANDBETWEEN(10,100)</f>
        <v>50</v>
      </c>
      <c r="T6">
        <f ca="1">RANDBETWEEN(10,100)</f>
        <v>64</v>
      </c>
      <c r="U6">
        <f ca="1">RANDBETWEEN(10,100)</f>
        <v>55</v>
      </c>
      <c r="V6">
        <f ca="1">RANDBETWEEN(10,100)</f>
        <v>50</v>
      </c>
      <c r="W6">
        <f ca="1">RANDBETWEEN(10,100)</f>
        <v>48</v>
      </c>
      <c r="X6">
        <f ca="1">RANDBETWEEN(10,100)</f>
        <v>81</v>
      </c>
      <c r="Y6">
        <f ca="1">RANDBETWEEN(10,100)</f>
        <v>47</v>
      </c>
      <c r="Z6">
        <f ca="1">RANDBETWEEN(10,100)</f>
        <v>65</v>
      </c>
      <c r="AA6">
        <f ca="1">RANDBETWEEN(10,100)</f>
        <v>10</v>
      </c>
      <c r="AB6">
        <f ca="1">RANDBETWEEN(10,100)</f>
        <v>63</v>
      </c>
    </row>
    <row r="7" spans="1:28" x14ac:dyDescent="0.25">
      <c r="A7">
        <v>2002</v>
      </c>
      <c r="B7">
        <f t="shared" ca="1" si="0"/>
        <v>3111</v>
      </c>
      <c r="C7">
        <f t="shared" ca="1" si="1"/>
        <v>99</v>
      </c>
    </row>
    <row r="8" spans="1:28" x14ac:dyDescent="0.25">
      <c r="A8">
        <v>2003</v>
      </c>
      <c r="B8">
        <f t="shared" ca="1" si="0"/>
        <v>4826</v>
      </c>
      <c r="C8">
        <f t="shared" ca="1" si="1"/>
        <v>17</v>
      </c>
    </row>
    <row r="9" spans="1:28" x14ac:dyDescent="0.25">
      <c r="A9">
        <v>2004</v>
      </c>
      <c r="B9">
        <f t="shared" ca="1" si="0"/>
        <v>2451</v>
      </c>
      <c r="C9">
        <f t="shared" ca="1" si="1"/>
        <v>55</v>
      </c>
    </row>
    <row r="10" spans="1:28" x14ac:dyDescent="0.25">
      <c r="A10">
        <v>2005</v>
      </c>
      <c r="B10">
        <f t="shared" ca="1" si="0"/>
        <v>5682</v>
      </c>
      <c r="C10">
        <f t="shared" ca="1" si="1"/>
        <v>23</v>
      </c>
    </row>
    <row r="11" spans="1:28" x14ac:dyDescent="0.25">
      <c r="A11">
        <v>2006</v>
      </c>
      <c r="B11">
        <f t="shared" ca="1" si="0"/>
        <v>7001</v>
      </c>
      <c r="C11">
        <f t="shared" ca="1" si="1"/>
        <v>94</v>
      </c>
      <c r="G11" t="s">
        <v>183</v>
      </c>
    </row>
    <row r="12" spans="1:28" x14ac:dyDescent="0.25">
      <c r="A12">
        <v>2007</v>
      </c>
      <c r="B12">
        <f t="shared" ca="1" si="0"/>
        <v>8029</v>
      </c>
      <c r="C12">
        <f t="shared" ca="1" si="1"/>
        <v>56</v>
      </c>
    </row>
    <row r="13" spans="1:28" x14ac:dyDescent="0.25">
      <c r="A13">
        <v>2008</v>
      </c>
      <c r="B13">
        <f t="shared" ca="1" si="0"/>
        <v>4841</v>
      </c>
      <c r="C13">
        <f t="shared" ca="1" si="1"/>
        <v>57</v>
      </c>
    </row>
    <row r="14" spans="1:28" x14ac:dyDescent="0.25">
      <c r="A14">
        <v>2009</v>
      </c>
      <c r="B14">
        <f t="shared" ca="1" si="0"/>
        <v>9191</v>
      </c>
      <c r="C14">
        <f t="shared" ca="1" si="1"/>
        <v>92</v>
      </c>
    </row>
    <row r="15" spans="1:28" x14ac:dyDescent="0.25">
      <c r="A15">
        <v>2010</v>
      </c>
      <c r="B15">
        <f t="shared" ca="1" si="0"/>
        <v>7918</v>
      </c>
      <c r="C15">
        <f t="shared" ca="1" si="1"/>
        <v>46</v>
      </c>
    </row>
    <row r="16" spans="1:28" x14ac:dyDescent="0.25">
      <c r="A16">
        <v>2011</v>
      </c>
      <c r="B16">
        <f t="shared" ca="1" si="0"/>
        <v>5735</v>
      </c>
      <c r="C16">
        <f t="shared" ca="1" si="1"/>
        <v>64</v>
      </c>
    </row>
    <row r="17" spans="1:3" x14ac:dyDescent="0.25">
      <c r="A17">
        <v>2012</v>
      </c>
      <c r="B17">
        <f t="shared" ca="1" si="0"/>
        <v>8392</v>
      </c>
      <c r="C17">
        <f t="shared" ca="1" si="1"/>
        <v>62</v>
      </c>
    </row>
    <row r="18" spans="1:3" x14ac:dyDescent="0.25">
      <c r="A18">
        <v>2013</v>
      </c>
      <c r="B18">
        <f t="shared" ca="1" si="0"/>
        <v>4855</v>
      </c>
      <c r="C18">
        <f t="shared" ca="1" si="1"/>
        <v>54</v>
      </c>
    </row>
    <row r="19" spans="1:3" x14ac:dyDescent="0.25">
      <c r="A19">
        <v>2014</v>
      </c>
      <c r="B19">
        <f t="shared" ca="1" si="0"/>
        <v>1285</v>
      </c>
      <c r="C19">
        <f t="shared" ca="1" si="1"/>
        <v>44</v>
      </c>
    </row>
    <row r="20" spans="1:3" x14ac:dyDescent="0.25">
      <c r="A20">
        <v>2015</v>
      </c>
      <c r="B20">
        <f t="shared" ca="1" si="0"/>
        <v>4052</v>
      </c>
      <c r="C20">
        <f t="shared" ca="1" si="1"/>
        <v>94</v>
      </c>
    </row>
    <row r="21" spans="1:3" x14ac:dyDescent="0.25">
      <c r="A21">
        <v>2016</v>
      </c>
      <c r="B21">
        <f t="shared" ca="1" si="0"/>
        <v>8066</v>
      </c>
      <c r="C21">
        <f t="shared" ca="1" si="1"/>
        <v>19</v>
      </c>
    </row>
    <row r="22" spans="1:3" x14ac:dyDescent="0.25">
      <c r="A22">
        <v>2017</v>
      </c>
      <c r="B22">
        <f t="shared" ca="1" si="0"/>
        <v>1461</v>
      </c>
      <c r="C22">
        <f t="shared" ca="1" si="1"/>
        <v>30</v>
      </c>
    </row>
    <row r="23" spans="1:3" x14ac:dyDescent="0.25">
      <c r="A23">
        <v>2018</v>
      </c>
      <c r="B23">
        <f t="shared" ca="1" si="0"/>
        <v>3315</v>
      </c>
      <c r="C23">
        <f t="shared" ca="1" si="1"/>
        <v>66</v>
      </c>
    </row>
    <row r="24" spans="1:3" x14ac:dyDescent="0.25">
      <c r="A24">
        <v>2019</v>
      </c>
      <c r="B24">
        <f t="shared" ca="1" si="0"/>
        <v>9505</v>
      </c>
      <c r="C24">
        <f t="shared" ca="1" si="1"/>
        <v>69</v>
      </c>
    </row>
    <row r="25" spans="1:3" x14ac:dyDescent="0.25">
      <c r="A25">
        <v>2020</v>
      </c>
      <c r="B25">
        <f t="shared" ca="1" si="0"/>
        <v>1760</v>
      </c>
      <c r="C25">
        <f t="shared" ca="1" si="1"/>
        <v>12</v>
      </c>
    </row>
    <row r="26" spans="1:3" x14ac:dyDescent="0.25">
      <c r="A26">
        <v>2021</v>
      </c>
      <c r="B26">
        <f t="shared" ca="1" si="0"/>
        <v>8731</v>
      </c>
      <c r="C26">
        <f t="shared" ca="1" si="1"/>
        <v>13</v>
      </c>
    </row>
    <row r="27" spans="1:3" x14ac:dyDescent="0.25">
      <c r="A27">
        <v>2022</v>
      </c>
      <c r="B27">
        <f t="shared" ca="1" si="0"/>
        <v>1306</v>
      </c>
      <c r="C27">
        <f t="shared" ca="1" si="1"/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F820-17EB-4F8D-8C11-A42A650DE020}">
  <dimension ref="A1:J203"/>
  <sheetViews>
    <sheetView zoomScale="130" zoomScaleNormal="130" workbookViewId="0">
      <selection activeCell="F5" sqref="F5"/>
    </sheetView>
  </sheetViews>
  <sheetFormatPr defaultRowHeight="15" x14ac:dyDescent="0.25"/>
  <cols>
    <col min="4" max="4" width="10.42578125" bestFit="1" customWidth="1"/>
    <col min="5" max="5" width="36" bestFit="1" customWidth="1"/>
    <col min="6" max="6" width="40.42578125" bestFit="1" customWidth="1"/>
    <col min="7" max="7" width="34.85546875" bestFit="1" customWidth="1"/>
    <col min="8" max="8" width="34.7109375" bestFit="1" customWidth="1"/>
    <col min="9" max="9" width="55.42578125" bestFit="1" customWidth="1"/>
    <col min="10" max="10" width="29.7109375" bestFit="1" customWidth="1"/>
  </cols>
  <sheetData>
    <row r="1" spans="1:10" x14ac:dyDescent="0.25">
      <c r="A1" s="1" t="s">
        <v>34</v>
      </c>
    </row>
    <row r="3" spans="1:10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</row>
    <row r="4" spans="1:10" x14ac:dyDescent="0.25">
      <c r="A4" t="s">
        <v>46</v>
      </c>
      <c r="B4" t="s">
        <v>47</v>
      </c>
      <c r="C4">
        <v>1973</v>
      </c>
      <c r="D4" t="s">
        <v>48</v>
      </c>
      <c r="E4">
        <v>76744441000</v>
      </c>
      <c r="F4">
        <v>85148946573.309799</v>
      </c>
      <c r="G4">
        <v>1845576000</v>
      </c>
      <c r="H4">
        <v>15090564186.4268</v>
      </c>
      <c r="I4">
        <v>2.4048334653971901</v>
      </c>
      <c r="J4">
        <v>8633100</v>
      </c>
    </row>
    <row r="5" spans="1:10" x14ac:dyDescent="0.25">
      <c r="A5" t="s">
        <v>46</v>
      </c>
      <c r="B5" t="s">
        <v>47</v>
      </c>
      <c r="C5">
        <v>1974</v>
      </c>
      <c r="D5" t="s">
        <v>49</v>
      </c>
      <c r="E5">
        <v>77621522000</v>
      </c>
      <c r="F5">
        <v>86122079248.932007</v>
      </c>
      <c r="G5">
        <v>2218820000</v>
      </c>
      <c r="H5">
        <v>17512391475.927399</v>
      </c>
      <c r="I5">
        <v>2.8585113288554198</v>
      </c>
      <c r="J5">
        <v>8754365</v>
      </c>
    </row>
    <row r="6" spans="1:10" x14ac:dyDescent="0.25">
      <c r="A6" t="s">
        <v>46</v>
      </c>
      <c r="B6" t="s">
        <v>47</v>
      </c>
      <c r="C6">
        <v>1975</v>
      </c>
      <c r="D6" t="s">
        <v>50</v>
      </c>
      <c r="E6">
        <v>74246825000</v>
      </c>
      <c r="F6">
        <v>82377809425.4785</v>
      </c>
      <c r="G6">
        <v>2466820000</v>
      </c>
      <c r="H6">
        <v>19347607843.137299</v>
      </c>
      <c r="I6">
        <v>3.32245856977723</v>
      </c>
      <c r="J6">
        <v>9093470</v>
      </c>
    </row>
    <row r="7" spans="1:10" x14ac:dyDescent="0.25">
      <c r="A7" t="s">
        <v>46</v>
      </c>
      <c r="B7" t="s">
        <v>47</v>
      </c>
      <c r="C7">
        <v>1976</v>
      </c>
      <c r="D7" t="s">
        <v>51</v>
      </c>
      <c r="E7">
        <v>79370027000</v>
      </c>
      <c r="F7">
        <v>88062068085.754303</v>
      </c>
      <c r="G7">
        <v>3066191000</v>
      </c>
      <c r="H7">
        <v>20332831564.986698</v>
      </c>
      <c r="I7">
        <v>3.8631598298435801</v>
      </c>
      <c r="J7">
        <v>9355810</v>
      </c>
    </row>
    <row r="8" spans="1:10" x14ac:dyDescent="0.25">
      <c r="A8" t="s">
        <v>46</v>
      </c>
      <c r="B8" t="s">
        <v>47</v>
      </c>
      <c r="C8">
        <v>1977</v>
      </c>
      <c r="D8" t="s">
        <v>52</v>
      </c>
      <c r="E8">
        <v>83816810000</v>
      </c>
      <c r="F8">
        <v>92995831146.066406</v>
      </c>
      <c r="G8">
        <v>4092805000</v>
      </c>
      <c r="H8">
        <v>21439523310.633801</v>
      </c>
      <c r="I8">
        <v>4.8830359924220499</v>
      </c>
      <c r="J8">
        <v>9455675</v>
      </c>
    </row>
    <row r="9" spans="1:10" x14ac:dyDescent="0.25">
      <c r="A9" t="s">
        <v>46</v>
      </c>
      <c r="B9" t="s">
        <v>47</v>
      </c>
      <c r="C9">
        <v>1978</v>
      </c>
      <c r="D9" t="s">
        <v>53</v>
      </c>
      <c r="E9">
        <v>86177063000</v>
      </c>
      <c r="F9">
        <v>95614562274.702698</v>
      </c>
      <c r="G9">
        <v>5148485000</v>
      </c>
      <c r="H9">
        <v>23487614051.094898</v>
      </c>
      <c r="I9">
        <v>5.9743101247254202</v>
      </c>
      <c r="J9">
        <v>9558250</v>
      </c>
    </row>
    <row r="10" spans="1:10" x14ac:dyDescent="0.25">
      <c r="A10" t="s">
        <v>46</v>
      </c>
      <c r="B10" t="s">
        <v>47</v>
      </c>
      <c r="C10">
        <v>1979</v>
      </c>
      <c r="D10" t="s">
        <v>54</v>
      </c>
      <c r="E10">
        <v>91036534000</v>
      </c>
      <c r="F10">
        <v>101006207990.821</v>
      </c>
      <c r="G10">
        <v>6495968000</v>
      </c>
      <c r="H10">
        <v>26622819672.1311</v>
      </c>
      <c r="I10">
        <v>7.1355616416591596</v>
      </c>
      <c r="J10">
        <v>9661265</v>
      </c>
    </row>
    <row r="11" spans="1:10" x14ac:dyDescent="0.25">
      <c r="A11" t="s">
        <v>46</v>
      </c>
      <c r="B11" t="s">
        <v>47</v>
      </c>
      <c r="C11">
        <v>1980</v>
      </c>
      <c r="D11" t="s">
        <v>55</v>
      </c>
      <c r="E11">
        <v>95214510000</v>
      </c>
      <c r="F11">
        <v>105641726219.543</v>
      </c>
      <c r="G11">
        <v>8214261000</v>
      </c>
      <c r="H11">
        <v>32896519823.788502</v>
      </c>
      <c r="I11">
        <v>8.6271105107824404</v>
      </c>
      <c r="J11">
        <v>9766312</v>
      </c>
    </row>
    <row r="12" spans="1:10" x14ac:dyDescent="0.25">
      <c r="A12" t="s">
        <v>46</v>
      </c>
      <c r="B12" t="s">
        <v>47</v>
      </c>
      <c r="C12">
        <v>1981</v>
      </c>
      <c r="D12" t="s">
        <v>56</v>
      </c>
      <c r="E12">
        <v>96755180000</v>
      </c>
      <c r="F12">
        <v>107351119444.742</v>
      </c>
      <c r="G12">
        <v>9817024000</v>
      </c>
      <c r="H12">
        <v>31977276872.964199</v>
      </c>
      <c r="I12">
        <v>10.1462516012063</v>
      </c>
      <c r="J12">
        <v>9851362</v>
      </c>
    </row>
    <row r="13" spans="1:10" x14ac:dyDescent="0.25">
      <c r="A13" t="s">
        <v>46</v>
      </c>
      <c r="B13" t="s">
        <v>47</v>
      </c>
      <c r="C13">
        <v>1982</v>
      </c>
      <c r="D13" t="s">
        <v>57</v>
      </c>
      <c r="E13">
        <v>98821266000</v>
      </c>
      <c r="F13">
        <v>109643468494.882</v>
      </c>
      <c r="G13">
        <v>12101202000</v>
      </c>
      <c r="H13">
        <v>30527754793.138199</v>
      </c>
      <c r="I13">
        <v>12.2455443952722</v>
      </c>
      <c r="J13">
        <v>9911771</v>
      </c>
    </row>
    <row r="14" spans="1:10" x14ac:dyDescent="0.25">
      <c r="A14" t="s">
        <v>46</v>
      </c>
      <c r="B14" t="s">
        <v>47</v>
      </c>
      <c r="C14">
        <v>1983</v>
      </c>
      <c r="D14" t="s">
        <v>58</v>
      </c>
      <c r="E14">
        <v>98650193000</v>
      </c>
      <c r="F14">
        <v>109453660796.144</v>
      </c>
      <c r="G14">
        <v>15052631000</v>
      </c>
      <c r="H14">
        <v>27239650741.947201</v>
      </c>
      <c r="I14">
        <v>15.2585925503461</v>
      </c>
      <c r="J14">
        <v>9957865</v>
      </c>
    </row>
    <row r="15" spans="1:10" x14ac:dyDescent="0.25">
      <c r="A15" t="s">
        <v>46</v>
      </c>
      <c r="B15" t="s">
        <v>47</v>
      </c>
      <c r="C15">
        <v>1984</v>
      </c>
      <c r="D15" t="s">
        <v>59</v>
      </c>
      <c r="E15">
        <v>96795590000</v>
      </c>
      <c r="F15">
        <v>107395954860.65199</v>
      </c>
      <c r="G15">
        <v>18414161000</v>
      </c>
      <c r="H15">
        <v>25217969049.5755</v>
      </c>
      <c r="I15">
        <v>19.023760276682001</v>
      </c>
      <c r="J15">
        <v>9996232</v>
      </c>
    </row>
    <row r="16" spans="1:10" x14ac:dyDescent="0.25">
      <c r="A16" t="s">
        <v>46</v>
      </c>
      <c r="B16" t="s">
        <v>47</v>
      </c>
      <c r="C16">
        <v>1985</v>
      </c>
      <c r="D16" t="s">
        <v>60</v>
      </c>
      <c r="E16">
        <v>99513067000</v>
      </c>
      <c r="F16">
        <v>110411030622.129</v>
      </c>
      <c r="G16">
        <v>23045725000</v>
      </c>
      <c r="H16">
        <v>27115807742.087299</v>
      </c>
      <c r="I16">
        <v>23.158491336620099</v>
      </c>
      <c r="J16">
        <v>10023613</v>
      </c>
    </row>
    <row r="17" spans="1:10" x14ac:dyDescent="0.25">
      <c r="A17" t="s">
        <v>46</v>
      </c>
      <c r="B17" t="s">
        <v>47</v>
      </c>
      <c r="C17">
        <v>1986</v>
      </c>
      <c r="D17" t="s">
        <v>61</v>
      </c>
      <c r="E17">
        <v>103633859000</v>
      </c>
      <c r="F17">
        <v>114983102465.714</v>
      </c>
      <c r="G17">
        <v>28908317000</v>
      </c>
      <c r="H17">
        <v>38745901353.705902</v>
      </c>
      <c r="I17">
        <v>27.894664233240601</v>
      </c>
      <c r="J17">
        <v>10032734</v>
      </c>
    </row>
    <row r="18" spans="1:10" x14ac:dyDescent="0.25">
      <c r="A18" t="s">
        <v>46</v>
      </c>
      <c r="B18" t="s">
        <v>47</v>
      </c>
      <c r="C18">
        <v>1987</v>
      </c>
      <c r="D18" t="s">
        <v>62</v>
      </c>
      <c r="E18">
        <v>110247144000</v>
      </c>
      <c r="F18">
        <v>122320627422.591</v>
      </c>
      <c r="G18">
        <v>33858142000</v>
      </c>
      <c r="H18">
        <v>48182925857.407097</v>
      </c>
      <c r="I18">
        <v>30.7111284442888</v>
      </c>
      <c r="J18">
        <v>10030031</v>
      </c>
    </row>
    <row r="19" spans="1:10" x14ac:dyDescent="0.25">
      <c r="A19" t="s">
        <v>46</v>
      </c>
      <c r="B19" t="s">
        <v>47</v>
      </c>
      <c r="C19">
        <v>1988</v>
      </c>
      <c r="D19" t="s">
        <v>63</v>
      </c>
      <c r="E19">
        <v>118503672000</v>
      </c>
      <c r="F19">
        <v>131481351670.397</v>
      </c>
      <c r="G19">
        <v>40457326000</v>
      </c>
      <c r="H19">
        <v>56347250696.378799</v>
      </c>
      <c r="I19">
        <v>34.140145463171798</v>
      </c>
      <c r="J19">
        <v>10019610</v>
      </c>
    </row>
    <row r="20" spans="1:10" x14ac:dyDescent="0.25">
      <c r="A20" t="s">
        <v>46</v>
      </c>
      <c r="B20" t="s">
        <v>47</v>
      </c>
      <c r="C20">
        <v>1989</v>
      </c>
      <c r="D20" t="s">
        <v>64</v>
      </c>
      <c r="E20">
        <v>126136066000</v>
      </c>
      <c r="F20">
        <v>139949591199.72601</v>
      </c>
      <c r="G20">
        <v>47590600000</v>
      </c>
      <c r="H20">
        <v>60594092182.327499</v>
      </c>
      <c r="I20">
        <v>37.729573712882399</v>
      </c>
      <c r="J20">
        <v>10005000</v>
      </c>
    </row>
    <row r="21" spans="1:10" x14ac:dyDescent="0.25">
      <c r="A21" t="s">
        <v>46</v>
      </c>
      <c r="B21" t="s">
        <v>47</v>
      </c>
      <c r="C21">
        <v>1990</v>
      </c>
      <c r="D21" t="s">
        <v>65</v>
      </c>
      <c r="E21">
        <v>131119100000</v>
      </c>
      <c r="F21">
        <v>145478331657.14801</v>
      </c>
      <c r="G21">
        <v>55973426000</v>
      </c>
      <c r="H21">
        <v>78713860216.565903</v>
      </c>
      <c r="I21">
        <v>42.688994967171098</v>
      </c>
      <c r="J21">
        <v>9983218</v>
      </c>
    </row>
    <row r="22" spans="1:10" x14ac:dyDescent="0.25">
      <c r="A22" t="s">
        <v>46</v>
      </c>
      <c r="B22" t="s">
        <v>47</v>
      </c>
      <c r="C22">
        <v>1991</v>
      </c>
      <c r="D22" t="s">
        <v>66</v>
      </c>
      <c r="E22">
        <v>136846653000</v>
      </c>
      <c r="F22">
        <v>151833125542.38599</v>
      </c>
      <c r="G22">
        <v>64310655000</v>
      </c>
      <c r="H22">
        <v>89233599278.479202</v>
      </c>
      <c r="I22">
        <v>46.994686088522698</v>
      </c>
      <c r="J22">
        <v>9960235</v>
      </c>
    </row>
    <row r="23" spans="1:10" x14ac:dyDescent="0.25">
      <c r="A23" t="s">
        <v>46</v>
      </c>
      <c r="B23" t="s">
        <v>47</v>
      </c>
      <c r="C23">
        <v>1992</v>
      </c>
      <c r="D23" t="s">
        <v>67</v>
      </c>
      <c r="E23">
        <v>138337565000</v>
      </c>
      <c r="F23">
        <v>153487311625.17401</v>
      </c>
      <c r="G23">
        <v>72452519000</v>
      </c>
      <c r="H23">
        <v>107592098307.09801</v>
      </c>
      <c r="I23">
        <v>52.373712808953997</v>
      </c>
      <c r="J23">
        <v>9952494</v>
      </c>
    </row>
    <row r="24" spans="1:10" x14ac:dyDescent="0.25">
      <c r="A24" t="s">
        <v>46</v>
      </c>
      <c r="B24" t="s">
        <v>47</v>
      </c>
      <c r="C24">
        <v>1993</v>
      </c>
      <c r="D24" t="s">
        <v>68</v>
      </c>
      <c r="E24">
        <v>135510946000</v>
      </c>
      <c r="F24">
        <v>150351141407.78799</v>
      </c>
      <c r="G24">
        <v>76207322000</v>
      </c>
      <c r="H24">
        <v>95009751901.259201</v>
      </c>
      <c r="I24">
        <v>56.237023096274498</v>
      </c>
      <c r="J24">
        <v>9964675</v>
      </c>
    </row>
    <row r="25" spans="1:10" x14ac:dyDescent="0.25">
      <c r="A25" t="s">
        <v>46</v>
      </c>
      <c r="B25" t="s">
        <v>47</v>
      </c>
      <c r="C25">
        <v>1994</v>
      </c>
      <c r="D25" t="s">
        <v>69</v>
      </c>
      <c r="E25">
        <v>136818407000</v>
      </c>
      <c r="F25">
        <v>151801786241.27802</v>
      </c>
      <c r="G25">
        <v>82542195000</v>
      </c>
      <c r="H25">
        <v>99688641304.347794</v>
      </c>
      <c r="I25">
        <v>60.329744228055503</v>
      </c>
      <c r="J25">
        <v>9991525</v>
      </c>
    </row>
    <row r="26" spans="1:10" x14ac:dyDescent="0.25">
      <c r="A26" t="s">
        <v>46</v>
      </c>
      <c r="B26" t="s">
        <v>47</v>
      </c>
      <c r="C26">
        <v>1995</v>
      </c>
      <c r="D26" t="s">
        <v>70</v>
      </c>
      <c r="E26">
        <v>142678039000</v>
      </c>
      <c r="F26">
        <v>158303123479.59601</v>
      </c>
      <c r="G26">
        <v>89028557000</v>
      </c>
      <c r="H26">
        <v>118122007430.01199</v>
      </c>
      <c r="I26">
        <v>62.398220233458602</v>
      </c>
      <c r="J26">
        <v>10026176</v>
      </c>
    </row>
    <row r="27" spans="1:10" x14ac:dyDescent="0.25">
      <c r="A27" t="s">
        <v>46</v>
      </c>
      <c r="B27" t="s">
        <v>47</v>
      </c>
      <c r="C27">
        <v>1996</v>
      </c>
      <c r="D27" t="s">
        <v>71</v>
      </c>
      <c r="E27">
        <v>147677830000</v>
      </c>
      <c r="F27">
        <v>163850456044.52701</v>
      </c>
      <c r="G27">
        <v>94351591000</v>
      </c>
      <c r="H27">
        <v>122630089680.27</v>
      </c>
      <c r="I27">
        <v>63.890152638347899</v>
      </c>
      <c r="J27">
        <v>10063945</v>
      </c>
    </row>
    <row r="28" spans="1:10" x14ac:dyDescent="0.25">
      <c r="A28" t="s">
        <v>46</v>
      </c>
      <c r="B28" t="s">
        <v>47</v>
      </c>
      <c r="C28">
        <v>1997</v>
      </c>
      <c r="D28" t="s">
        <v>72</v>
      </c>
      <c r="E28">
        <v>154176936000</v>
      </c>
      <c r="F28">
        <v>171061297929.06601</v>
      </c>
      <c r="G28">
        <v>102330960000</v>
      </c>
      <c r="H28">
        <v>117016535162.95</v>
      </c>
      <c r="I28">
        <v>66.372417726604695</v>
      </c>
      <c r="J28">
        <v>10108977</v>
      </c>
    </row>
    <row r="29" spans="1:10" x14ac:dyDescent="0.25">
      <c r="A29" t="s">
        <v>46</v>
      </c>
      <c r="B29" t="s">
        <v>47</v>
      </c>
      <c r="C29">
        <v>1998</v>
      </c>
      <c r="D29" t="s">
        <v>73</v>
      </c>
      <c r="E29">
        <v>161589706000</v>
      </c>
      <c r="F29">
        <v>179285861799.30399</v>
      </c>
      <c r="G29">
        <v>111353381000</v>
      </c>
      <c r="H29">
        <v>123946327916.29601</v>
      </c>
      <c r="I29">
        <v>68.911184849856696</v>
      </c>
      <c r="J29">
        <v>10160196</v>
      </c>
    </row>
    <row r="30" spans="1:10" x14ac:dyDescent="0.25">
      <c r="A30" t="s">
        <v>46</v>
      </c>
      <c r="B30" t="s">
        <v>47</v>
      </c>
      <c r="C30">
        <v>1999</v>
      </c>
      <c r="D30" t="s">
        <v>74</v>
      </c>
      <c r="E30">
        <v>167902333000</v>
      </c>
      <c r="F30">
        <v>186289802829.51099</v>
      </c>
      <c r="G30">
        <v>119603305000</v>
      </c>
      <c r="H30">
        <v>127470385557.18401</v>
      </c>
      <c r="I30">
        <v>71.233855338984498</v>
      </c>
      <c r="J30">
        <v>10217828</v>
      </c>
    </row>
    <row r="31" spans="1:10" x14ac:dyDescent="0.25">
      <c r="A31" t="s">
        <v>46</v>
      </c>
      <c r="B31" t="s">
        <v>47</v>
      </c>
      <c r="C31">
        <v>2000</v>
      </c>
      <c r="D31" t="s">
        <v>75</v>
      </c>
      <c r="E31">
        <v>174309785000</v>
      </c>
      <c r="F31">
        <v>193398953419.57199</v>
      </c>
      <c r="G31">
        <v>128414445000</v>
      </c>
      <c r="H31">
        <v>118605192877.388</v>
      </c>
      <c r="I31">
        <v>73.6702446165027</v>
      </c>
      <c r="J31">
        <v>10289898</v>
      </c>
    </row>
    <row r="32" spans="1:10" x14ac:dyDescent="0.25">
      <c r="A32" t="s">
        <v>46</v>
      </c>
      <c r="B32" t="s">
        <v>47</v>
      </c>
      <c r="C32">
        <v>2001</v>
      </c>
      <c r="D32" t="s">
        <v>76</v>
      </c>
      <c r="E32">
        <v>177697796000</v>
      </c>
      <c r="F32">
        <v>197157995297.65201</v>
      </c>
      <c r="G32">
        <v>135775009000</v>
      </c>
      <c r="H32">
        <v>121604107164.99699</v>
      </c>
      <c r="I32">
        <v>76.407818248910601</v>
      </c>
      <c r="J32">
        <v>10362722</v>
      </c>
    </row>
    <row r="33" spans="1:10" x14ac:dyDescent="0.25">
      <c r="A33" t="s">
        <v>46</v>
      </c>
      <c r="B33" t="s">
        <v>47</v>
      </c>
      <c r="C33">
        <v>2002</v>
      </c>
      <c r="D33" t="s">
        <v>77</v>
      </c>
      <c r="E33">
        <v>179067711000</v>
      </c>
      <c r="F33">
        <v>198677933649.21201</v>
      </c>
      <c r="G33">
        <v>142554263000</v>
      </c>
      <c r="H33">
        <v>134795565549.41901</v>
      </c>
      <c r="I33">
        <v>79.609139025628096</v>
      </c>
      <c r="J33">
        <v>10419631</v>
      </c>
    </row>
    <row r="34" spans="1:10" x14ac:dyDescent="0.25">
      <c r="A34" t="s">
        <v>46</v>
      </c>
      <c r="B34" t="s">
        <v>47</v>
      </c>
      <c r="C34">
        <v>2003</v>
      </c>
      <c r="D34" t="s">
        <v>78</v>
      </c>
      <c r="E34">
        <v>177401448000</v>
      </c>
      <c r="F34">
        <v>196829193371.54099</v>
      </c>
      <c r="G34">
        <v>146067858000</v>
      </c>
      <c r="H34">
        <v>165226175536.793</v>
      </c>
      <c r="I34">
        <v>82.337466602865604</v>
      </c>
      <c r="J34">
        <v>10458821</v>
      </c>
    </row>
    <row r="35" spans="1:10" x14ac:dyDescent="0.25">
      <c r="A35" t="s">
        <v>46</v>
      </c>
      <c r="B35" t="s">
        <v>47</v>
      </c>
      <c r="C35">
        <v>2004</v>
      </c>
      <c r="D35" t="s">
        <v>79</v>
      </c>
      <c r="E35">
        <v>180574691000</v>
      </c>
      <c r="F35">
        <v>200349947385.12601</v>
      </c>
      <c r="G35">
        <v>152248388000</v>
      </c>
      <c r="H35">
        <v>189382122532.16901</v>
      </c>
      <c r="I35">
        <v>84.313248527170401</v>
      </c>
      <c r="J35">
        <v>10483861</v>
      </c>
    </row>
    <row r="36" spans="1:10" x14ac:dyDescent="0.25">
      <c r="A36" t="s">
        <v>46</v>
      </c>
      <c r="B36" t="s">
        <v>47</v>
      </c>
      <c r="C36">
        <v>2005</v>
      </c>
      <c r="D36" t="s">
        <v>80</v>
      </c>
      <c r="E36">
        <v>181986511000</v>
      </c>
      <c r="F36">
        <v>201916379874.36801</v>
      </c>
      <c r="G36">
        <v>158552704000</v>
      </c>
      <c r="H36">
        <v>197253876704.92099</v>
      </c>
      <c r="I36">
        <v>87.123327508597598</v>
      </c>
      <c r="J36">
        <v>10503330</v>
      </c>
    </row>
    <row r="37" spans="1:10" x14ac:dyDescent="0.25">
      <c r="A37" t="s">
        <v>46</v>
      </c>
      <c r="B37" t="s">
        <v>47</v>
      </c>
      <c r="C37">
        <v>2006</v>
      </c>
      <c r="D37" t="s">
        <v>81</v>
      </c>
      <c r="E37">
        <v>184943854000</v>
      </c>
      <c r="F37">
        <v>205197590054.86801</v>
      </c>
      <c r="G37">
        <v>166260469000</v>
      </c>
      <c r="H37">
        <v>208756449275.84799</v>
      </c>
      <c r="I37">
        <v>89.897807039319105</v>
      </c>
      <c r="J37">
        <v>10522288</v>
      </c>
    </row>
    <row r="38" spans="1:10" x14ac:dyDescent="0.25">
      <c r="A38" t="s">
        <v>46</v>
      </c>
      <c r="B38" t="s">
        <v>47</v>
      </c>
      <c r="C38">
        <v>2007</v>
      </c>
      <c r="D38" t="s">
        <v>82</v>
      </c>
      <c r="E38">
        <v>189579619000</v>
      </c>
      <c r="F38">
        <v>210341031080.276</v>
      </c>
      <c r="G38">
        <v>175483401000</v>
      </c>
      <c r="H38">
        <v>240496147317.38101</v>
      </c>
      <c r="I38">
        <v>92.564486586503804</v>
      </c>
      <c r="J38">
        <v>10542964</v>
      </c>
    </row>
    <row r="39" spans="1:10" x14ac:dyDescent="0.25">
      <c r="A39" t="s">
        <v>46</v>
      </c>
      <c r="B39" t="s">
        <v>47</v>
      </c>
      <c r="C39">
        <v>2008</v>
      </c>
      <c r="D39" t="s">
        <v>83</v>
      </c>
      <c r="E39">
        <v>190184848000</v>
      </c>
      <c r="F39">
        <v>211012540457.556</v>
      </c>
      <c r="G39">
        <v>179102781000</v>
      </c>
      <c r="H39">
        <v>263416394624.08401</v>
      </c>
      <c r="I39">
        <v>94.173002152095705</v>
      </c>
      <c r="J39">
        <v>10558177</v>
      </c>
    </row>
    <row r="40" spans="1:10" x14ac:dyDescent="0.25">
      <c r="A40" t="s">
        <v>46</v>
      </c>
      <c r="B40" t="s">
        <v>47</v>
      </c>
      <c r="C40">
        <v>2009</v>
      </c>
      <c r="D40" t="s">
        <v>84</v>
      </c>
      <c r="E40">
        <v>184247126000</v>
      </c>
      <c r="F40">
        <v>204424561357.608</v>
      </c>
      <c r="G40">
        <v>175416437000</v>
      </c>
      <c r="H40">
        <v>244667762835.543</v>
      </c>
      <c r="I40">
        <v>95.2071496626764</v>
      </c>
      <c r="J40">
        <v>10568247</v>
      </c>
    </row>
    <row r="41" spans="1:10" x14ac:dyDescent="0.25">
      <c r="A41" t="s">
        <v>46</v>
      </c>
      <c r="B41" t="s">
        <v>47</v>
      </c>
      <c r="C41">
        <v>2010</v>
      </c>
      <c r="D41" t="s">
        <v>85</v>
      </c>
      <c r="E41">
        <v>187448651000</v>
      </c>
      <c r="F41">
        <v>207976694614.767</v>
      </c>
      <c r="G41">
        <v>179610779000</v>
      </c>
      <c r="H41">
        <v>238113003233.289</v>
      </c>
      <c r="I41">
        <v>95.818656491691698</v>
      </c>
      <c r="J41">
        <v>10573100</v>
      </c>
    </row>
    <row r="42" spans="1:10" x14ac:dyDescent="0.25">
      <c r="A42" t="s">
        <v>46</v>
      </c>
      <c r="B42" t="s">
        <v>47</v>
      </c>
      <c r="C42">
        <v>2011</v>
      </c>
      <c r="D42" t="s">
        <v>86</v>
      </c>
      <c r="E42">
        <v>184269213000</v>
      </c>
      <c r="F42">
        <v>204449067168.82401</v>
      </c>
      <c r="G42">
        <v>176096171000</v>
      </c>
      <c r="H42">
        <v>245117990242.24899</v>
      </c>
      <c r="I42">
        <v>95.564618816709199</v>
      </c>
      <c r="J42">
        <v>10557560</v>
      </c>
    </row>
    <row r="43" spans="1:10" x14ac:dyDescent="0.25">
      <c r="A43" t="s">
        <v>46</v>
      </c>
      <c r="B43" t="s">
        <v>47</v>
      </c>
      <c r="C43">
        <v>2012</v>
      </c>
      <c r="D43" t="s">
        <v>87</v>
      </c>
      <c r="E43">
        <v>176792870000</v>
      </c>
      <c r="F43">
        <v>196153968235.59</v>
      </c>
      <c r="G43">
        <v>168295569000</v>
      </c>
      <c r="H43">
        <v>216224240577.957</v>
      </c>
      <c r="I43">
        <v>95.193640444888999</v>
      </c>
      <c r="J43">
        <v>10514844</v>
      </c>
    </row>
    <row r="44" spans="1:10" x14ac:dyDescent="0.25">
      <c r="A44" t="s">
        <v>46</v>
      </c>
      <c r="B44" t="s">
        <v>47</v>
      </c>
      <c r="C44">
        <v>2013</v>
      </c>
      <c r="D44" t="s">
        <v>88</v>
      </c>
      <c r="E44">
        <v>175161700000</v>
      </c>
      <c r="F44">
        <v>194344164093.789</v>
      </c>
      <c r="G44">
        <v>170492269000</v>
      </c>
      <c r="H44">
        <v>226433858005.716</v>
      </c>
      <c r="I44">
        <v>97.334216897872096</v>
      </c>
      <c r="J44">
        <v>10457295</v>
      </c>
    </row>
    <row r="45" spans="1:10" x14ac:dyDescent="0.25">
      <c r="A45" t="s">
        <v>46</v>
      </c>
      <c r="B45" t="s">
        <v>47</v>
      </c>
      <c r="C45">
        <v>2014</v>
      </c>
      <c r="D45" t="s">
        <v>89</v>
      </c>
      <c r="E45">
        <v>176549314000</v>
      </c>
      <c r="F45">
        <v>195883739714.00101</v>
      </c>
      <c r="G45">
        <v>173053691000</v>
      </c>
      <c r="H45">
        <v>229901964221.88101</v>
      </c>
      <c r="I45">
        <v>98.020030256249001</v>
      </c>
      <c r="J45">
        <v>10401062</v>
      </c>
    </row>
    <row r="46" spans="1:10" x14ac:dyDescent="0.25">
      <c r="A46" t="s">
        <v>46</v>
      </c>
      <c r="B46" t="s">
        <v>47</v>
      </c>
      <c r="C46">
        <v>2015</v>
      </c>
      <c r="D46" t="s">
        <v>90</v>
      </c>
      <c r="E46">
        <v>179713159000</v>
      </c>
      <c r="F46">
        <v>199394066525.44</v>
      </c>
      <c r="G46">
        <v>179713159000</v>
      </c>
      <c r="H46">
        <v>199394066525.44</v>
      </c>
      <c r="I46">
        <v>100</v>
      </c>
      <c r="J46">
        <v>10358076</v>
      </c>
    </row>
    <row r="47" spans="1:10" x14ac:dyDescent="0.25">
      <c r="A47" t="s">
        <v>46</v>
      </c>
      <c r="B47" t="s">
        <v>47</v>
      </c>
      <c r="C47">
        <v>2016</v>
      </c>
      <c r="D47" t="s">
        <v>91</v>
      </c>
      <c r="E47">
        <v>183342440000</v>
      </c>
      <c r="F47">
        <v>203420800578.64099</v>
      </c>
      <c r="G47">
        <v>186489811000</v>
      </c>
      <c r="H47">
        <v>206426152308.93701</v>
      </c>
      <c r="I47">
        <v>101.71666254687101</v>
      </c>
      <c r="J47">
        <v>10325452</v>
      </c>
    </row>
    <row r="48" spans="1:10" x14ac:dyDescent="0.25">
      <c r="A48" t="s">
        <v>46</v>
      </c>
      <c r="B48" t="s">
        <v>47</v>
      </c>
      <c r="C48">
        <v>2017</v>
      </c>
      <c r="D48" t="s">
        <v>92</v>
      </c>
      <c r="E48">
        <v>189771059000</v>
      </c>
      <c r="F48">
        <v>210553436228.05701</v>
      </c>
      <c r="G48">
        <v>195947210000</v>
      </c>
      <c r="H48">
        <v>221357874718.93201</v>
      </c>
      <c r="I48">
        <v>103.25452734075699</v>
      </c>
      <c r="J48">
        <v>10300300</v>
      </c>
    </row>
    <row r="49" spans="1:10" x14ac:dyDescent="0.25">
      <c r="A49" t="s">
        <v>46</v>
      </c>
      <c r="B49" t="s">
        <v>47</v>
      </c>
      <c r="C49">
        <v>2018</v>
      </c>
      <c r="D49" t="s">
        <v>93</v>
      </c>
      <c r="E49">
        <v>195178255000</v>
      </c>
      <c r="F49">
        <v>216552789892.19299</v>
      </c>
      <c r="G49">
        <v>205184124000</v>
      </c>
      <c r="H49">
        <v>242313116577.96301</v>
      </c>
      <c r="I49">
        <v>105.12652856743701</v>
      </c>
      <c r="J49">
        <v>10283822</v>
      </c>
    </row>
    <row r="50" spans="1:10" x14ac:dyDescent="0.25">
      <c r="A50" t="s">
        <v>46</v>
      </c>
      <c r="B50" t="s">
        <v>47</v>
      </c>
      <c r="C50">
        <v>2019</v>
      </c>
      <c r="D50" t="s">
        <v>94</v>
      </c>
      <c r="E50">
        <v>200414419000</v>
      </c>
      <c r="F50">
        <v>222362381347.62</v>
      </c>
      <c r="G50">
        <v>214374620000</v>
      </c>
      <c r="H50">
        <v>239986922638.897</v>
      </c>
      <c r="I50">
        <v>106.965666976287</v>
      </c>
      <c r="J50">
        <v>10286263</v>
      </c>
    </row>
    <row r="51" spans="1:10" x14ac:dyDescent="0.25">
      <c r="A51" t="s">
        <v>46</v>
      </c>
      <c r="B51" t="s">
        <v>47</v>
      </c>
      <c r="C51">
        <v>2020</v>
      </c>
      <c r="D51" t="s">
        <v>95</v>
      </c>
      <c r="E51">
        <v>183778988000</v>
      </c>
      <c r="F51">
        <v>203905156212.017</v>
      </c>
      <c r="G51">
        <v>200518859000</v>
      </c>
      <c r="H51">
        <v>229031860520.77301</v>
      </c>
      <c r="I51">
        <v>109.108696909355</v>
      </c>
      <c r="J51">
        <v>10297081</v>
      </c>
    </row>
    <row r="52" spans="1:10" x14ac:dyDescent="0.25">
      <c r="A52" t="s">
        <v>46</v>
      </c>
      <c r="B52" t="s">
        <v>47</v>
      </c>
      <c r="C52">
        <v>2021</v>
      </c>
      <c r="D52" t="s">
        <v>96</v>
      </c>
      <c r="E52">
        <v>193891900000</v>
      </c>
      <c r="F52">
        <v>215125562437.77301</v>
      </c>
      <c r="G52">
        <v>214741009000</v>
      </c>
      <c r="H52">
        <v>253982847571.01501</v>
      </c>
      <c r="I52">
        <v>110.752955126026</v>
      </c>
      <c r="J52">
        <v>10325147</v>
      </c>
    </row>
    <row r="53" spans="1:10" x14ac:dyDescent="0.25">
      <c r="A53" t="s">
        <v>46</v>
      </c>
      <c r="B53" t="s">
        <v>47</v>
      </c>
      <c r="C53">
        <v>2022</v>
      </c>
      <c r="D53" t="s">
        <v>97</v>
      </c>
      <c r="E53">
        <v>206855030000</v>
      </c>
      <c r="F53">
        <v>229508322275.621</v>
      </c>
      <c r="G53">
        <v>239253315000</v>
      </c>
      <c r="H53">
        <v>251945377529.388</v>
      </c>
      <c r="I53">
        <v>115.66231432709201</v>
      </c>
      <c r="J53">
        <v>10379007</v>
      </c>
    </row>
    <row r="54" spans="1:10" x14ac:dyDescent="0.25">
      <c r="A54" t="s">
        <v>98</v>
      </c>
      <c r="B54" t="s">
        <v>99</v>
      </c>
      <c r="C54">
        <v>1973</v>
      </c>
      <c r="D54" t="s">
        <v>48</v>
      </c>
      <c r="E54">
        <v>960702111000</v>
      </c>
      <c r="F54">
        <v>1065911376205.15</v>
      </c>
      <c r="G54">
        <v>179495000000</v>
      </c>
      <c r="H54">
        <v>264429876252.20999</v>
      </c>
      <c r="I54">
        <v>18.683731194590901</v>
      </c>
      <c r="J54">
        <v>53053660</v>
      </c>
    </row>
    <row r="55" spans="1:10" x14ac:dyDescent="0.25">
      <c r="A55" t="s">
        <v>98</v>
      </c>
      <c r="B55" t="s">
        <v>99</v>
      </c>
      <c r="C55">
        <v>1974</v>
      </c>
      <c r="D55" t="s">
        <v>49</v>
      </c>
      <c r="E55">
        <v>1002021132000</v>
      </c>
      <c r="F55">
        <v>1111755362632.6499</v>
      </c>
      <c r="G55">
        <v>209367000000</v>
      </c>
      <c r="H55">
        <v>285552373158.75598</v>
      </c>
      <c r="I55">
        <v>20.8944695190321</v>
      </c>
      <c r="J55">
        <v>53415250</v>
      </c>
    </row>
    <row r="56" spans="1:10" x14ac:dyDescent="0.25">
      <c r="A56" t="s">
        <v>98</v>
      </c>
      <c r="B56" t="s">
        <v>99</v>
      </c>
      <c r="C56">
        <v>1975</v>
      </c>
      <c r="D56" t="s">
        <v>50</v>
      </c>
      <c r="E56">
        <v>992402884000</v>
      </c>
      <c r="F56">
        <v>1101083792491.4299</v>
      </c>
      <c r="G56">
        <v>235876000000</v>
      </c>
      <c r="H56">
        <v>360832186018.05103</v>
      </c>
      <c r="I56">
        <v>23.768169541111501</v>
      </c>
      <c r="J56">
        <v>53715733</v>
      </c>
    </row>
    <row r="57" spans="1:10" x14ac:dyDescent="0.25">
      <c r="A57" t="s">
        <v>98</v>
      </c>
      <c r="B57" t="s">
        <v>99</v>
      </c>
      <c r="C57">
        <v>1976</v>
      </c>
      <c r="D57" t="s">
        <v>51</v>
      </c>
      <c r="E57">
        <v>1035639485000</v>
      </c>
      <c r="F57">
        <v>1149055358647.74</v>
      </c>
      <c r="G57">
        <v>272612000000</v>
      </c>
      <c r="H57">
        <v>372319038514.06702</v>
      </c>
      <c r="I57">
        <v>26.323059708369499</v>
      </c>
      <c r="J57">
        <v>53966558</v>
      </c>
    </row>
    <row r="58" spans="1:10" x14ac:dyDescent="0.25">
      <c r="A58" t="s">
        <v>98</v>
      </c>
      <c r="B58" t="s">
        <v>99</v>
      </c>
      <c r="C58">
        <v>1977</v>
      </c>
      <c r="D58" t="s">
        <v>52</v>
      </c>
      <c r="E58">
        <v>1071517268000</v>
      </c>
      <c r="F58">
        <v>1188862221373.28</v>
      </c>
      <c r="G58">
        <v>306807000000</v>
      </c>
      <c r="H58">
        <v>410279486493.71503</v>
      </c>
      <c r="I58">
        <v>28.6329496651658</v>
      </c>
      <c r="J58">
        <v>54221988</v>
      </c>
    </row>
    <row r="59" spans="1:10" x14ac:dyDescent="0.25">
      <c r="A59" t="s">
        <v>98</v>
      </c>
      <c r="B59" t="s">
        <v>99</v>
      </c>
      <c r="C59">
        <v>1978</v>
      </c>
      <c r="D59" t="s">
        <v>53</v>
      </c>
      <c r="E59">
        <v>1114148051000</v>
      </c>
      <c r="F59">
        <v>1236161624649.22</v>
      </c>
      <c r="G59">
        <v>348615000000</v>
      </c>
      <c r="H59">
        <v>506707848837.20898</v>
      </c>
      <c r="I59">
        <v>31.289827208071799</v>
      </c>
      <c r="J59">
        <v>54486195</v>
      </c>
    </row>
    <row r="60" spans="1:10" x14ac:dyDescent="0.25">
      <c r="A60" t="s">
        <v>98</v>
      </c>
      <c r="B60" t="s">
        <v>99</v>
      </c>
      <c r="C60">
        <v>1979</v>
      </c>
      <c r="D60" t="s">
        <v>54</v>
      </c>
      <c r="E60">
        <v>1153700186000</v>
      </c>
      <c r="F60">
        <v>1280045228283.46</v>
      </c>
      <c r="G60">
        <v>398210000000</v>
      </c>
      <c r="H60">
        <v>613953129818.06995</v>
      </c>
      <c r="I60">
        <v>34.515899783342803</v>
      </c>
      <c r="J60">
        <v>54753575</v>
      </c>
    </row>
    <row r="61" spans="1:10" x14ac:dyDescent="0.25">
      <c r="A61" t="s">
        <v>98</v>
      </c>
      <c r="B61" t="s">
        <v>99</v>
      </c>
      <c r="C61">
        <v>1980</v>
      </c>
      <c r="D61" t="s">
        <v>55</v>
      </c>
      <c r="E61">
        <v>1171914173000</v>
      </c>
      <c r="F61">
        <v>1300253881649.6399</v>
      </c>
      <c r="G61">
        <v>451770000000</v>
      </c>
      <c r="H61">
        <v>701288419745.42102</v>
      </c>
      <c r="I61">
        <v>38.549751373303003</v>
      </c>
      <c r="J61">
        <v>55052582</v>
      </c>
    </row>
    <row r="62" spans="1:10" x14ac:dyDescent="0.25">
      <c r="A62" t="s">
        <v>98</v>
      </c>
      <c r="B62" t="s">
        <v>99</v>
      </c>
      <c r="C62">
        <v>1981</v>
      </c>
      <c r="D62" t="s">
        <v>56</v>
      </c>
      <c r="E62">
        <v>1184442168000</v>
      </c>
      <c r="F62">
        <v>1314153853595.8201</v>
      </c>
      <c r="G62">
        <v>509985000000</v>
      </c>
      <c r="H62">
        <v>615552202776.10095</v>
      </c>
      <c r="I62">
        <v>43.056977687744698</v>
      </c>
      <c r="J62">
        <v>55371044</v>
      </c>
    </row>
    <row r="63" spans="1:10" x14ac:dyDescent="0.25">
      <c r="A63" t="s">
        <v>98</v>
      </c>
      <c r="B63" t="s">
        <v>99</v>
      </c>
      <c r="C63">
        <v>1982</v>
      </c>
      <c r="D63" t="s">
        <v>57</v>
      </c>
      <c r="E63">
        <v>1214117142000</v>
      </c>
      <c r="F63">
        <v>1347078619777.78</v>
      </c>
      <c r="G63">
        <v>585989000000</v>
      </c>
      <c r="H63">
        <v>584877732308.61401</v>
      </c>
      <c r="I63">
        <v>48.264617945736902</v>
      </c>
      <c r="J63">
        <v>55694106</v>
      </c>
    </row>
    <row r="64" spans="1:10" x14ac:dyDescent="0.25">
      <c r="A64" t="s">
        <v>98</v>
      </c>
      <c r="B64" t="s">
        <v>99</v>
      </c>
      <c r="C64">
        <v>1983</v>
      </c>
      <c r="D64" t="s">
        <v>58</v>
      </c>
      <c r="E64">
        <v>1229182695000</v>
      </c>
      <c r="F64">
        <v>1363794045035.6799</v>
      </c>
      <c r="G64">
        <v>650512000000</v>
      </c>
      <c r="H64">
        <v>559869179791.71997</v>
      </c>
      <c r="I64">
        <v>52.922320062437898</v>
      </c>
      <c r="J64">
        <v>55992656</v>
      </c>
    </row>
    <row r="65" spans="1:10" x14ac:dyDescent="0.25">
      <c r="A65" t="s">
        <v>98</v>
      </c>
      <c r="B65" t="s">
        <v>99</v>
      </c>
      <c r="C65">
        <v>1984</v>
      </c>
      <c r="D65" t="s">
        <v>59</v>
      </c>
      <c r="E65">
        <v>1247789099000</v>
      </c>
      <c r="F65">
        <v>1384438090121.8501</v>
      </c>
      <c r="G65">
        <v>707030000000</v>
      </c>
      <c r="H65">
        <v>530683779929.44501</v>
      </c>
      <c r="I65">
        <v>56.662620355204801</v>
      </c>
      <c r="J65">
        <v>56275701</v>
      </c>
    </row>
    <row r="66" spans="1:10" x14ac:dyDescent="0.25">
      <c r="A66" t="s">
        <v>98</v>
      </c>
      <c r="B66" t="s">
        <v>99</v>
      </c>
      <c r="C66">
        <v>1985</v>
      </c>
      <c r="D66" t="s">
        <v>60</v>
      </c>
      <c r="E66">
        <v>1268037988000</v>
      </c>
      <c r="F66">
        <v>1406904493488.1899</v>
      </c>
      <c r="G66">
        <v>757689000000</v>
      </c>
      <c r="H66">
        <v>553138414367.06104</v>
      </c>
      <c r="I66">
        <v>59.752862861392401</v>
      </c>
      <c r="J66">
        <v>56569195</v>
      </c>
    </row>
    <row r="67" spans="1:10" x14ac:dyDescent="0.25">
      <c r="A67" t="s">
        <v>98</v>
      </c>
      <c r="B67" t="s">
        <v>99</v>
      </c>
      <c r="C67">
        <v>1986</v>
      </c>
      <c r="D67" t="s">
        <v>61</v>
      </c>
      <c r="E67">
        <v>1297675540000</v>
      </c>
      <c r="F67">
        <v>1439787739478.76</v>
      </c>
      <c r="G67">
        <v>814596000000</v>
      </c>
      <c r="H67">
        <v>771470783218.10803</v>
      </c>
      <c r="I67">
        <v>62.773472635540301</v>
      </c>
      <c r="J67">
        <v>56865193</v>
      </c>
    </row>
    <row r="68" spans="1:10" x14ac:dyDescent="0.25">
      <c r="A68" t="s">
        <v>98</v>
      </c>
      <c r="B68" t="s">
        <v>99</v>
      </c>
      <c r="C68">
        <v>1987</v>
      </c>
      <c r="D68" t="s">
        <v>62</v>
      </c>
      <c r="E68">
        <v>1330920694000</v>
      </c>
      <c r="F68">
        <v>1476673666392.5701</v>
      </c>
      <c r="G68">
        <v>855983000000</v>
      </c>
      <c r="H68">
        <v>934173305685.91101</v>
      </c>
      <c r="I68">
        <v>64.315101858353103</v>
      </c>
      <c r="J68">
        <v>57168409</v>
      </c>
    </row>
    <row r="69" spans="1:10" x14ac:dyDescent="0.25">
      <c r="A69" t="s">
        <v>98</v>
      </c>
      <c r="B69" t="s">
        <v>99</v>
      </c>
      <c r="C69">
        <v>1988</v>
      </c>
      <c r="D69" t="s">
        <v>63</v>
      </c>
      <c r="E69">
        <v>1394048155000</v>
      </c>
      <c r="F69">
        <v>1546714398124.5</v>
      </c>
      <c r="G69">
        <v>925215000000</v>
      </c>
      <c r="H69">
        <v>1018847043277.17</v>
      </c>
      <c r="I69">
        <v>66.368941179079997</v>
      </c>
      <c r="J69">
        <v>57472651</v>
      </c>
    </row>
    <row r="70" spans="1:10" x14ac:dyDescent="0.25">
      <c r="A70" t="s">
        <v>98</v>
      </c>
      <c r="B70" t="s">
        <v>99</v>
      </c>
      <c r="C70">
        <v>1989</v>
      </c>
      <c r="D70" t="s">
        <v>64</v>
      </c>
      <c r="E70">
        <v>1454603670000</v>
      </c>
      <c r="F70">
        <v>1613901522615.4299</v>
      </c>
      <c r="G70">
        <v>997121000000</v>
      </c>
      <c r="H70">
        <v>1025211803413.53</v>
      </c>
      <c r="I70">
        <v>68.549325191789194</v>
      </c>
      <c r="J70">
        <v>57766282</v>
      </c>
    </row>
    <row r="71" spans="1:10" x14ac:dyDescent="0.25">
      <c r="A71" t="s">
        <v>98</v>
      </c>
      <c r="B71" t="s">
        <v>99</v>
      </c>
      <c r="C71">
        <v>1990</v>
      </c>
      <c r="D71" t="s">
        <v>65</v>
      </c>
      <c r="E71">
        <v>1497135337000</v>
      </c>
      <c r="F71">
        <v>1661090955411.7</v>
      </c>
      <c r="G71">
        <v>1053546000000</v>
      </c>
      <c r="H71">
        <v>1269179616913.6299</v>
      </c>
      <c r="I71">
        <v>70.370792403519403</v>
      </c>
      <c r="J71">
        <v>58044701</v>
      </c>
    </row>
    <row r="72" spans="1:10" x14ac:dyDescent="0.25">
      <c r="A72" t="s">
        <v>98</v>
      </c>
      <c r="B72" t="s">
        <v>99</v>
      </c>
      <c r="C72">
        <v>1991</v>
      </c>
      <c r="D72" t="s">
        <v>66</v>
      </c>
      <c r="E72">
        <v>1512827948000</v>
      </c>
      <c r="F72">
        <v>1678502109603.77</v>
      </c>
      <c r="G72">
        <v>1091705000000</v>
      </c>
      <c r="H72">
        <v>1269276828275.78</v>
      </c>
      <c r="I72">
        <v>72.163196181248793</v>
      </c>
      <c r="J72">
        <v>58557577</v>
      </c>
    </row>
    <row r="73" spans="1:10" x14ac:dyDescent="0.25">
      <c r="A73" t="s">
        <v>98</v>
      </c>
      <c r="B73" t="s">
        <v>99</v>
      </c>
      <c r="C73">
        <v>1992</v>
      </c>
      <c r="D73" t="s">
        <v>67</v>
      </c>
      <c r="E73">
        <v>1537023251000</v>
      </c>
      <c r="F73">
        <v>1705347110174.8401</v>
      </c>
      <c r="G73">
        <v>1130983000000</v>
      </c>
      <c r="H73">
        <v>1401465923172.24</v>
      </c>
      <c r="I73">
        <v>73.582686485983402</v>
      </c>
      <c r="J73">
        <v>58849943</v>
      </c>
    </row>
    <row r="74" spans="1:10" x14ac:dyDescent="0.25">
      <c r="A74" t="s">
        <v>98</v>
      </c>
      <c r="B74" t="s">
        <v>99</v>
      </c>
      <c r="C74">
        <v>1993</v>
      </c>
      <c r="D74" t="s">
        <v>68</v>
      </c>
      <c r="E74">
        <v>1527360503000</v>
      </c>
      <c r="F74">
        <v>1694626166709.98</v>
      </c>
      <c r="G74">
        <v>1142119000000</v>
      </c>
      <c r="H74">
        <v>1322815612694</v>
      </c>
      <c r="I74">
        <v>74.777303574151702</v>
      </c>
      <c r="J74">
        <v>59106166</v>
      </c>
    </row>
    <row r="75" spans="1:10" x14ac:dyDescent="0.25">
      <c r="A75" t="s">
        <v>98</v>
      </c>
      <c r="B75" t="s">
        <v>99</v>
      </c>
      <c r="C75">
        <v>1994</v>
      </c>
      <c r="D75" t="s">
        <v>69</v>
      </c>
      <c r="E75">
        <v>1563380890000</v>
      </c>
      <c r="F75">
        <v>1734591250411.78</v>
      </c>
      <c r="G75">
        <v>1179867000000</v>
      </c>
      <c r="H75">
        <v>1393982750472.5901</v>
      </c>
      <c r="I75">
        <v>75.468940905373302</v>
      </c>
      <c r="J75">
        <v>59327585</v>
      </c>
    </row>
    <row r="76" spans="1:10" x14ac:dyDescent="0.25">
      <c r="A76" t="s">
        <v>98</v>
      </c>
      <c r="B76" t="s">
        <v>99</v>
      </c>
      <c r="C76">
        <v>1995</v>
      </c>
      <c r="D76" t="s">
        <v>70</v>
      </c>
      <c r="E76">
        <v>1596316561000</v>
      </c>
      <c r="F76">
        <v>1771133801947.6699</v>
      </c>
      <c r="G76">
        <v>1218273000000</v>
      </c>
      <c r="H76">
        <v>1601094756209.75</v>
      </c>
      <c r="I76">
        <v>76.317757377447904</v>
      </c>
      <c r="J76">
        <v>59543659</v>
      </c>
    </row>
    <row r="77" spans="1:10" x14ac:dyDescent="0.25">
      <c r="A77" t="s">
        <v>98</v>
      </c>
      <c r="B77" t="s">
        <v>99</v>
      </c>
      <c r="C77">
        <v>1996</v>
      </c>
      <c r="D77" t="s">
        <v>71</v>
      </c>
      <c r="E77">
        <v>1618872413000</v>
      </c>
      <c r="F77">
        <v>1796159810500.7</v>
      </c>
      <c r="G77">
        <v>1252266000000</v>
      </c>
      <c r="H77">
        <v>1605675086549.5601</v>
      </c>
      <c r="I77">
        <v>77.354212101210194</v>
      </c>
      <c r="J77">
        <v>59756533</v>
      </c>
    </row>
    <row r="78" spans="1:10" x14ac:dyDescent="0.25">
      <c r="A78" t="s">
        <v>98</v>
      </c>
      <c r="B78" t="s">
        <v>99</v>
      </c>
      <c r="C78">
        <v>1997</v>
      </c>
      <c r="D78" t="s">
        <v>72</v>
      </c>
      <c r="E78">
        <v>1656694073000</v>
      </c>
      <c r="F78">
        <v>1838123429815.53</v>
      </c>
      <c r="G78">
        <v>1292777000000</v>
      </c>
      <c r="H78">
        <v>1452884917959.0901</v>
      </c>
      <c r="I78">
        <v>78.033538060469695</v>
      </c>
      <c r="J78">
        <v>59969944</v>
      </c>
    </row>
    <row r="79" spans="1:10" x14ac:dyDescent="0.25">
      <c r="A79" t="s">
        <v>98</v>
      </c>
      <c r="B79" t="s">
        <v>99</v>
      </c>
      <c r="C79">
        <v>1998</v>
      </c>
      <c r="D79" t="s">
        <v>73</v>
      </c>
      <c r="E79">
        <v>1716147181000</v>
      </c>
      <c r="F79">
        <v>1904087419529.25</v>
      </c>
      <c r="G79">
        <v>1351896000000</v>
      </c>
      <c r="H79">
        <v>1503108739159.4399</v>
      </c>
      <c r="I79">
        <v>78.7750616594696</v>
      </c>
      <c r="J79">
        <v>60192790</v>
      </c>
    </row>
    <row r="80" spans="1:10" x14ac:dyDescent="0.25">
      <c r="A80" t="s">
        <v>98</v>
      </c>
      <c r="B80" t="s">
        <v>99</v>
      </c>
      <c r="C80">
        <v>1999</v>
      </c>
      <c r="D80" t="s">
        <v>74</v>
      </c>
      <c r="E80">
        <v>1774862991000</v>
      </c>
      <c r="F80">
        <v>1969233367607.74</v>
      </c>
      <c r="G80">
        <v>1400999000000</v>
      </c>
      <c r="H80">
        <v>1493151737698.46</v>
      </c>
      <c r="I80">
        <v>78.935614022276994</v>
      </c>
      <c r="J80">
        <v>60504420</v>
      </c>
    </row>
    <row r="81" spans="1:10" x14ac:dyDescent="0.25">
      <c r="A81" t="s">
        <v>98</v>
      </c>
      <c r="B81" t="s">
        <v>99</v>
      </c>
      <c r="C81">
        <v>2000</v>
      </c>
      <c r="D81" t="s">
        <v>75</v>
      </c>
      <c r="E81">
        <v>1844502744000</v>
      </c>
      <c r="F81">
        <v>2046499571261.1799</v>
      </c>
      <c r="G81">
        <v>1478585000000</v>
      </c>
      <c r="H81">
        <v>1365639660792.1599</v>
      </c>
      <c r="I81">
        <v>80.161713221067501</v>
      </c>
      <c r="J81">
        <v>60921384</v>
      </c>
    </row>
    <row r="82" spans="1:10" x14ac:dyDescent="0.25">
      <c r="A82" t="s">
        <v>98</v>
      </c>
      <c r="B82" t="s">
        <v>99</v>
      </c>
      <c r="C82">
        <v>2001</v>
      </c>
      <c r="D82" t="s">
        <v>76</v>
      </c>
      <c r="E82">
        <v>1881092540000</v>
      </c>
      <c r="F82">
        <v>2087096421588.52</v>
      </c>
      <c r="G82">
        <v>1538200000000</v>
      </c>
      <c r="H82">
        <v>1377657339291.3401</v>
      </c>
      <c r="I82">
        <v>81.771628311279102</v>
      </c>
      <c r="J82">
        <v>61367388</v>
      </c>
    </row>
    <row r="83" spans="1:10" x14ac:dyDescent="0.25">
      <c r="A83" t="s">
        <v>98</v>
      </c>
      <c r="B83" t="s">
        <v>99</v>
      </c>
      <c r="C83">
        <v>2002</v>
      </c>
      <c r="D83" t="s">
        <v>77</v>
      </c>
      <c r="E83">
        <v>1902452938000</v>
      </c>
      <c r="F83">
        <v>2110796058518.3999</v>
      </c>
      <c r="G83">
        <v>1587829000000</v>
      </c>
      <c r="H83">
        <v>1501409382971.3799</v>
      </c>
      <c r="I83">
        <v>83.462196004135805</v>
      </c>
      <c r="J83">
        <v>61816234</v>
      </c>
    </row>
    <row r="84" spans="1:10" x14ac:dyDescent="0.25">
      <c r="A84" t="s">
        <v>98</v>
      </c>
      <c r="B84" t="s">
        <v>99</v>
      </c>
      <c r="C84">
        <v>2003</v>
      </c>
      <c r="D84" t="s">
        <v>78</v>
      </c>
      <c r="E84">
        <v>1918113184000</v>
      </c>
      <c r="F84">
        <v>2128171303325.76</v>
      </c>
      <c r="G84">
        <v>1630666000000</v>
      </c>
      <c r="H84">
        <v>1844544792036.8601</v>
      </c>
      <c r="I84">
        <v>85.014065572472504</v>
      </c>
      <c r="J84">
        <v>62256970</v>
      </c>
    </row>
    <row r="85" spans="1:10" x14ac:dyDescent="0.25">
      <c r="A85" t="s">
        <v>98</v>
      </c>
      <c r="B85" t="s">
        <v>99</v>
      </c>
      <c r="C85">
        <v>2004</v>
      </c>
      <c r="D85" t="s">
        <v>79</v>
      </c>
      <c r="E85">
        <v>1972391048000</v>
      </c>
      <c r="F85">
        <v>2188393293109.3501</v>
      </c>
      <c r="G85">
        <v>1704019000000</v>
      </c>
      <c r="H85">
        <v>2119633181634.3701</v>
      </c>
      <c r="I85">
        <v>86.393567935114703</v>
      </c>
      <c r="J85">
        <v>62716306</v>
      </c>
    </row>
    <row r="86" spans="1:10" x14ac:dyDescent="0.25">
      <c r="A86" t="s">
        <v>98</v>
      </c>
      <c r="B86" t="s">
        <v>99</v>
      </c>
      <c r="C86">
        <v>2005</v>
      </c>
      <c r="D86" t="s">
        <v>80</v>
      </c>
      <c r="E86">
        <v>2005196250000</v>
      </c>
      <c r="F86">
        <v>2224791087607.9102</v>
      </c>
      <c r="G86">
        <v>1765905000000</v>
      </c>
      <c r="H86">
        <v>2196945232435.8</v>
      </c>
      <c r="I86">
        <v>88.066442374405995</v>
      </c>
      <c r="J86">
        <v>63188395</v>
      </c>
    </row>
    <row r="87" spans="1:10" x14ac:dyDescent="0.25">
      <c r="A87" t="s">
        <v>98</v>
      </c>
      <c r="B87" t="s">
        <v>99</v>
      </c>
      <c r="C87">
        <v>2006</v>
      </c>
      <c r="D87" t="s">
        <v>81</v>
      </c>
      <c r="E87">
        <v>2054309995000</v>
      </c>
      <c r="F87">
        <v>2279283420792.2798</v>
      </c>
      <c r="G87">
        <v>1848151000000</v>
      </c>
      <c r="H87">
        <v>2320536221304.7002</v>
      </c>
      <c r="I87">
        <v>89.964562529424896</v>
      </c>
      <c r="J87">
        <v>63628261</v>
      </c>
    </row>
    <row r="88" spans="1:10" x14ac:dyDescent="0.25">
      <c r="A88" t="s">
        <v>98</v>
      </c>
      <c r="B88" t="s">
        <v>99</v>
      </c>
      <c r="C88">
        <v>2007</v>
      </c>
      <c r="D88" t="s">
        <v>82</v>
      </c>
      <c r="E88">
        <v>2104121594000</v>
      </c>
      <c r="F88">
        <v>2334550031985.4199</v>
      </c>
      <c r="G88">
        <v>1941360000000</v>
      </c>
      <c r="H88">
        <v>2660591246211.77</v>
      </c>
      <c r="I88">
        <v>92.264629835836402</v>
      </c>
      <c r="J88">
        <v>64021737</v>
      </c>
    </row>
    <row r="89" spans="1:10" x14ac:dyDescent="0.25">
      <c r="A89" t="s">
        <v>98</v>
      </c>
      <c r="B89" t="s">
        <v>99</v>
      </c>
      <c r="C89">
        <v>2008</v>
      </c>
      <c r="D89" t="s">
        <v>83</v>
      </c>
      <c r="E89">
        <v>2109485967000</v>
      </c>
      <c r="F89">
        <v>2340501872979.04</v>
      </c>
      <c r="G89">
        <v>1992380000000</v>
      </c>
      <c r="H89">
        <v>2930303780828.1201</v>
      </c>
      <c r="I89">
        <v>94.448601752656302</v>
      </c>
      <c r="J89">
        <v>64379696</v>
      </c>
    </row>
    <row r="90" spans="1:10" x14ac:dyDescent="0.25">
      <c r="A90" t="s">
        <v>98</v>
      </c>
      <c r="B90" t="s">
        <v>99</v>
      </c>
      <c r="C90">
        <v>2009</v>
      </c>
      <c r="D90" t="s">
        <v>84</v>
      </c>
      <c r="E90">
        <v>2048873815000</v>
      </c>
      <c r="F90">
        <v>2273251909006.52</v>
      </c>
      <c r="G90">
        <v>1936422000000</v>
      </c>
      <c r="H90">
        <v>2700887366932.0298</v>
      </c>
      <c r="I90">
        <v>94.511530472168204</v>
      </c>
      <c r="J90">
        <v>64710879</v>
      </c>
    </row>
    <row r="91" spans="1:10" x14ac:dyDescent="0.25">
      <c r="A91" t="s">
        <v>98</v>
      </c>
      <c r="B91" t="s">
        <v>99</v>
      </c>
      <c r="C91">
        <v>2010</v>
      </c>
      <c r="D91" t="s">
        <v>85</v>
      </c>
      <c r="E91">
        <v>2088815332000</v>
      </c>
      <c r="F91">
        <v>2317567536989.1401</v>
      </c>
      <c r="G91">
        <v>1995289000000</v>
      </c>
      <c r="H91">
        <v>2645187882116.73</v>
      </c>
      <c r="I91">
        <v>95.522517928358397</v>
      </c>
      <c r="J91">
        <v>65030575</v>
      </c>
    </row>
    <row r="92" spans="1:10" x14ac:dyDescent="0.25">
      <c r="A92" t="s">
        <v>98</v>
      </c>
      <c r="B92" t="s">
        <v>99</v>
      </c>
      <c r="C92">
        <v>2011</v>
      </c>
      <c r="D92" t="s">
        <v>86</v>
      </c>
      <c r="E92">
        <v>2134616799000</v>
      </c>
      <c r="F92">
        <v>2368384855035.1699</v>
      </c>
      <c r="G92">
        <v>2058369000000</v>
      </c>
      <c r="H92">
        <v>2865157541994.1899</v>
      </c>
      <c r="I92">
        <v>96.428033404603596</v>
      </c>
      <c r="J92">
        <v>65345233</v>
      </c>
    </row>
    <row r="93" spans="1:10" x14ac:dyDescent="0.25">
      <c r="A93" t="s">
        <v>98</v>
      </c>
      <c r="B93" t="s">
        <v>99</v>
      </c>
      <c r="C93">
        <v>2012</v>
      </c>
      <c r="D93" t="s">
        <v>87</v>
      </c>
      <c r="E93">
        <v>2141301026000</v>
      </c>
      <c r="F93">
        <v>2375801091055.54</v>
      </c>
      <c r="G93">
        <v>2088804000000</v>
      </c>
      <c r="H93">
        <v>2683671716967.1899</v>
      </c>
      <c r="I93">
        <v>97.548358434308199</v>
      </c>
      <c r="J93">
        <v>65662240</v>
      </c>
    </row>
    <row r="94" spans="1:10" x14ac:dyDescent="0.25">
      <c r="A94" t="s">
        <v>98</v>
      </c>
      <c r="B94" t="s">
        <v>99</v>
      </c>
      <c r="C94">
        <v>2013</v>
      </c>
      <c r="D94" t="s">
        <v>88</v>
      </c>
      <c r="E94">
        <v>2153641915000</v>
      </c>
      <c r="F94">
        <v>2389493466482.8101</v>
      </c>
      <c r="G94">
        <v>2117189000000</v>
      </c>
      <c r="H94">
        <v>2811876903329.0498</v>
      </c>
      <c r="I94">
        <v>98.307382729407905</v>
      </c>
      <c r="J94">
        <v>66002289</v>
      </c>
    </row>
    <row r="95" spans="1:10" x14ac:dyDescent="0.25">
      <c r="A95" t="s">
        <v>98</v>
      </c>
      <c r="B95" t="s">
        <v>99</v>
      </c>
      <c r="C95">
        <v>2014</v>
      </c>
      <c r="D95" t="s">
        <v>89</v>
      </c>
      <c r="E95">
        <v>2174234674000</v>
      </c>
      <c r="F95">
        <v>2412341398046.8398</v>
      </c>
      <c r="G95">
        <v>2149765000000</v>
      </c>
      <c r="H95">
        <v>2855964488590.1401</v>
      </c>
      <c r="I95">
        <v>98.874561504670396</v>
      </c>
      <c r="J95">
        <v>66312067</v>
      </c>
    </row>
    <row r="96" spans="1:10" x14ac:dyDescent="0.25">
      <c r="A96" t="s">
        <v>98</v>
      </c>
      <c r="B96" t="s">
        <v>99</v>
      </c>
      <c r="C96">
        <v>2015</v>
      </c>
      <c r="D96" t="s">
        <v>90</v>
      </c>
      <c r="E96">
        <v>2198432000000</v>
      </c>
      <c r="F96">
        <v>2439188643162.5</v>
      </c>
      <c r="G96">
        <v>2198432000000</v>
      </c>
      <c r="H96">
        <v>2439188643162.5</v>
      </c>
      <c r="I96">
        <v>100</v>
      </c>
      <c r="J96">
        <v>66548272</v>
      </c>
    </row>
    <row r="97" spans="1:10" x14ac:dyDescent="0.25">
      <c r="A97" t="s">
        <v>98</v>
      </c>
      <c r="B97" t="s">
        <v>99</v>
      </c>
      <c r="C97">
        <v>2016</v>
      </c>
      <c r="D97" t="s">
        <v>91</v>
      </c>
      <c r="E97">
        <v>2222515040000</v>
      </c>
      <c r="F97">
        <v>2465909086487.9399</v>
      </c>
      <c r="G97">
        <v>2234129000000</v>
      </c>
      <c r="H97">
        <v>2472964344587.23</v>
      </c>
      <c r="I97">
        <v>100.5225593434</v>
      </c>
      <c r="J97">
        <v>66724104</v>
      </c>
    </row>
    <row r="98" spans="1:10" x14ac:dyDescent="0.25">
      <c r="A98" t="s">
        <v>98</v>
      </c>
      <c r="B98" t="s">
        <v>99</v>
      </c>
      <c r="C98">
        <v>2017</v>
      </c>
      <c r="D98" t="s">
        <v>92</v>
      </c>
      <c r="E98">
        <v>2273442194000</v>
      </c>
      <c r="F98">
        <v>2522413420333.7798</v>
      </c>
      <c r="G98">
        <v>2297242000000</v>
      </c>
      <c r="H98">
        <v>2595151045197.6699</v>
      </c>
      <c r="I98">
        <v>101.046862157429</v>
      </c>
      <c r="J98">
        <v>66918020</v>
      </c>
    </row>
    <row r="99" spans="1:10" x14ac:dyDescent="0.25">
      <c r="A99" t="s">
        <v>98</v>
      </c>
      <c r="B99" t="s">
        <v>99</v>
      </c>
      <c r="C99">
        <v>2018</v>
      </c>
      <c r="D99" t="s">
        <v>93</v>
      </c>
      <c r="E99">
        <v>2315843393000</v>
      </c>
      <c r="F99">
        <v>2569458097202.2402</v>
      </c>
      <c r="G99">
        <v>2363306000000</v>
      </c>
      <c r="H99">
        <v>2790956878746.6099</v>
      </c>
      <c r="I99">
        <v>102.049473947308</v>
      </c>
      <c r="J99">
        <v>67158348</v>
      </c>
    </row>
    <row r="100" spans="1:10" x14ac:dyDescent="0.25">
      <c r="A100" t="s">
        <v>98</v>
      </c>
      <c r="B100" t="s">
        <v>99</v>
      </c>
      <c r="C100">
        <v>2019</v>
      </c>
      <c r="D100" t="s">
        <v>94</v>
      </c>
      <c r="E100">
        <v>2358523734000</v>
      </c>
      <c r="F100">
        <v>2616812485718.0098</v>
      </c>
      <c r="G100">
        <v>2437635000000</v>
      </c>
      <c r="H100">
        <v>2728870246705.8301</v>
      </c>
      <c r="I100">
        <v>103.35427050656899</v>
      </c>
      <c r="J100">
        <v>67388001</v>
      </c>
    </row>
    <row r="101" spans="1:10" x14ac:dyDescent="0.25">
      <c r="A101" t="s">
        <v>98</v>
      </c>
      <c r="B101" t="s">
        <v>99</v>
      </c>
      <c r="C101">
        <v>2020</v>
      </c>
      <c r="D101" t="s">
        <v>95</v>
      </c>
      <c r="E101">
        <v>2174922414000</v>
      </c>
      <c r="F101">
        <v>2413104454442.2402</v>
      </c>
      <c r="G101">
        <v>2310469000000</v>
      </c>
      <c r="H101">
        <v>2639008701648.21</v>
      </c>
      <c r="I101">
        <v>106.23224925760501</v>
      </c>
      <c r="J101">
        <v>67571107</v>
      </c>
    </row>
    <row r="102" spans="1:10" x14ac:dyDescent="0.25">
      <c r="A102" t="s">
        <v>98</v>
      </c>
      <c r="B102" t="s">
        <v>99</v>
      </c>
      <c r="C102">
        <v>2021</v>
      </c>
      <c r="D102" t="s">
        <v>96</v>
      </c>
      <c r="E102">
        <v>2323177939000</v>
      </c>
      <c r="F102">
        <v>2577595870536.1201</v>
      </c>
      <c r="G102">
        <v>2500870000000</v>
      </c>
      <c r="H102">
        <v>2957879759263.52</v>
      </c>
      <c r="I102">
        <v>107.648663411313</v>
      </c>
      <c r="J102">
        <v>67749632</v>
      </c>
    </row>
    <row r="103" spans="1:10" x14ac:dyDescent="0.25">
      <c r="A103" t="s">
        <v>98</v>
      </c>
      <c r="B103" t="s">
        <v>99</v>
      </c>
      <c r="C103">
        <v>2022</v>
      </c>
      <c r="D103" t="s">
        <v>97</v>
      </c>
      <c r="E103">
        <v>2382706901000</v>
      </c>
      <c r="F103">
        <v>2643644021240.6401</v>
      </c>
      <c r="G103">
        <v>2642713000000</v>
      </c>
      <c r="H103">
        <v>2782905325624.52</v>
      </c>
      <c r="I103">
        <v>110.91221496403401</v>
      </c>
      <c r="J103">
        <v>67935660</v>
      </c>
    </row>
    <row r="104" spans="1:10" x14ac:dyDescent="0.25">
      <c r="A104" t="s">
        <v>100</v>
      </c>
      <c r="B104" t="s">
        <v>101</v>
      </c>
      <c r="C104">
        <v>1973</v>
      </c>
      <c r="D104" t="s">
        <v>48</v>
      </c>
      <c r="E104">
        <v>425188256000</v>
      </c>
      <c r="F104">
        <v>471751850974.362</v>
      </c>
      <c r="G104">
        <v>27539562000</v>
      </c>
      <c r="H104">
        <v>78639525985.151306</v>
      </c>
      <c r="I104">
        <v>6.4770279073747501</v>
      </c>
      <c r="J104">
        <v>34988947</v>
      </c>
    </row>
    <row r="105" spans="1:10" x14ac:dyDescent="0.25">
      <c r="A105" t="s">
        <v>100</v>
      </c>
      <c r="B105" t="s">
        <v>101</v>
      </c>
      <c r="C105">
        <v>1974</v>
      </c>
      <c r="D105" t="s">
        <v>49</v>
      </c>
      <c r="E105">
        <v>449078673000</v>
      </c>
      <c r="F105">
        <v>498258576598.26898</v>
      </c>
      <c r="G105">
        <v>33724898000</v>
      </c>
      <c r="H105">
        <v>97274006345.543701</v>
      </c>
      <c r="I105">
        <v>7.5097972866772098</v>
      </c>
      <c r="J105">
        <v>35373335</v>
      </c>
    </row>
    <row r="106" spans="1:10" x14ac:dyDescent="0.25">
      <c r="A106" t="s">
        <v>100</v>
      </c>
      <c r="B106" t="s">
        <v>101</v>
      </c>
      <c r="C106">
        <v>1975</v>
      </c>
      <c r="D106" t="s">
        <v>50</v>
      </c>
      <c r="E106">
        <v>451513592000</v>
      </c>
      <c r="F106">
        <v>500960150616.396</v>
      </c>
      <c r="G106">
        <v>39598081000</v>
      </c>
      <c r="H106">
        <v>114777046376.812</v>
      </c>
      <c r="I106">
        <v>8.77007507672106</v>
      </c>
      <c r="J106">
        <v>35757900</v>
      </c>
    </row>
    <row r="107" spans="1:10" x14ac:dyDescent="0.25">
      <c r="A107" t="s">
        <v>100</v>
      </c>
      <c r="B107" t="s">
        <v>101</v>
      </c>
      <c r="C107">
        <v>1976</v>
      </c>
      <c r="D107" t="s">
        <v>51</v>
      </c>
      <c r="E107">
        <v>466430660000</v>
      </c>
      <c r="F107">
        <v>517510829852.72601</v>
      </c>
      <c r="G107">
        <v>47651739000</v>
      </c>
      <c r="H107">
        <v>118507184779.905</v>
      </c>
      <c r="I107">
        <v>10.2162535798997</v>
      </c>
      <c r="J107">
        <v>36137812</v>
      </c>
    </row>
    <row r="108" spans="1:10" x14ac:dyDescent="0.25">
      <c r="A108" t="s">
        <v>100</v>
      </c>
      <c r="B108" t="s">
        <v>101</v>
      </c>
      <c r="C108">
        <v>1977</v>
      </c>
      <c r="D108" t="s">
        <v>52</v>
      </c>
      <c r="E108">
        <v>479670641000</v>
      </c>
      <c r="F108">
        <v>532200759443.85602</v>
      </c>
      <c r="G108">
        <v>60463095000</v>
      </c>
      <c r="H108">
        <v>132449277108.43401</v>
      </c>
      <c r="I108">
        <v>12.6051273169333</v>
      </c>
      <c r="J108">
        <v>36511638</v>
      </c>
    </row>
    <row r="109" spans="1:10" x14ac:dyDescent="0.25">
      <c r="A109" t="s">
        <v>100</v>
      </c>
      <c r="B109" t="s">
        <v>101</v>
      </c>
      <c r="C109">
        <v>1978</v>
      </c>
      <c r="D109" t="s">
        <v>53</v>
      </c>
      <c r="E109">
        <v>486688238000</v>
      </c>
      <c r="F109">
        <v>539986873776.56702</v>
      </c>
      <c r="G109">
        <v>74004336000</v>
      </c>
      <c r="H109">
        <v>160599687500</v>
      </c>
      <c r="I109">
        <v>15.2056964236724</v>
      </c>
      <c r="J109">
        <v>36864898</v>
      </c>
    </row>
    <row r="110" spans="1:10" x14ac:dyDescent="0.25">
      <c r="A110" t="s">
        <v>100</v>
      </c>
      <c r="B110" t="s">
        <v>101</v>
      </c>
      <c r="C110">
        <v>1979</v>
      </c>
      <c r="D110" t="s">
        <v>54</v>
      </c>
      <c r="E110">
        <v>486890440000</v>
      </c>
      <c r="F110">
        <v>540211219502.078</v>
      </c>
      <c r="G110">
        <v>86570429000</v>
      </c>
      <c r="H110">
        <v>214601955875.06201</v>
      </c>
      <c r="I110">
        <v>17.780268801334401</v>
      </c>
      <c r="J110">
        <v>37191330</v>
      </c>
    </row>
    <row r="111" spans="1:10" x14ac:dyDescent="0.25">
      <c r="A111" t="s">
        <v>100</v>
      </c>
      <c r="B111" t="s">
        <v>101</v>
      </c>
      <c r="C111">
        <v>1980</v>
      </c>
      <c r="D111" t="s">
        <v>55</v>
      </c>
      <c r="E111">
        <v>497644526000</v>
      </c>
      <c r="F111">
        <v>552143016545.96704</v>
      </c>
      <c r="G111">
        <v>100299224000</v>
      </c>
      <c r="H111">
        <v>232766822928.754</v>
      </c>
      <c r="I111">
        <v>20.1547929816875</v>
      </c>
      <c r="J111">
        <v>37491165</v>
      </c>
    </row>
    <row r="112" spans="1:10" x14ac:dyDescent="0.25">
      <c r="A112" t="s">
        <v>100</v>
      </c>
      <c r="B112" t="s">
        <v>101</v>
      </c>
      <c r="C112">
        <v>1981</v>
      </c>
      <c r="D112" t="s">
        <v>56</v>
      </c>
      <c r="E112">
        <v>496985304000</v>
      </c>
      <c r="F112">
        <v>551411601239.18396</v>
      </c>
      <c r="G112">
        <v>112538099000</v>
      </c>
      <c r="H112">
        <v>202807891511.98401</v>
      </c>
      <c r="I112">
        <v>22.6441502584149</v>
      </c>
      <c r="J112">
        <v>37758631</v>
      </c>
    </row>
    <row r="113" spans="1:10" x14ac:dyDescent="0.25">
      <c r="A113" t="s">
        <v>100</v>
      </c>
      <c r="B113" t="s">
        <v>101</v>
      </c>
      <c r="C113">
        <v>1982</v>
      </c>
      <c r="D113" t="s">
        <v>57</v>
      </c>
      <c r="E113">
        <v>503180035000</v>
      </c>
      <c r="F113">
        <v>558284735137.63794</v>
      </c>
      <c r="G113">
        <v>129416657000</v>
      </c>
      <c r="H113">
        <v>195996754505.52802</v>
      </c>
      <c r="I113">
        <v>25.719751977043401</v>
      </c>
      <c r="J113">
        <v>37986012</v>
      </c>
    </row>
    <row r="114" spans="1:10" x14ac:dyDescent="0.25">
      <c r="A114" t="s">
        <v>100</v>
      </c>
      <c r="B114" t="s">
        <v>101</v>
      </c>
      <c r="C114">
        <v>1983</v>
      </c>
      <c r="D114" t="s">
        <v>58</v>
      </c>
      <c r="E114">
        <v>512086904000</v>
      </c>
      <c r="F114">
        <v>568167021108.24597</v>
      </c>
      <c r="G114">
        <v>147359922000</v>
      </c>
      <c r="H114">
        <v>170951185614.849</v>
      </c>
      <c r="I114">
        <v>28.776350429770002</v>
      </c>
      <c r="J114">
        <v>38171525</v>
      </c>
    </row>
    <row r="115" spans="1:10" x14ac:dyDescent="0.25">
      <c r="A115" t="s">
        <v>100</v>
      </c>
      <c r="B115" t="s">
        <v>101</v>
      </c>
      <c r="C115">
        <v>1984</v>
      </c>
      <c r="D115" t="s">
        <v>59</v>
      </c>
      <c r="E115">
        <v>521226055000</v>
      </c>
      <c r="F115">
        <v>578307026952.11499</v>
      </c>
      <c r="G115">
        <v>166285832000</v>
      </c>
      <c r="H115">
        <v>172102910370.52399</v>
      </c>
      <c r="I115">
        <v>31.902824197842499</v>
      </c>
      <c r="J115">
        <v>38330364</v>
      </c>
    </row>
    <row r="116" spans="1:10" x14ac:dyDescent="0.25">
      <c r="A116" t="s">
        <v>100</v>
      </c>
      <c r="B116" t="s">
        <v>101</v>
      </c>
      <c r="C116">
        <v>1985</v>
      </c>
      <c r="D116" t="s">
        <v>60</v>
      </c>
      <c r="E116">
        <v>533325984000</v>
      </c>
      <c r="F116">
        <v>591732054153.26196</v>
      </c>
      <c r="G116">
        <v>184770920000</v>
      </c>
      <c r="H116">
        <v>180793463796.47699</v>
      </c>
      <c r="I116">
        <v>34.645024908443197</v>
      </c>
      <c r="J116">
        <v>38469512</v>
      </c>
    </row>
    <row r="117" spans="1:10" x14ac:dyDescent="0.25">
      <c r="A117" t="s">
        <v>100</v>
      </c>
      <c r="B117" t="s">
        <v>101</v>
      </c>
      <c r="C117">
        <v>1986</v>
      </c>
      <c r="D117" t="s">
        <v>61</v>
      </c>
      <c r="E117">
        <v>550676794000</v>
      </c>
      <c r="F117">
        <v>610983001511.047</v>
      </c>
      <c r="G117">
        <v>211536949000</v>
      </c>
      <c r="H117">
        <v>251321075204.94199</v>
      </c>
      <c r="I117">
        <v>38.413993708258602</v>
      </c>
      <c r="J117">
        <v>38584624</v>
      </c>
    </row>
    <row r="118" spans="1:10" x14ac:dyDescent="0.25">
      <c r="A118" t="s">
        <v>100</v>
      </c>
      <c r="B118" t="s">
        <v>101</v>
      </c>
      <c r="C118">
        <v>1987</v>
      </c>
      <c r="D118" t="s">
        <v>62</v>
      </c>
      <c r="E118">
        <v>581223511000</v>
      </c>
      <c r="F118">
        <v>644874977788.82104</v>
      </c>
      <c r="G118">
        <v>236542843000</v>
      </c>
      <c r="H118">
        <v>318747935588.19598</v>
      </c>
      <c r="I118">
        <v>40.6973975627768</v>
      </c>
      <c r="J118">
        <v>38684815</v>
      </c>
    </row>
    <row r="119" spans="1:10" x14ac:dyDescent="0.25">
      <c r="A119" t="s">
        <v>100</v>
      </c>
      <c r="B119" t="s">
        <v>101</v>
      </c>
      <c r="C119">
        <v>1988</v>
      </c>
      <c r="D119" t="s">
        <v>63</v>
      </c>
      <c r="E119">
        <v>610832921000</v>
      </c>
      <c r="F119">
        <v>677726999867.62195</v>
      </c>
      <c r="G119">
        <v>263349903000</v>
      </c>
      <c r="H119">
        <v>376160409941.43701</v>
      </c>
      <c r="I119">
        <v>43.113246510824503</v>
      </c>
      <c r="J119">
        <v>38766939</v>
      </c>
    </row>
    <row r="120" spans="1:10" x14ac:dyDescent="0.25">
      <c r="A120" t="s">
        <v>100</v>
      </c>
      <c r="B120" t="s">
        <v>101</v>
      </c>
      <c r="C120">
        <v>1989</v>
      </c>
      <c r="D120" t="s">
        <v>64</v>
      </c>
      <c r="E120">
        <v>640318011000</v>
      </c>
      <c r="F120">
        <v>710441087303.85999</v>
      </c>
      <c r="G120">
        <v>295099646000</v>
      </c>
      <c r="H120">
        <v>414757056921.99597</v>
      </c>
      <c r="I120">
        <v>46.086419705598402</v>
      </c>
      <c r="J120">
        <v>38827764</v>
      </c>
    </row>
    <row r="121" spans="1:10" x14ac:dyDescent="0.25">
      <c r="A121" t="s">
        <v>100</v>
      </c>
      <c r="B121" t="s">
        <v>101</v>
      </c>
      <c r="C121">
        <v>1990</v>
      </c>
      <c r="D121" t="s">
        <v>65</v>
      </c>
      <c r="E121">
        <v>664530955000</v>
      </c>
      <c r="F121">
        <v>737305660791.84094</v>
      </c>
      <c r="G121">
        <v>328695793000</v>
      </c>
      <c r="H121">
        <v>536558591250.40802</v>
      </c>
      <c r="I121">
        <v>49.462826453283903</v>
      </c>
      <c r="J121">
        <v>38867322</v>
      </c>
    </row>
    <row r="122" spans="1:10" x14ac:dyDescent="0.25">
      <c r="A122" t="s">
        <v>100</v>
      </c>
      <c r="B122" t="s">
        <v>101</v>
      </c>
      <c r="C122">
        <v>1991</v>
      </c>
      <c r="D122" t="s">
        <v>66</v>
      </c>
      <c r="E122">
        <v>681449917000</v>
      </c>
      <c r="F122">
        <v>756077467226.83606</v>
      </c>
      <c r="G122">
        <v>360440276000</v>
      </c>
      <c r="H122">
        <v>577166174539.63196</v>
      </c>
      <c r="I122">
        <v>52.893142549168402</v>
      </c>
      <c r="J122">
        <v>38966376</v>
      </c>
    </row>
    <row r="123" spans="1:10" x14ac:dyDescent="0.25">
      <c r="A123" t="s">
        <v>100</v>
      </c>
      <c r="B123" t="s">
        <v>101</v>
      </c>
      <c r="C123">
        <v>1992</v>
      </c>
      <c r="D123" t="s">
        <v>67</v>
      </c>
      <c r="E123">
        <v>687782054000</v>
      </c>
      <c r="F123">
        <v>763103054853.53894</v>
      </c>
      <c r="G123">
        <v>388202626000</v>
      </c>
      <c r="H123">
        <v>630916018202.50305</v>
      </c>
      <c r="I123">
        <v>56.442680314540503</v>
      </c>
      <c r="J123">
        <v>39157685</v>
      </c>
    </row>
    <row r="124" spans="1:10" x14ac:dyDescent="0.25">
      <c r="A124" t="s">
        <v>100</v>
      </c>
      <c r="B124" t="s">
        <v>101</v>
      </c>
      <c r="C124">
        <v>1993</v>
      </c>
      <c r="D124" t="s">
        <v>68</v>
      </c>
      <c r="E124">
        <v>680687639000</v>
      </c>
      <c r="F124">
        <v>755231709959.59595</v>
      </c>
      <c r="G124">
        <v>401630354000</v>
      </c>
      <c r="H124">
        <v>525075636030.854</v>
      </c>
      <c r="I124">
        <v>59.003620895780699</v>
      </c>
      <c r="J124">
        <v>39361262</v>
      </c>
    </row>
    <row r="125" spans="1:10" x14ac:dyDescent="0.25">
      <c r="A125" t="s">
        <v>100</v>
      </c>
      <c r="B125" t="s">
        <v>101</v>
      </c>
      <c r="C125">
        <v>1994</v>
      </c>
      <c r="D125" t="s">
        <v>69</v>
      </c>
      <c r="E125">
        <v>696909755000</v>
      </c>
      <c r="F125">
        <v>773230356774.81006</v>
      </c>
      <c r="G125">
        <v>427155977000</v>
      </c>
      <c r="H125">
        <v>530562634455.34698</v>
      </c>
      <c r="I125">
        <v>61.292868113174897</v>
      </c>
      <c r="J125">
        <v>39549108</v>
      </c>
    </row>
    <row r="126" spans="1:10" x14ac:dyDescent="0.25">
      <c r="A126" t="s">
        <v>100</v>
      </c>
      <c r="B126" t="s">
        <v>101</v>
      </c>
      <c r="C126">
        <v>1995</v>
      </c>
      <c r="D126" t="s">
        <v>70</v>
      </c>
      <c r="E126">
        <v>716127000000</v>
      </c>
      <c r="F126">
        <v>794552137824.60901</v>
      </c>
      <c r="G126">
        <v>460588000000</v>
      </c>
      <c r="H126">
        <v>614609020549.77295</v>
      </c>
      <c r="I126">
        <v>64.316524862210201</v>
      </c>
      <c r="J126">
        <v>39724050</v>
      </c>
    </row>
    <row r="127" spans="1:10" x14ac:dyDescent="0.25">
      <c r="A127" t="s">
        <v>100</v>
      </c>
      <c r="B127" t="s">
        <v>101</v>
      </c>
      <c r="C127">
        <v>1996</v>
      </c>
      <c r="D127" t="s">
        <v>71</v>
      </c>
      <c r="E127">
        <v>735180000000</v>
      </c>
      <c r="F127">
        <v>815691686929.68701</v>
      </c>
      <c r="G127">
        <v>489203000000</v>
      </c>
      <c r="H127">
        <v>642588992512.80701</v>
      </c>
      <c r="I127">
        <v>66.541935308359896</v>
      </c>
      <c r="J127">
        <v>39889852</v>
      </c>
    </row>
    <row r="128" spans="1:10" x14ac:dyDescent="0.25">
      <c r="A128" t="s">
        <v>100</v>
      </c>
      <c r="B128" t="s">
        <v>101</v>
      </c>
      <c r="C128">
        <v>1997</v>
      </c>
      <c r="D128" t="s">
        <v>72</v>
      </c>
      <c r="E128">
        <v>762400000000</v>
      </c>
      <c r="F128">
        <v>845892627812.5</v>
      </c>
      <c r="G128">
        <v>519268000000</v>
      </c>
      <c r="H128">
        <v>590077272727.27295</v>
      </c>
      <c r="I128">
        <v>68.109653725078701</v>
      </c>
      <c r="J128">
        <v>40057389</v>
      </c>
    </row>
    <row r="129" spans="1:10" x14ac:dyDescent="0.25">
      <c r="A129" t="s">
        <v>100</v>
      </c>
      <c r="B129" t="s">
        <v>101</v>
      </c>
      <c r="C129">
        <v>1998</v>
      </c>
      <c r="D129" t="s">
        <v>73</v>
      </c>
      <c r="E129">
        <v>795893000000</v>
      </c>
      <c r="F129">
        <v>883053543058.203</v>
      </c>
      <c r="G129">
        <v>555993000000</v>
      </c>
      <c r="H129">
        <v>619214834614.099</v>
      </c>
      <c r="I129">
        <v>69.857757261340396</v>
      </c>
      <c r="J129">
        <v>40223509</v>
      </c>
    </row>
    <row r="130" spans="1:10" x14ac:dyDescent="0.25">
      <c r="A130" t="s">
        <v>100</v>
      </c>
      <c r="B130" t="s">
        <v>101</v>
      </c>
      <c r="C130">
        <v>1999</v>
      </c>
      <c r="D130" t="s">
        <v>74</v>
      </c>
      <c r="E130">
        <v>831633000000</v>
      </c>
      <c r="F130">
        <v>922707533769.14001</v>
      </c>
      <c r="G130">
        <v>595723000000</v>
      </c>
      <c r="H130">
        <v>634907542858.302</v>
      </c>
      <c r="I130">
        <v>71.632919809579505</v>
      </c>
      <c r="J130">
        <v>40386875</v>
      </c>
    </row>
    <row r="131" spans="1:10" x14ac:dyDescent="0.25">
      <c r="A131" t="s">
        <v>100</v>
      </c>
      <c r="B131" t="s">
        <v>101</v>
      </c>
      <c r="C131">
        <v>2000</v>
      </c>
      <c r="D131" t="s">
        <v>75</v>
      </c>
      <c r="E131">
        <v>875260000000</v>
      </c>
      <c r="F131">
        <v>971112252648.43701</v>
      </c>
      <c r="G131">
        <v>647851000000</v>
      </c>
      <c r="H131">
        <v>598363313494.90295</v>
      </c>
      <c r="I131">
        <v>74.018120329959103</v>
      </c>
      <c r="J131">
        <v>40567864</v>
      </c>
    </row>
    <row r="132" spans="1:10" x14ac:dyDescent="0.25">
      <c r="A132" t="s">
        <v>100</v>
      </c>
      <c r="B132" t="s">
        <v>101</v>
      </c>
      <c r="C132">
        <v>2001</v>
      </c>
      <c r="D132" t="s">
        <v>76</v>
      </c>
      <c r="E132">
        <v>909684000000</v>
      </c>
      <c r="F132">
        <v>1009306124395.3101</v>
      </c>
      <c r="G132">
        <v>700993000000</v>
      </c>
      <c r="H132">
        <v>627830029412.20496</v>
      </c>
      <c r="I132">
        <v>77.058956736625007</v>
      </c>
      <c r="J132">
        <v>40850412</v>
      </c>
    </row>
    <row r="133" spans="1:10" x14ac:dyDescent="0.25">
      <c r="A133" t="s">
        <v>100</v>
      </c>
      <c r="B133" t="s">
        <v>101</v>
      </c>
      <c r="C133">
        <v>2002</v>
      </c>
      <c r="D133" t="s">
        <v>77</v>
      </c>
      <c r="E133">
        <v>934527000000</v>
      </c>
      <c r="F133">
        <v>1036869753137.11</v>
      </c>
      <c r="G133">
        <v>749552000000</v>
      </c>
      <c r="H133">
        <v>708756677088.62903</v>
      </c>
      <c r="I133">
        <v>80.206564390327898</v>
      </c>
      <c r="J133">
        <v>41431558</v>
      </c>
    </row>
    <row r="134" spans="1:10" x14ac:dyDescent="0.25">
      <c r="A134" t="s">
        <v>100</v>
      </c>
      <c r="B134" t="s">
        <v>101</v>
      </c>
      <c r="C134">
        <v>2003</v>
      </c>
      <c r="D134" t="s">
        <v>78</v>
      </c>
      <c r="E134">
        <v>962394000000</v>
      </c>
      <c r="F134">
        <v>1067788548860.16</v>
      </c>
      <c r="G134">
        <v>802266000000</v>
      </c>
      <c r="H134">
        <v>907491523174.11597</v>
      </c>
      <c r="I134">
        <v>83.361492278630195</v>
      </c>
      <c r="J134">
        <v>42187645</v>
      </c>
    </row>
    <row r="135" spans="1:10" x14ac:dyDescent="0.25">
      <c r="A135" t="s">
        <v>100</v>
      </c>
      <c r="B135" t="s">
        <v>101</v>
      </c>
      <c r="C135">
        <v>2004</v>
      </c>
      <c r="D135" t="s">
        <v>79</v>
      </c>
      <c r="E135">
        <v>992447000000</v>
      </c>
      <c r="F135">
        <v>1101132739762.1101</v>
      </c>
      <c r="G135">
        <v>859437000000</v>
      </c>
      <c r="H135">
        <v>1069055675273.75</v>
      </c>
      <c r="I135">
        <v>86.597772979312793</v>
      </c>
      <c r="J135">
        <v>42921895</v>
      </c>
    </row>
    <row r="136" spans="1:10" x14ac:dyDescent="0.25">
      <c r="A136" t="s">
        <v>100</v>
      </c>
      <c r="B136" t="s">
        <v>101</v>
      </c>
      <c r="C136">
        <v>2005</v>
      </c>
      <c r="D136" t="s">
        <v>80</v>
      </c>
      <c r="E136">
        <v>1028692000000</v>
      </c>
      <c r="F136">
        <v>1141347034482.8101</v>
      </c>
      <c r="G136">
        <v>927357000000</v>
      </c>
      <c r="H136">
        <v>1153715822717.51</v>
      </c>
      <c r="I136">
        <v>90.149140850711404</v>
      </c>
      <c r="J136">
        <v>43653155</v>
      </c>
    </row>
    <row r="137" spans="1:10" x14ac:dyDescent="0.25">
      <c r="A137" t="s">
        <v>100</v>
      </c>
      <c r="B137" t="s">
        <v>101</v>
      </c>
      <c r="C137">
        <v>2006</v>
      </c>
      <c r="D137" t="s">
        <v>81</v>
      </c>
      <c r="E137">
        <v>1070896000000</v>
      </c>
      <c r="F137">
        <v>1188172916518.75</v>
      </c>
      <c r="G137">
        <v>1003823000000</v>
      </c>
      <c r="H137">
        <v>1260398977831.76</v>
      </c>
      <c r="I137">
        <v>93.736740075600196</v>
      </c>
      <c r="J137">
        <v>44397319</v>
      </c>
    </row>
    <row r="138" spans="1:10" x14ac:dyDescent="0.25">
      <c r="A138" t="s">
        <v>100</v>
      </c>
      <c r="B138" t="s">
        <v>101</v>
      </c>
      <c r="C138">
        <v>2007</v>
      </c>
      <c r="D138" t="s">
        <v>82</v>
      </c>
      <c r="E138">
        <v>1109499000000</v>
      </c>
      <c r="F138">
        <v>1231003442635.55</v>
      </c>
      <c r="G138">
        <v>1075539000000</v>
      </c>
      <c r="H138">
        <v>1474002579820</v>
      </c>
      <c r="I138">
        <v>96.939159025830605</v>
      </c>
      <c r="J138">
        <v>45226803</v>
      </c>
    </row>
    <row r="139" spans="1:10" x14ac:dyDescent="0.25">
      <c r="A139" t="s">
        <v>100</v>
      </c>
      <c r="B139" t="s">
        <v>101</v>
      </c>
      <c r="C139">
        <v>2008</v>
      </c>
      <c r="D139" t="s">
        <v>83</v>
      </c>
      <c r="E139">
        <v>1119341000000</v>
      </c>
      <c r="F139">
        <v>1241923268505.0801</v>
      </c>
      <c r="G139">
        <v>1109541000000</v>
      </c>
      <c r="H139">
        <v>1631863493552.3401</v>
      </c>
      <c r="I139">
        <v>99.124484853141297</v>
      </c>
      <c r="J139">
        <v>45954106</v>
      </c>
    </row>
    <row r="140" spans="1:10" x14ac:dyDescent="0.25">
      <c r="A140" t="s">
        <v>100</v>
      </c>
      <c r="B140" t="s">
        <v>101</v>
      </c>
      <c r="C140">
        <v>2009</v>
      </c>
      <c r="D140" t="s">
        <v>84</v>
      </c>
      <c r="E140">
        <v>1077219000000</v>
      </c>
      <c r="F140">
        <v>1195188366526.1699</v>
      </c>
      <c r="G140">
        <v>1069323000000</v>
      </c>
      <c r="H140">
        <v>1491472923706.6399</v>
      </c>
      <c r="I140">
        <v>99.267001417539007</v>
      </c>
      <c r="J140">
        <v>46362946</v>
      </c>
    </row>
    <row r="141" spans="1:10" x14ac:dyDescent="0.25">
      <c r="A141" t="s">
        <v>100</v>
      </c>
      <c r="B141" t="s">
        <v>101</v>
      </c>
      <c r="C141">
        <v>2010</v>
      </c>
      <c r="D141" t="s">
        <v>85</v>
      </c>
      <c r="E141">
        <v>1078974000000</v>
      </c>
      <c r="F141">
        <v>1197135561649.22</v>
      </c>
      <c r="G141">
        <v>1072709000000</v>
      </c>
      <c r="H141">
        <v>1422108199783.3701</v>
      </c>
      <c r="I141">
        <v>99.419355795412997</v>
      </c>
      <c r="J141">
        <v>46576897</v>
      </c>
    </row>
    <row r="142" spans="1:10" x14ac:dyDescent="0.25">
      <c r="A142" t="s">
        <v>100</v>
      </c>
      <c r="B142" t="s">
        <v>101</v>
      </c>
      <c r="C142">
        <v>2011</v>
      </c>
      <c r="D142" t="s">
        <v>86</v>
      </c>
      <c r="E142">
        <v>1070187000000</v>
      </c>
      <c r="F142">
        <v>1187386271879.3</v>
      </c>
      <c r="G142">
        <v>1063763000000</v>
      </c>
      <c r="H142">
        <v>1480710495710.1299</v>
      </c>
      <c r="I142">
        <v>99.399731075036399</v>
      </c>
      <c r="J142">
        <v>46742697</v>
      </c>
    </row>
    <row r="143" spans="1:10" x14ac:dyDescent="0.25">
      <c r="A143" t="s">
        <v>100</v>
      </c>
      <c r="B143" t="s">
        <v>101</v>
      </c>
      <c r="C143">
        <v>2012</v>
      </c>
      <c r="D143" t="s">
        <v>87</v>
      </c>
      <c r="E143">
        <v>1038521000000</v>
      </c>
      <c r="F143">
        <v>1152252436684.76</v>
      </c>
      <c r="G143">
        <v>1031104000000</v>
      </c>
      <c r="H143">
        <v>1324750738725</v>
      </c>
      <c r="I143">
        <v>99.285811264288398</v>
      </c>
      <c r="J143">
        <v>46773055</v>
      </c>
    </row>
    <row r="144" spans="1:10" x14ac:dyDescent="0.25">
      <c r="A144" t="s">
        <v>100</v>
      </c>
      <c r="B144" t="s">
        <v>101</v>
      </c>
      <c r="C144">
        <v>2013</v>
      </c>
      <c r="D144" t="s">
        <v>88</v>
      </c>
      <c r="E144">
        <v>1023947000000</v>
      </c>
      <c r="F144">
        <v>1136082395816.8</v>
      </c>
      <c r="G144">
        <v>1020677000000</v>
      </c>
      <c r="H144">
        <v>1355579535912.5601</v>
      </c>
      <c r="I144">
        <v>99.6806475335149</v>
      </c>
      <c r="J144">
        <v>46620045</v>
      </c>
    </row>
    <row r="145" spans="1:10" x14ac:dyDescent="0.25">
      <c r="A145" t="s">
        <v>100</v>
      </c>
      <c r="B145" t="s">
        <v>101</v>
      </c>
      <c r="C145">
        <v>2014</v>
      </c>
      <c r="D145" t="s">
        <v>89</v>
      </c>
      <c r="E145">
        <v>1038239000000</v>
      </c>
      <c r="F145">
        <v>1151939554049.6101</v>
      </c>
      <c r="G145">
        <v>1032608000000</v>
      </c>
      <c r="H145">
        <v>1371820537888.6001</v>
      </c>
      <c r="I145">
        <v>99.457639329672602</v>
      </c>
      <c r="J145">
        <v>46480882</v>
      </c>
    </row>
    <row r="146" spans="1:10" x14ac:dyDescent="0.25">
      <c r="A146" t="s">
        <v>100</v>
      </c>
      <c r="B146" t="s">
        <v>101</v>
      </c>
      <c r="C146">
        <v>2015</v>
      </c>
      <c r="D146" t="s">
        <v>90</v>
      </c>
      <c r="E146">
        <v>1078092000000</v>
      </c>
      <c r="F146">
        <v>1196156971279.6899</v>
      </c>
      <c r="G146">
        <v>1078092000000</v>
      </c>
      <c r="H146">
        <v>1196156971279.6899</v>
      </c>
      <c r="I146">
        <v>100</v>
      </c>
      <c r="J146">
        <v>46444832</v>
      </c>
    </row>
    <row r="147" spans="1:10" x14ac:dyDescent="0.25">
      <c r="A147" t="s">
        <v>100</v>
      </c>
      <c r="B147" t="s">
        <v>101</v>
      </c>
      <c r="C147">
        <v>2016</v>
      </c>
      <c r="D147" t="s">
        <v>91</v>
      </c>
      <c r="E147">
        <v>1110842000000</v>
      </c>
      <c r="F147">
        <v>1232493518447.6599</v>
      </c>
      <c r="G147">
        <v>1114420000000</v>
      </c>
      <c r="H147">
        <v>1233554967011.71</v>
      </c>
      <c r="I147">
        <v>100.32209801213899</v>
      </c>
      <c r="J147">
        <v>46484062</v>
      </c>
    </row>
    <row r="148" spans="1:10" x14ac:dyDescent="0.25">
      <c r="A148" t="s">
        <v>100</v>
      </c>
      <c r="B148" t="s">
        <v>101</v>
      </c>
      <c r="C148">
        <v>2017</v>
      </c>
      <c r="D148" t="s">
        <v>92</v>
      </c>
      <c r="E148">
        <v>1143898000000</v>
      </c>
      <c r="F148">
        <v>1269169576560.1599</v>
      </c>
      <c r="G148">
        <v>1162492000000</v>
      </c>
      <c r="H148">
        <v>1313245330197.6599</v>
      </c>
      <c r="I148">
        <v>101.62549458081099</v>
      </c>
      <c r="J148">
        <v>46593236</v>
      </c>
    </row>
    <row r="149" spans="1:10" x14ac:dyDescent="0.25">
      <c r="A149" t="s">
        <v>100</v>
      </c>
      <c r="B149" t="s">
        <v>101</v>
      </c>
      <c r="C149">
        <v>2018</v>
      </c>
      <c r="D149" t="s">
        <v>93</v>
      </c>
      <c r="E149">
        <v>1170030000000</v>
      </c>
      <c r="F149">
        <v>1298163367417.97</v>
      </c>
      <c r="G149">
        <v>1203859000000</v>
      </c>
      <c r="H149">
        <v>1421702715218.01</v>
      </c>
      <c r="I149">
        <v>102.89129338564</v>
      </c>
      <c r="J149">
        <v>46797754</v>
      </c>
    </row>
    <row r="150" spans="1:10" x14ac:dyDescent="0.25">
      <c r="A150" t="s">
        <v>100</v>
      </c>
      <c r="B150" t="s">
        <v>101</v>
      </c>
      <c r="C150">
        <v>2019</v>
      </c>
      <c r="D150" t="s">
        <v>94</v>
      </c>
      <c r="E150">
        <v>1193243000000</v>
      </c>
      <c r="F150">
        <v>1323918490148.05</v>
      </c>
      <c r="G150">
        <v>1245513000000</v>
      </c>
      <c r="H150">
        <v>1394320055129.3799</v>
      </c>
      <c r="I150">
        <v>104.380499194213</v>
      </c>
      <c r="J150">
        <v>47134837</v>
      </c>
    </row>
    <row r="151" spans="1:10" x14ac:dyDescent="0.25">
      <c r="A151" t="s">
        <v>100</v>
      </c>
      <c r="B151" t="s">
        <v>101</v>
      </c>
      <c r="C151">
        <v>2020</v>
      </c>
      <c r="D151" t="s">
        <v>95</v>
      </c>
      <c r="E151">
        <v>1058103000000</v>
      </c>
      <c r="F151">
        <v>1173978918108.98</v>
      </c>
      <c r="G151">
        <v>1117989000000</v>
      </c>
      <c r="H151">
        <v>1276962685648.23</v>
      </c>
      <c r="I151">
        <v>105.659751460869</v>
      </c>
      <c r="J151">
        <v>47365655</v>
      </c>
    </row>
    <row r="152" spans="1:10" x14ac:dyDescent="0.25">
      <c r="A152" t="s">
        <v>100</v>
      </c>
      <c r="B152" t="s">
        <v>101</v>
      </c>
      <c r="C152">
        <v>2021</v>
      </c>
      <c r="D152" t="s">
        <v>96</v>
      </c>
      <c r="E152">
        <v>1116506000000</v>
      </c>
      <c r="F152">
        <v>1238777799460.1599</v>
      </c>
      <c r="G152">
        <v>1206842000000</v>
      </c>
      <c r="H152">
        <v>1427380681294.55</v>
      </c>
      <c r="I152">
        <v>108.090955176237</v>
      </c>
      <c r="J152">
        <v>47415750</v>
      </c>
    </row>
    <row r="153" spans="1:10" x14ac:dyDescent="0.25">
      <c r="A153" t="s">
        <v>100</v>
      </c>
      <c r="B153" t="s">
        <v>101</v>
      </c>
      <c r="C153">
        <v>2022</v>
      </c>
      <c r="D153" t="s">
        <v>97</v>
      </c>
      <c r="E153">
        <v>1177375000000</v>
      </c>
      <c r="F153">
        <v>1306312739599.6101</v>
      </c>
      <c r="G153">
        <v>1327108000000</v>
      </c>
      <c r="H153">
        <v>1397509272054.48</v>
      </c>
      <c r="I153">
        <v>112.717528400042</v>
      </c>
      <c r="J153">
        <v>47615034</v>
      </c>
    </row>
    <row r="154" spans="1:10" x14ac:dyDescent="0.25">
      <c r="A154" t="s">
        <v>102</v>
      </c>
      <c r="B154" t="s">
        <v>103</v>
      </c>
      <c r="C154">
        <v>1973</v>
      </c>
      <c r="D154" t="s">
        <v>48</v>
      </c>
      <c r="E154">
        <v>109161124000</v>
      </c>
      <c r="F154">
        <v>121115674233.114</v>
      </c>
      <c r="G154">
        <v>1942028000</v>
      </c>
      <c r="H154">
        <v>22347848101.2658</v>
      </c>
      <c r="I154">
        <v>1.7790472732765199</v>
      </c>
      <c r="J154">
        <v>8929086</v>
      </c>
    </row>
    <row r="155" spans="1:10" x14ac:dyDescent="0.25">
      <c r="A155" t="s">
        <v>102</v>
      </c>
      <c r="B155" t="s">
        <v>103</v>
      </c>
      <c r="C155">
        <v>1974</v>
      </c>
      <c r="D155" t="s">
        <v>49</v>
      </c>
      <c r="E155">
        <v>102133068000</v>
      </c>
      <c r="F155">
        <v>113317955505.08</v>
      </c>
      <c r="G155">
        <v>2230915000</v>
      </c>
      <c r="H155">
        <v>25351306818.181801</v>
      </c>
      <c r="I155">
        <v>2.18432192793817</v>
      </c>
      <c r="J155">
        <v>8962022</v>
      </c>
    </row>
    <row r="156" spans="1:10" x14ac:dyDescent="0.25">
      <c r="A156" t="s">
        <v>102</v>
      </c>
      <c r="B156" t="s">
        <v>103</v>
      </c>
      <c r="C156">
        <v>1975</v>
      </c>
      <c r="D156" t="s">
        <v>50</v>
      </c>
      <c r="E156">
        <v>108635685000</v>
      </c>
      <c r="F156">
        <v>120532692889.377</v>
      </c>
      <c r="G156">
        <v>2684285000</v>
      </c>
      <c r="H156">
        <v>28525876726.886299</v>
      </c>
      <c r="I156">
        <v>2.4709053935638199</v>
      </c>
      <c r="J156">
        <v>9046541</v>
      </c>
    </row>
    <row r="157" spans="1:10" x14ac:dyDescent="0.25">
      <c r="A157" t="s">
        <v>102</v>
      </c>
      <c r="B157" t="s">
        <v>103</v>
      </c>
      <c r="C157">
        <v>1976</v>
      </c>
      <c r="D157" t="s">
        <v>51</v>
      </c>
      <c r="E157">
        <v>116079291000</v>
      </c>
      <c r="F157">
        <v>128791469699.11</v>
      </c>
      <c r="G157">
        <v>3339584000</v>
      </c>
      <c r="H157">
        <v>31152835820.8955</v>
      </c>
      <c r="I157">
        <v>2.8769851807589002</v>
      </c>
      <c r="J157">
        <v>9188150</v>
      </c>
    </row>
    <row r="158" spans="1:10" x14ac:dyDescent="0.25">
      <c r="A158" t="s">
        <v>102</v>
      </c>
      <c r="B158" t="s">
        <v>103</v>
      </c>
      <c r="C158">
        <v>1977</v>
      </c>
      <c r="D158" t="s">
        <v>52</v>
      </c>
      <c r="E158">
        <v>119493185000</v>
      </c>
      <c r="F158">
        <v>132579229099.338</v>
      </c>
      <c r="G158">
        <v>3910651000</v>
      </c>
      <c r="H158">
        <v>36176234967.622597</v>
      </c>
      <c r="I158">
        <v>3.2726979367065998</v>
      </c>
      <c r="J158">
        <v>9308479</v>
      </c>
    </row>
    <row r="159" spans="1:10" x14ac:dyDescent="0.25">
      <c r="A159" t="s">
        <v>102</v>
      </c>
      <c r="B159" t="s">
        <v>103</v>
      </c>
      <c r="C159">
        <v>1978</v>
      </c>
      <c r="D159" t="s">
        <v>53</v>
      </c>
      <c r="E159">
        <v>128152693000</v>
      </c>
      <c r="F159">
        <v>142187064851.80801</v>
      </c>
      <c r="G159">
        <v>4772328000</v>
      </c>
      <c r="H159">
        <v>44270204081.632698</v>
      </c>
      <c r="I159">
        <v>3.7239389109052898</v>
      </c>
      <c r="J159">
        <v>9429959</v>
      </c>
    </row>
    <row r="160" spans="1:10" x14ac:dyDescent="0.25">
      <c r="A160" t="s">
        <v>102</v>
      </c>
      <c r="B160" t="s">
        <v>103</v>
      </c>
      <c r="C160">
        <v>1979</v>
      </c>
      <c r="D160" t="s">
        <v>54</v>
      </c>
      <c r="E160">
        <v>132358767000</v>
      </c>
      <c r="F160">
        <v>146853758173.73099</v>
      </c>
      <c r="G160">
        <v>5922180000</v>
      </c>
      <c r="H160">
        <v>54481876724.931</v>
      </c>
      <c r="I160">
        <v>4.4743390515265196</v>
      </c>
      <c r="J160">
        <v>9548258</v>
      </c>
    </row>
    <row r="161" spans="1:10" x14ac:dyDescent="0.25">
      <c r="A161" t="s">
        <v>102</v>
      </c>
      <c r="B161" t="s">
        <v>103</v>
      </c>
      <c r="C161">
        <v>1980</v>
      </c>
      <c r="D161" t="s">
        <v>55</v>
      </c>
      <c r="E161">
        <v>133255009000</v>
      </c>
      <c r="F161">
        <v>147848150225.85001</v>
      </c>
      <c r="G161">
        <v>7109391000</v>
      </c>
      <c r="H161">
        <v>56829664268.585098</v>
      </c>
      <c r="I161">
        <v>5.3351773065431303</v>
      </c>
      <c r="J161">
        <v>9642505</v>
      </c>
    </row>
    <row r="162" spans="1:10" x14ac:dyDescent="0.25">
      <c r="A162" t="s">
        <v>102</v>
      </c>
      <c r="B162" t="s">
        <v>103</v>
      </c>
      <c r="C162">
        <v>1981</v>
      </c>
      <c r="D162" t="s">
        <v>56</v>
      </c>
      <c r="E162">
        <v>131184598000</v>
      </c>
      <c r="F162">
        <v>145551002532.45801</v>
      </c>
      <c r="G162">
        <v>8511542000</v>
      </c>
      <c r="H162">
        <v>52346506765.067596</v>
      </c>
      <c r="I162">
        <v>6.4882174658948903</v>
      </c>
      <c r="J162">
        <v>9729350</v>
      </c>
    </row>
    <row r="163" spans="1:10" x14ac:dyDescent="0.25">
      <c r="A163" t="s">
        <v>102</v>
      </c>
      <c r="B163" t="s">
        <v>103</v>
      </c>
      <c r="C163">
        <v>1982</v>
      </c>
      <c r="D163" t="s">
        <v>57</v>
      </c>
      <c r="E163">
        <v>129698739000</v>
      </c>
      <c r="F163">
        <v>143902422818.30701</v>
      </c>
      <c r="G163">
        <v>10705126000</v>
      </c>
      <c r="H163">
        <v>54617989795.918404</v>
      </c>
      <c r="I163">
        <v>8.2538396923041795</v>
      </c>
      <c r="J163">
        <v>9789513</v>
      </c>
    </row>
    <row r="164" spans="1:10" x14ac:dyDescent="0.25">
      <c r="A164" t="s">
        <v>102</v>
      </c>
      <c r="B164" t="s">
        <v>103</v>
      </c>
      <c r="C164">
        <v>1983</v>
      </c>
      <c r="D164" t="s">
        <v>58</v>
      </c>
      <c r="E164">
        <v>128299779000</v>
      </c>
      <c r="F164">
        <v>142350258664.83899</v>
      </c>
      <c r="G164">
        <v>12772421000</v>
      </c>
      <c r="H164">
        <v>49428873839.0093</v>
      </c>
      <c r="I164">
        <v>9.9551387380020397</v>
      </c>
      <c r="J164">
        <v>9846627</v>
      </c>
    </row>
    <row r="165" spans="1:10" x14ac:dyDescent="0.25">
      <c r="A165" t="s">
        <v>102</v>
      </c>
      <c r="B165" t="s">
        <v>103</v>
      </c>
      <c r="C165">
        <v>1984</v>
      </c>
      <c r="D165" t="s">
        <v>59</v>
      </c>
      <c r="E165">
        <v>130879349000</v>
      </c>
      <c r="F165">
        <v>145212324832.108</v>
      </c>
      <c r="G165">
        <v>15885024000</v>
      </c>
      <c r="H165">
        <v>48020024183.796898</v>
      </c>
      <c r="I165">
        <v>12.137150835003</v>
      </c>
      <c r="J165">
        <v>9895801</v>
      </c>
    </row>
    <row r="166" spans="1:10" x14ac:dyDescent="0.25">
      <c r="A166" t="s">
        <v>102</v>
      </c>
      <c r="B166" t="s">
        <v>103</v>
      </c>
      <c r="C166">
        <v>1985</v>
      </c>
      <c r="D166" t="s">
        <v>60</v>
      </c>
      <c r="E166">
        <v>134163841000</v>
      </c>
      <c r="F166">
        <v>148856511045.263</v>
      </c>
      <c r="G166">
        <v>19381791000</v>
      </c>
      <c r="H166">
        <v>47820851221.317497</v>
      </c>
      <c r="I166">
        <v>14.4463596566231</v>
      </c>
      <c r="J166">
        <v>9934300</v>
      </c>
    </row>
    <row r="167" spans="1:10" x14ac:dyDescent="0.25">
      <c r="A167" t="s">
        <v>102</v>
      </c>
      <c r="B167" t="s">
        <v>103</v>
      </c>
      <c r="C167">
        <v>1986</v>
      </c>
      <c r="D167" t="s">
        <v>61</v>
      </c>
      <c r="E167">
        <v>134858353000</v>
      </c>
      <c r="F167">
        <v>149627081061.957</v>
      </c>
      <c r="G167">
        <v>23160737000</v>
      </c>
      <c r="H167">
        <v>56379593476.144096</v>
      </c>
      <c r="I167">
        <v>17.174121205528898</v>
      </c>
      <c r="J167">
        <v>9967213</v>
      </c>
    </row>
    <row r="168" spans="1:10" x14ac:dyDescent="0.25">
      <c r="A168" t="s">
        <v>102</v>
      </c>
      <c r="B168" t="s">
        <v>103</v>
      </c>
      <c r="C168">
        <v>1987</v>
      </c>
      <c r="D168" t="s">
        <v>62</v>
      </c>
      <c r="E168">
        <v>131812087000</v>
      </c>
      <c r="F168">
        <v>146247209666.68399</v>
      </c>
      <c r="G168">
        <v>26090403000</v>
      </c>
      <c r="H168">
        <v>65652750377.453499</v>
      </c>
      <c r="I168">
        <v>19.793634706656299</v>
      </c>
      <c r="J168">
        <v>10000595</v>
      </c>
    </row>
    <row r="169" spans="1:10" x14ac:dyDescent="0.25">
      <c r="A169" t="s">
        <v>102</v>
      </c>
      <c r="B169" t="s">
        <v>103</v>
      </c>
      <c r="C169">
        <v>1988</v>
      </c>
      <c r="D169" t="s">
        <v>63</v>
      </c>
      <c r="E169">
        <v>137464007000</v>
      </c>
      <c r="F169">
        <v>152518087763.465</v>
      </c>
      <c r="G169">
        <v>31747570000</v>
      </c>
      <c r="H169">
        <v>76261277924.573593</v>
      </c>
      <c r="I169">
        <v>23.095187382395999</v>
      </c>
      <c r="J169">
        <v>10036983</v>
      </c>
    </row>
    <row r="170" spans="1:10" x14ac:dyDescent="0.25">
      <c r="A170" t="s">
        <v>102</v>
      </c>
      <c r="B170" t="s">
        <v>103</v>
      </c>
      <c r="C170">
        <v>1989</v>
      </c>
      <c r="D170" t="s">
        <v>64</v>
      </c>
      <c r="E170">
        <v>142687640000</v>
      </c>
      <c r="F170">
        <v>158313775912.85901</v>
      </c>
      <c r="G170">
        <v>37731966000</v>
      </c>
      <c r="H170">
        <v>79169043222.8284</v>
      </c>
      <c r="I170">
        <v>26.4437522409089</v>
      </c>
      <c r="J170">
        <v>10089498</v>
      </c>
    </row>
    <row r="171" spans="1:10" x14ac:dyDescent="0.25">
      <c r="A171" t="s">
        <v>102</v>
      </c>
      <c r="B171" t="s">
        <v>103</v>
      </c>
      <c r="C171">
        <v>1990</v>
      </c>
      <c r="D171" t="s">
        <v>65</v>
      </c>
      <c r="E171">
        <v>142687640000</v>
      </c>
      <c r="F171">
        <v>158313775912.85901</v>
      </c>
      <c r="G171">
        <v>45538936000</v>
      </c>
      <c r="H171">
        <v>97891092003.439407</v>
      </c>
      <c r="I171">
        <v>31.9151231318985</v>
      </c>
      <c r="J171">
        <v>10196792</v>
      </c>
    </row>
    <row r="172" spans="1:10" x14ac:dyDescent="0.25">
      <c r="A172" t="s">
        <v>102</v>
      </c>
      <c r="B172" t="s">
        <v>103</v>
      </c>
      <c r="C172">
        <v>1991</v>
      </c>
      <c r="D172" t="s">
        <v>66</v>
      </c>
      <c r="E172">
        <v>147110956000</v>
      </c>
      <c r="F172">
        <v>163221502034.16699</v>
      </c>
      <c r="G172">
        <v>56241115000</v>
      </c>
      <c r="H172">
        <v>105143232379.884</v>
      </c>
      <c r="I172">
        <v>38.230405490669199</v>
      </c>
      <c r="J172">
        <v>10319927</v>
      </c>
    </row>
    <row r="173" spans="1:10" x14ac:dyDescent="0.25">
      <c r="A173" t="s">
        <v>102</v>
      </c>
      <c r="B173" t="s">
        <v>103</v>
      </c>
      <c r="C173">
        <v>1992</v>
      </c>
      <c r="D173" t="s">
        <v>67</v>
      </c>
      <c r="E173">
        <v>148140733000</v>
      </c>
      <c r="F173">
        <v>164364052890.13599</v>
      </c>
      <c r="G173">
        <v>65016082000</v>
      </c>
      <c r="H173">
        <v>116224672863.783</v>
      </c>
      <c r="I173">
        <v>43.888052045753</v>
      </c>
      <c r="J173">
        <v>10399061</v>
      </c>
    </row>
    <row r="174" spans="1:10" x14ac:dyDescent="0.25">
      <c r="A174" t="s">
        <v>102</v>
      </c>
      <c r="B174" t="s">
        <v>103</v>
      </c>
      <c r="C174">
        <v>1993</v>
      </c>
      <c r="D174" t="s">
        <v>68</v>
      </c>
      <c r="E174">
        <v>145770481000</v>
      </c>
      <c r="F174">
        <v>161734227742.10699</v>
      </c>
      <c r="G174">
        <v>73206735000</v>
      </c>
      <c r="H174">
        <v>108809059155.767</v>
      </c>
      <c r="I174">
        <v>50.220548425027097</v>
      </c>
      <c r="J174">
        <v>10460415</v>
      </c>
    </row>
    <row r="175" spans="1:10" x14ac:dyDescent="0.25">
      <c r="A175" t="s">
        <v>102</v>
      </c>
      <c r="B175" t="s">
        <v>103</v>
      </c>
      <c r="C175">
        <v>1994</v>
      </c>
      <c r="D175" t="s">
        <v>69</v>
      </c>
      <c r="E175">
        <v>148685891000</v>
      </c>
      <c r="F175">
        <v>164968912718.564</v>
      </c>
      <c r="G175">
        <v>83020483000</v>
      </c>
      <c r="H175">
        <v>116601801966.29201</v>
      </c>
      <c r="I175">
        <v>55.836153949536502</v>
      </c>
      <c r="J175">
        <v>10512922</v>
      </c>
    </row>
    <row r="176" spans="1:10" x14ac:dyDescent="0.25">
      <c r="A176" t="s">
        <v>102</v>
      </c>
      <c r="B176" t="s">
        <v>103</v>
      </c>
      <c r="C176">
        <v>1995</v>
      </c>
      <c r="D176" t="s">
        <v>70</v>
      </c>
      <c r="E176">
        <v>151807878000</v>
      </c>
      <c r="F176">
        <v>168432797539.427</v>
      </c>
      <c r="G176">
        <v>93063601000</v>
      </c>
      <c r="H176">
        <v>136878365936.16701</v>
      </c>
      <c r="I176">
        <v>61.303538542314598</v>
      </c>
      <c r="J176">
        <v>10562153</v>
      </c>
    </row>
    <row r="177" spans="1:10" x14ac:dyDescent="0.25">
      <c r="A177" t="s">
        <v>102</v>
      </c>
      <c r="B177" t="s">
        <v>103</v>
      </c>
      <c r="C177">
        <v>1996</v>
      </c>
      <c r="D177" t="s">
        <v>71</v>
      </c>
      <c r="E177">
        <v>156152815000</v>
      </c>
      <c r="F177">
        <v>173253561149.88101</v>
      </c>
      <c r="G177">
        <v>103036643000</v>
      </c>
      <c r="H177">
        <v>145861612400.90601</v>
      </c>
      <c r="I177">
        <v>65.984492818781405</v>
      </c>
      <c r="J177">
        <v>10608800</v>
      </c>
    </row>
    <row r="178" spans="1:10" x14ac:dyDescent="0.25">
      <c r="A178" t="s">
        <v>102</v>
      </c>
      <c r="B178" t="s">
        <v>103</v>
      </c>
      <c r="C178">
        <v>1997</v>
      </c>
      <c r="D178" t="s">
        <v>72</v>
      </c>
      <c r="E178">
        <v>163155018000</v>
      </c>
      <c r="F178">
        <v>181022595641.15399</v>
      </c>
      <c r="G178">
        <v>114712185000</v>
      </c>
      <c r="H178">
        <v>143157600149.75699</v>
      </c>
      <c r="I178">
        <v>70.308707881727599</v>
      </c>
      <c r="J178">
        <v>10661259</v>
      </c>
    </row>
    <row r="179" spans="1:10" x14ac:dyDescent="0.25">
      <c r="A179" t="s">
        <v>102</v>
      </c>
      <c r="B179" t="s">
        <v>103</v>
      </c>
      <c r="C179">
        <v>1998</v>
      </c>
      <c r="D179" t="s">
        <v>73</v>
      </c>
      <c r="E179">
        <v>169509751000</v>
      </c>
      <c r="F179">
        <v>188073253821.134</v>
      </c>
      <c r="G179">
        <v>125262554000</v>
      </c>
      <c r="H179">
        <v>144428172489.33499</v>
      </c>
      <c r="I179">
        <v>73.896960653313698</v>
      </c>
      <c r="J179">
        <v>10720509</v>
      </c>
    </row>
    <row r="180" spans="1:10" x14ac:dyDescent="0.25">
      <c r="A180" t="s">
        <v>102</v>
      </c>
      <c r="B180" t="s">
        <v>103</v>
      </c>
      <c r="C180">
        <v>1999</v>
      </c>
      <c r="D180" t="s">
        <v>74</v>
      </c>
      <c r="E180">
        <v>174718102000</v>
      </c>
      <c r="F180">
        <v>193851986394.534</v>
      </c>
      <c r="G180">
        <v>133788728000</v>
      </c>
      <c r="H180">
        <v>142588875293.74899</v>
      </c>
      <c r="I180">
        <v>76.574050695674302</v>
      </c>
      <c r="J180">
        <v>10761698</v>
      </c>
    </row>
    <row r="181" spans="1:10" x14ac:dyDescent="0.25">
      <c r="A181" t="s">
        <v>102</v>
      </c>
      <c r="B181" t="s">
        <v>103</v>
      </c>
      <c r="C181">
        <v>2000</v>
      </c>
      <c r="D181" t="s">
        <v>75</v>
      </c>
      <c r="E181">
        <v>181566651000</v>
      </c>
      <c r="F181">
        <v>201450539792.11099</v>
      </c>
      <c r="G181">
        <v>141247276000</v>
      </c>
      <c r="H181">
        <v>130457756628.436</v>
      </c>
      <c r="I181">
        <v>77.793623015054706</v>
      </c>
      <c r="J181">
        <v>10805808</v>
      </c>
    </row>
    <row r="182" spans="1:10" x14ac:dyDescent="0.25">
      <c r="A182" t="s">
        <v>102</v>
      </c>
      <c r="B182" t="s">
        <v>103</v>
      </c>
      <c r="C182">
        <v>2001</v>
      </c>
      <c r="D182" t="s">
        <v>76</v>
      </c>
      <c r="E182">
        <v>189068281000</v>
      </c>
      <c r="F182">
        <v>209773694977.81</v>
      </c>
      <c r="G182">
        <v>152193838000</v>
      </c>
      <c r="H182">
        <v>136309295225.34</v>
      </c>
      <c r="I182">
        <v>80.496758734480693</v>
      </c>
      <c r="J182">
        <v>10862132</v>
      </c>
    </row>
    <row r="183" spans="1:10" x14ac:dyDescent="0.25">
      <c r="A183" t="s">
        <v>102</v>
      </c>
      <c r="B183" t="s">
        <v>103</v>
      </c>
      <c r="C183">
        <v>2002</v>
      </c>
      <c r="D183" t="s">
        <v>77</v>
      </c>
      <c r="E183">
        <v>196485187000</v>
      </c>
      <c r="F183">
        <v>218002847793.36401</v>
      </c>
      <c r="G183">
        <v>163460764000</v>
      </c>
      <c r="H183">
        <v>154564203586.95401</v>
      </c>
      <c r="I183">
        <v>83.192410835530296</v>
      </c>
      <c r="J183">
        <v>10902022</v>
      </c>
    </row>
    <row r="184" spans="1:10" x14ac:dyDescent="0.25">
      <c r="A184" t="s">
        <v>102</v>
      </c>
      <c r="B184" t="s">
        <v>103</v>
      </c>
      <c r="C184">
        <v>2003</v>
      </c>
      <c r="D184" t="s">
        <v>78</v>
      </c>
      <c r="E184">
        <v>207870583000</v>
      </c>
      <c r="F184">
        <v>230635091420.23401</v>
      </c>
      <c r="G184">
        <v>178904903000</v>
      </c>
      <c r="H184">
        <v>202370140236.26501</v>
      </c>
      <c r="I184">
        <v>86.065522315872897</v>
      </c>
      <c r="J184">
        <v>10928070</v>
      </c>
    </row>
    <row r="185" spans="1:10" x14ac:dyDescent="0.25">
      <c r="A185" t="s">
        <v>102</v>
      </c>
      <c r="B185" t="s">
        <v>103</v>
      </c>
      <c r="C185">
        <v>2004</v>
      </c>
      <c r="D185" t="s">
        <v>79</v>
      </c>
      <c r="E185">
        <v>218390897000</v>
      </c>
      <c r="F185">
        <v>242307515416.65701</v>
      </c>
      <c r="G185">
        <v>193715824000</v>
      </c>
      <c r="H185">
        <v>240963562236.12701</v>
      </c>
      <c r="I185">
        <v>88.701418722594497</v>
      </c>
      <c r="J185">
        <v>10955141</v>
      </c>
    </row>
    <row r="186" spans="1:10" x14ac:dyDescent="0.25">
      <c r="A186" t="s">
        <v>102</v>
      </c>
      <c r="B186" t="s">
        <v>103</v>
      </c>
      <c r="C186">
        <v>2005</v>
      </c>
      <c r="D186" t="s">
        <v>80</v>
      </c>
      <c r="E186">
        <v>219699369000</v>
      </c>
      <c r="F186">
        <v>243759281967.67801</v>
      </c>
      <c r="G186">
        <v>199242312000</v>
      </c>
      <c r="H186">
        <v>247875422204.414</v>
      </c>
      <c r="I186">
        <v>90.688613675535905</v>
      </c>
      <c r="J186">
        <v>10987314</v>
      </c>
    </row>
    <row r="187" spans="1:10" x14ac:dyDescent="0.25">
      <c r="A187" t="s">
        <v>102</v>
      </c>
      <c r="B187" t="s">
        <v>103</v>
      </c>
      <c r="C187">
        <v>2006</v>
      </c>
      <c r="D187" t="s">
        <v>81</v>
      </c>
      <c r="E187">
        <v>232117730000</v>
      </c>
      <c r="F187">
        <v>257537613577.61301</v>
      </c>
      <c r="G187">
        <v>217861568000</v>
      </c>
      <c r="H187">
        <v>273546728473.073</v>
      </c>
      <c r="I187">
        <v>93.858219275192795</v>
      </c>
      <c r="J187">
        <v>11020362</v>
      </c>
    </row>
    <row r="188" spans="1:10" x14ac:dyDescent="0.25">
      <c r="A188" t="s">
        <v>102</v>
      </c>
      <c r="B188" t="s">
        <v>103</v>
      </c>
      <c r="C188">
        <v>2007</v>
      </c>
      <c r="D188" t="s">
        <v>82</v>
      </c>
      <c r="E188">
        <v>239716677000</v>
      </c>
      <c r="F188">
        <v>265968743229.289</v>
      </c>
      <c r="G188">
        <v>232694593000</v>
      </c>
      <c r="H188">
        <v>318902829550.73297</v>
      </c>
      <c r="I188">
        <v>97.070673560187899</v>
      </c>
      <c r="J188">
        <v>11048473</v>
      </c>
    </row>
    <row r="189" spans="1:10" x14ac:dyDescent="0.25">
      <c r="A189" t="s">
        <v>102</v>
      </c>
      <c r="B189" t="s">
        <v>103</v>
      </c>
      <c r="C189">
        <v>2008</v>
      </c>
      <c r="D189" t="s">
        <v>83</v>
      </c>
      <c r="E189">
        <v>238913213000</v>
      </c>
      <c r="F189">
        <v>265077289564.13599</v>
      </c>
      <c r="G189">
        <v>241990390000</v>
      </c>
      <c r="H189">
        <v>355908689477.44501</v>
      </c>
      <c r="I189">
        <v>101.287989459168</v>
      </c>
      <c r="J189">
        <v>11077841</v>
      </c>
    </row>
    <row r="190" spans="1:10" x14ac:dyDescent="0.25">
      <c r="A190" t="s">
        <v>102</v>
      </c>
      <c r="B190" t="s">
        <v>103</v>
      </c>
      <c r="C190">
        <v>2009</v>
      </c>
      <c r="D190" t="s">
        <v>84</v>
      </c>
      <c r="E190">
        <v>228638192000</v>
      </c>
      <c r="F190">
        <v>253677021313.194</v>
      </c>
      <c r="G190">
        <v>237534181000</v>
      </c>
      <c r="H190">
        <v>331308500253.27399</v>
      </c>
      <c r="I190">
        <v>103.89085870658</v>
      </c>
      <c r="J190">
        <v>11107017</v>
      </c>
    </row>
    <row r="191" spans="1:10" x14ac:dyDescent="0.25">
      <c r="A191" t="s">
        <v>102</v>
      </c>
      <c r="B191" t="s">
        <v>103</v>
      </c>
      <c r="C191">
        <v>2010</v>
      </c>
      <c r="D191" t="s">
        <v>85</v>
      </c>
      <c r="E191">
        <v>216112894000</v>
      </c>
      <c r="F191">
        <v>239780041723.27399</v>
      </c>
      <c r="G191">
        <v>224124030000</v>
      </c>
      <c r="H191">
        <v>297124961971.508</v>
      </c>
      <c r="I191">
        <v>103.70692180911701</v>
      </c>
      <c r="J191">
        <v>11121341</v>
      </c>
    </row>
    <row r="192" spans="1:10" x14ac:dyDescent="0.25">
      <c r="A192" t="s">
        <v>102</v>
      </c>
      <c r="B192" t="s">
        <v>103</v>
      </c>
      <c r="C192">
        <v>2011</v>
      </c>
      <c r="D192" t="s">
        <v>86</v>
      </c>
      <c r="E192">
        <v>194178916000</v>
      </c>
      <c r="F192">
        <v>215444010389.58899</v>
      </c>
      <c r="G192">
        <v>203308218000</v>
      </c>
      <c r="H192">
        <v>282995942006.55902</v>
      </c>
      <c r="I192">
        <v>104.70148983631201</v>
      </c>
      <c r="J192">
        <v>11104899</v>
      </c>
    </row>
    <row r="193" spans="1:10" x14ac:dyDescent="0.25">
      <c r="A193" t="s">
        <v>102</v>
      </c>
      <c r="B193" t="s">
        <v>103</v>
      </c>
      <c r="C193">
        <v>2012</v>
      </c>
      <c r="D193" t="s">
        <v>87</v>
      </c>
      <c r="E193">
        <v>180418045000</v>
      </c>
      <c r="F193">
        <v>200176146628.86099</v>
      </c>
      <c r="G193">
        <v>188380636000</v>
      </c>
      <c r="H193">
        <v>242029307133.40799</v>
      </c>
      <c r="I193">
        <v>104.413411640726</v>
      </c>
      <c r="J193">
        <v>11045011</v>
      </c>
    </row>
    <row r="194" spans="1:10" x14ac:dyDescent="0.25">
      <c r="A194" t="s">
        <v>102</v>
      </c>
      <c r="B194" t="s">
        <v>103</v>
      </c>
      <c r="C194">
        <v>2013</v>
      </c>
      <c r="D194" t="s">
        <v>88</v>
      </c>
      <c r="E194">
        <v>175878732000</v>
      </c>
      <c r="F194">
        <v>195139720340.78</v>
      </c>
      <c r="G194">
        <v>179884380000</v>
      </c>
      <c r="H194">
        <v>238907690051.13199</v>
      </c>
      <c r="I194">
        <v>102.277505616768</v>
      </c>
      <c r="J194">
        <v>10965211</v>
      </c>
    </row>
    <row r="195" spans="1:10" x14ac:dyDescent="0.25">
      <c r="A195" t="s">
        <v>102</v>
      </c>
      <c r="B195" t="s">
        <v>103</v>
      </c>
      <c r="C195">
        <v>2014</v>
      </c>
      <c r="D195" t="s">
        <v>89</v>
      </c>
      <c r="E195">
        <v>176715380000</v>
      </c>
      <c r="F195">
        <v>196067992081.69501</v>
      </c>
      <c r="G195">
        <v>177235976000</v>
      </c>
      <c r="H195">
        <v>235458133124.604</v>
      </c>
      <c r="I195">
        <v>100.294595750523</v>
      </c>
      <c r="J195">
        <v>10892413</v>
      </c>
    </row>
    <row r="196" spans="1:10" x14ac:dyDescent="0.25">
      <c r="A196" t="s">
        <v>102</v>
      </c>
      <c r="B196" t="s">
        <v>103</v>
      </c>
      <c r="C196">
        <v>2015</v>
      </c>
      <c r="D196" t="s">
        <v>90</v>
      </c>
      <c r="E196">
        <v>176368863000</v>
      </c>
      <c r="F196">
        <v>195683527003.375</v>
      </c>
      <c r="G196">
        <v>176368863000</v>
      </c>
      <c r="H196">
        <v>195683527003.375</v>
      </c>
      <c r="I196">
        <v>100</v>
      </c>
      <c r="J196">
        <v>10820883</v>
      </c>
    </row>
    <row r="197" spans="1:10" x14ac:dyDescent="0.25">
      <c r="A197" t="s">
        <v>102</v>
      </c>
      <c r="B197" t="s">
        <v>103</v>
      </c>
      <c r="C197">
        <v>2016</v>
      </c>
      <c r="D197" t="s">
        <v>91</v>
      </c>
      <c r="E197">
        <v>175509641000</v>
      </c>
      <c r="F197">
        <v>194730209118.466</v>
      </c>
      <c r="G197">
        <v>174494176000</v>
      </c>
      <c r="H197">
        <v>193148146586.93799</v>
      </c>
      <c r="I197">
        <v>99.4214192484161</v>
      </c>
      <c r="J197">
        <v>10775971</v>
      </c>
    </row>
    <row r="198" spans="1:10" x14ac:dyDescent="0.25">
      <c r="A198" t="s">
        <v>102</v>
      </c>
      <c r="B198" t="s">
        <v>103</v>
      </c>
      <c r="C198">
        <v>2017</v>
      </c>
      <c r="D198" t="s">
        <v>92</v>
      </c>
      <c r="E198">
        <v>177426468000</v>
      </c>
      <c r="F198">
        <v>196856953384.064</v>
      </c>
      <c r="G198">
        <v>176903369000</v>
      </c>
      <c r="H198">
        <v>199844406013.53299</v>
      </c>
      <c r="I198">
        <v>99.705174202081295</v>
      </c>
      <c r="J198">
        <v>10754679</v>
      </c>
    </row>
    <row r="199" spans="1:10" x14ac:dyDescent="0.25">
      <c r="A199" t="s">
        <v>102</v>
      </c>
      <c r="B199" t="s">
        <v>103</v>
      </c>
      <c r="C199">
        <v>2018</v>
      </c>
      <c r="D199" t="s">
        <v>93</v>
      </c>
      <c r="E199">
        <v>180386702000</v>
      </c>
      <c r="F199">
        <v>200141371166.32999</v>
      </c>
      <c r="G199">
        <v>179557676000</v>
      </c>
      <c r="H199">
        <v>212049447242.10699</v>
      </c>
      <c r="I199">
        <v>99.5404173418504</v>
      </c>
      <c r="J199">
        <v>10732882</v>
      </c>
    </row>
    <row r="200" spans="1:10" x14ac:dyDescent="0.25">
      <c r="A200" t="s">
        <v>102</v>
      </c>
      <c r="B200" t="s">
        <v>103</v>
      </c>
      <c r="C200">
        <v>2019</v>
      </c>
      <c r="D200" t="s">
        <v>94</v>
      </c>
      <c r="E200">
        <v>183785804000</v>
      </c>
      <c r="F200">
        <v>203912718651.88</v>
      </c>
      <c r="G200">
        <v>183351218000</v>
      </c>
      <c r="H200">
        <v>205257014892.49799</v>
      </c>
      <c r="I200">
        <v>99.763536687523498</v>
      </c>
      <c r="J200">
        <v>10721582</v>
      </c>
    </row>
    <row r="201" spans="1:10" x14ac:dyDescent="0.25">
      <c r="A201" t="s">
        <v>102</v>
      </c>
      <c r="B201" t="s">
        <v>103</v>
      </c>
      <c r="C201">
        <v>2020</v>
      </c>
      <c r="D201" t="s">
        <v>95</v>
      </c>
      <c r="E201">
        <v>167237650000</v>
      </c>
      <c r="F201">
        <v>185552328472.832</v>
      </c>
      <c r="G201">
        <v>165405918000</v>
      </c>
      <c r="H201">
        <v>188925995936.80301</v>
      </c>
      <c r="I201">
        <v>98.904713143242603</v>
      </c>
      <c r="J201">
        <v>10698599</v>
      </c>
    </row>
    <row r="202" spans="1:10" x14ac:dyDescent="0.25">
      <c r="A202" t="s">
        <v>102</v>
      </c>
      <c r="B202" t="s">
        <v>103</v>
      </c>
      <c r="C202">
        <v>2021</v>
      </c>
      <c r="D202" t="s">
        <v>96</v>
      </c>
      <c r="E202">
        <v>181343185000</v>
      </c>
      <c r="F202">
        <v>201202601384.49399</v>
      </c>
      <c r="G202">
        <v>181674606000</v>
      </c>
      <c r="H202">
        <v>214873879833.64801</v>
      </c>
      <c r="I202">
        <v>100.18275900470201</v>
      </c>
      <c r="J202">
        <v>10641221</v>
      </c>
    </row>
    <row r="203" spans="1:10" x14ac:dyDescent="0.25">
      <c r="A203" t="s">
        <v>102</v>
      </c>
      <c r="B203" t="s">
        <v>103</v>
      </c>
      <c r="C203">
        <v>2022</v>
      </c>
      <c r="D203" t="s">
        <v>97</v>
      </c>
      <c r="E203">
        <v>192067292000</v>
      </c>
      <c r="F203">
        <v>213101136341.436</v>
      </c>
      <c r="G203">
        <v>208030156000</v>
      </c>
      <c r="H203">
        <v>219065872466.25</v>
      </c>
      <c r="I203">
        <v>108.311078806692</v>
      </c>
      <c r="J203">
        <v>10566531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9927-E1C6-4A83-AA1D-AB67F4C7CAD3}">
  <sheetPr filterMode="1"/>
  <dimension ref="A1:H203"/>
  <sheetViews>
    <sheetView zoomScale="175" zoomScaleNormal="175" workbookViewId="0">
      <selection activeCell="C39" sqref="C39"/>
    </sheetView>
  </sheetViews>
  <sheetFormatPr defaultRowHeight="15" x14ac:dyDescent="0.25"/>
  <cols>
    <col min="3" max="3" width="38.28515625" bestFit="1" customWidth="1"/>
    <col min="4" max="4" width="42.7109375" bestFit="1" customWidth="1"/>
    <col min="5" max="5" width="37.140625" bestFit="1" customWidth="1"/>
    <col min="6" max="6" width="37" bestFit="1" customWidth="1"/>
    <col min="7" max="7" width="57.7109375" bestFit="1" customWidth="1"/>
    <col min="8" max="8" width="32" bestFit="1" customWidth="1"/>
  </cols>
  <sheetData>
    <row r="1" spans="1:8" x14ac:dyDescent="0.25">
      <c r="A1" s="1" t="s">
        <v>104</v>
      </c>
    </row>
    <row r="3" spans="1:8" x14ac:dyDescent="0.25">
      <c r="A3" t="s">
        <v>36</v>
      </c>
      <c r="B3" t="s">
        <v>38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</row>
    <row r="4" spans="1:8" hidden="1" x14ac:dyDescent="0.25">
      <c r="A4" t="s">
        <v>46</v>
      </c>
      <c r="B4">
        <v>1973</v>
      </c>
      <c r="C4">
        <v>76744441000</v>
      </c>
      <c r="D4">
        <v>85148946573.309799</v>
      </c>
      <c r="E4">
        <v>1845576000</v>
      </c>
      <c r="F4">
        <v>15090564186.4268</v>
      </c>
      <c r="G4">
        <v>2.4048334653971901</v>
      </c>
      <c r="H4">
        <v>8633100</v>
      </c>
    </row>
    <row r="5" spans="1:8" hidden="1" x14ac:dyDescent="0.25">
      <c r="A5" t="s">
        <v>46</v>
      </c>
      <c r="B5">
        <v>1974</v>
      </c>
      <c r="C5">
        <v>77621522000</v>
      </c>
      <c r="D5">
        <v>86122079248.932007</v>
      </c>
      <c r="E5">
        <v>2218820000</v>
      </c>
      <c r="F5">
        <v>17512391475.927399</v>
      </c>
      <c r="G5">
        <v>2.8585113288554198</v>
      </c>
      <c r="H5">
        <v>8754365</v>
      </c>
    </row>
    <row r="6" spans="1:8" hidden="1" x14ac:dyDescent="0.25">
      <c r="A6" t="s">
        <v>46</v>
      </c>
      <c r="B6">
        <v>1975</v>
      </c>
      <c r="C6">
        <v>74246825000</v>
      </c>
      <c r="D6">
        <v>82377809425.4785</v>
      </c>
      <c r="E6">
        <v>2466820000</v>
      </c>
      <c r="F6">
        <v>19347607843.137299</v>
      </c>
      <c r="G6">
        <v>3.32245856977723</v>
      </c>
      <c r="H6">
        <v>9093470</v>
      </c>
    </row>
    <row r="7" spans="1:8" hidden="1" x14ac:dyDescent="0.25">
      <c r="A7" t="s">
        <v>46</v>
      </c>
      <c r="B7">
        <v>1976</v>
      </c>
      <c r="C7">
        <v>79370027000</v>
      </c>
      <c r="D7">
        <v>88062068085.754303</v>
      </c>
      <c r="E7">
        <v>3066191000</v>
      </c>
      <c r="F7">
        <v>20332831564.986698</v>
      </c>
      <c r="G7">
        <v>3.8631598298435801</v>
      </c>
      <c r="H7">
        <v>9355810</v>
      </c>
    </row>
    <row r="8" spans="1:8" hidden="1" x14ac:dyDescent="0.25">
      <c r="A8" t="s">
        <v>46</v>
      </c>
      <c r="B8">
        <v>1977</v>
      </c>
      <c r="C8">
        <v>83816810000</v>
      </c>
      <c r="D8">
        <v>92995831146.066406</v>
      </c>
      <c r="E8">
        <v>4092805000</v>
      </c>
      <c r="F8">
        <v>21439523310.633801</v>
      </c>
      <c r="G8">
        <v>4.8830359924220499</v>
      </c>
      <c r="H8">
        <v>9455675</v>
      </c>
    </row>
    <row r="9" spans="1:8" hidden="1" x14ac:dyDescent="0.25">
      <c r="A9" t="s">
        <v>46</v>
      </c>
      <c r="B9">
        <v>1978</v>
      </c>
      <c r="C9">
        <v>86177063000</v>
      </c>
      <c r="D9">
        <v>95614562274.702698</v>
      </c>
      <c r="E9">
        <v>5148485000</v>
      </c>
      <c r="F9">
        <v>23487614051.094898</v>
      </c>
      <c r="G9">
        <v>5.9743101247254202</v>
      </c>
      <c r="H9">
        <v>9558250</v>
      </c>
    </row>
    <row r="10" spans="1:8" hidden="1" x14ac:dyDescent="0.25">
      <c r="A10" t="s">
        <v>46</v>
      </c>
      <c r="B10">
        <v>1979</v>
      </c>
      <c r="C10">
        <v>91036534000</v>
      </c>
      <c r="D10">
        <v>101006207990.821</v>
      </c>
      <c r="E10">
        <v>6495968000</v>
      </c>
      <c r="F10">
        <v>26622819672.1311</v>
      </c>
      <c r="G10">
        <v>7.1355616416591596</v>
      </c>
      <c r="H10">
        <v>9661265</v>
      </c>
    </row>
    <row r="11" spans="1:8" hidden="1" x14ac:dyDescent="0.25">
      <c r="A11" t="s">
        <v>46</v>
      </c>
      <c r="B11">
        <v>1980</v>
      </c>
      <c r="C11">
        <v>95214510000</v>
      </c>
      <c r="D11">
        <v>105641726219.543</v>
      </c>
      <c r="E11">
        <v>8214261000</v>
      </c>
      <c r="F11">
        <v>32896519823.788502</v>
      </c>
      <c r="G11">
        <v>8.6271105107824404</v>
      </c>
      <c r="H11">
        <v>9766312</v>
      </c>
    </row>
    <row r="12" spans="1:8" hidden="1" x14ac:dyDescent="0.25">
      <c r="A12" t="s">
        <v>46</v>
      </c>
      <c r="B12">
        <v>1981</v>
      </c>
      <c r="C12">
        <v>96755180000</v>
      </c>
      <c r="D12">
        <v>107351119444.742</v>
      </c>
      <c r="E12">
        <v>9817024000</v>
      </c>
      <c r="F12">
        <v>31977276872.964199</v>
      </c>
      <c r="G12">
        <v>10.1462516012063</v>
      </c>
      <c r="H12">
        <v>9851362</v>
      </c>
    </row>
    <row r="13" spans="1:8" hidden="1" x14ac:dyDescent="0.25">
      <c r="A13" t="s">
        <v>46</v>
      </c>
      <c r="B13">
        <v>1982</v>
      </c>
      <c r="C13">
        <v>98821266000</v>
      </c>
      <c r="D13">
        <v>109643468494.882</v>
      </c>
      <c r="E13">
        <v>12101202000</v>
      </c>
      <c r="F13">
        <v>30527754793.138199</v>
      </c>
      <c r="G13">
        <v>12.2455443952722</v>
      </c>
      <c r="H13">
        <v>9911771</v>
      </c>
    </row>
    <row r="14" spans="1:8" hidden="1" x14ac:dyDescent="0.25">
      <c r="A14" t="s">
        <v>46</v>
      </c>
      <c r="B14">
        <v>1983</v>
      </c>
      <c r="C14">
        <v>98650193000</v>
      </c>
      <c r="D14">
        <v>109453660796.144</v>
      </c>
      <c r="E14">
        <v>15052631000</v>
      </c>
      <c r="F14">
        <v>27239650741.947201</v>
      </c>
      <c r="G14">
        <v>15.2585925503461</v>
      </c>
      <c r="H14">
        <v>9957865</v>
      </c>
    </row>
    <row r="15" spans="1:8" hidden="1" x14ac:dyDescent="0.25">
      <c r="A15" t="s">
        <v>46</v>
      </c>
      <c r="B15">
        <v>1984</v>
      </c>
      <c r="C15">
        <v>96795590000</v>
      </c>
      <c r="D15">
        <v>107395954860.65199</v>
      </c>
      <c r="E15">
        <v>18414161000</v>
      </c>
      <c r="F15">
        <v>25217969049.5755</v>
      </c>
      <c r="G15">
        <v>19.023760276682001</v>
      </c>
      <c r="H15">
        <v>9996232</v>
      </c>
    </row>
    <row r="16" spans="1:8" hidden="1" x14ac:dyDescent="0.25">
      <c r="A16" t="s">
        <v>46</v>
      </c>
      <c r="B16">
        <v>1985</v>
      </c>
      <c r="C16">
        <v>99513067000</v>
      </c>
      <c r="D16">
        <v>110411030622.129</v>
      </c>
      <c r="E16">
        <v>23045725000</v>
      </c>
      <c r="F16">
        <v>27115807742.087299</v>
      </c>
      <c r="G16">
        <v>23.158491336620099</v>
      </c>
      <c r="H16">
        <v>10023613</v>
      </c>
    </row>
    <row r="17" spans="1:8" hidden="1" x14ac:dyDescent="0.25">
      <c r="A17" t="s">
        <v>46</v>
      </c>
      <c r="B17">
        <v>1986</v>
      </c>
      <c r="C17">
        <v>103633859000</v>
      </c>
      <c r="D17">
        <v>114983102465.714</v>
      </c>
      <c r="E17">
        <v>28908317000</v>
      </c>
      <c r="F17">
        <v>38745901353.705902</v>
      </c>
      <c r="G17">
        <v>27.894664233240601</v>
      </c>
      <c r="H17">
        <v>10032734</v>
      </c>
    </row>
    <row r="18" spans="1:8" hidden="1" x14ac:dyDescent="0.25">
      <c r="A18" t="s">
        <v>46</v>
      </c>
      <c r="B18">
        <v>1987</v>
      </c>
      <c r="C18">
        <v>110247144000</v>
      </c>
      <c r="D18">
        <v>122320627422.591</v>
      </c>
      <c r="E18">
        <v>33858142000</v>
      </c>
      <c r="F18">
        <v>48182925857.407097</v>
      </c>
      <c r="G18">
        <v>30.7111284442888</v>
      </c>
      <c r="H18">
        <v>10030031</v>
      </c>
    </row>
    <row r="19" spans="1:8" hidden="1" x14ac:dyDescent="0.25">
      <c r="A19" t="s">
        <v>46</v>
      </c>
      <c r="B19">
        <v>1988</v>
      </c>
      <c r="C19">
        <v>118503672000</v>
      </c>
      <c r="D19">
        <v>131481351670.397</v>
      </c>
      <c r="E19">
        <v>40457326000</v>
      </c>
      <c r="F19">
        <v>56347250696.378799</v>
      </c>
      <c r="G19">
        <v>34.140145463171798</v>
      </c>
      <c r="H19">
        <v>10019610</v>
      </c>
    </row>
    <row r="20" spans="1:8" hidden="1" x14ac:dyDescent="0.25">
      <c r="A20" t="s">
        <v>46</v>
      </c>
      <c r="B20">
        <v>1989</v>
      </c>
      <c r="C20">
        <v>126136066000</v>
      </c>
      <c r="D20">
        <v>139949591199.72601</v>
      </c>
      <c r="E20">
        <v>47590600000</v>
      </c>
      <c r="F20">
        <v>60594092182.327499</v>
      </c>
      <c r="G20">
        <v>37.729573712882399</v>
      </c>
      <c r="H20">
        <v>10005000</v>
      </c>
    </row>
    <row r="21" spans="1:8" hidden="1" x14ac:dyDescent="0.25">
      <c r="A21" t="s">
        <v>46</v>
      </c>
      <c r="B21">
        <v>1990</v>
      </c>
      <c r="C21">
        <v>131119100000</v>
      </c>
      <c r="D21">
        <v>145478331657.14801</v>
      </c>
      <c r="E21">
        <v>55973426000</v>
      </c>
      <c r="F21">
        <v>78713860216.565903</v>
      </c>
      <c r="G21">
        <v>42.688994967171098</v>
      </c>
      <c r="H21">
        <v>9983218</v>
      </c>
    </row>
    <row r="22" spans="1:8" hidden="1" x14ac:dyDescent="0.25">
      <c r="A22" t="s">
        <v>46</v>
      </c>
      <c r="B22">
        <v>1991</v>
      </c>
      <c r="C22">
        <v>136846653000</v>
      </c>
      <c r="D22">
        <v>151833125542.38599</v>
      </c>
      <c r="E22">
        <v>64310655000</v>
      </c>
      <c r="F22">
        <v>89233599278.479202</v>
      </c>
      <c r="G22">
        <v>46.994686088522698</v>
      </c>
      <c r="H22">
        <v>9960235</v>
      </c>
    </row>
    <row r="23" spans="1:8" hidden="1" x14ac:dyDescent="0.25">
      <c r="A23" t="s">
        <v>46</v>
      </c>
      <c r="B23">
        <v>1992</v>
      </c>
      <c r="C23">
        <v>138337565000</v>
      </c>
      <c r="D23">
        <v>153487311625.17401</v>
      </c>
      <c r="E23">
        <v>72452519000</v>
      </c>
      <c r="F23">
        <v>107592098307.09801</v>
      </c>
      <c r="G23">
        <v>52.373712808953997</v>
      </c>
      <c r="H23">
        <v>9952494</v>
      </c>
    </row>
    <row r="24" spans="1:8" hidden="1" x14ac:dyDescent="0.25">
      <c r="A24" t="s">
        <v>46</v>
      </c>
      <c r="B24">
        <v>1993</v>
      </c>
      <c r="C24">
        <v>135510946000</v>
      </c>
      <c r="D24">
        <v>150351141407.78799</v>
      </c>
      <c r="E24">
        <v>76207322000</v>
      </c>
      <c r="F24">
        <v>95009751901.259201</v>
      </c>
      <c r="G24">
        <v>56.237023096274498</v>
      </c>
      <c r="H24">
        <v>9964675</v>
      </c>
    </row>
    <row r="25" spans="1:8" hidden="1" x14ac:dyDescent="0.25">
      <c r="A25" t="s">
        <v>46</v>
      </c>
      <c r="B25">
        <v>1994</v>
      </c>
      <c r="C25">
        <v>136818407000</v>
      </c>
      <c r="D25">
        <v>151801786241.27802</v>
      </c>
      <c r="E25">
        <v>82542195000</v>
      </c>
      <c r="F25">
        <v>99688641304.347794</v>
      </c>
      <c r="G25">
        <v>60.329744228055503</v>
      </c>
      <c r="H25">
        <v>9991525</v>
      </c>
    </row>
    <row r="26" spans="1:8" hidden="1" x14ac:dyDescent="0.25">
      <c r="A26" t="s">
        <v>46</v>
      </c>
      <c r="B26">
        <v>1995</v>
      </c>
      <c r="C26">
        <v>142678039000</v>
      </c>
      <c r="D26">
        <v>158303123479.59601</v>
      </c>
      <c r="E26">
        <v>89028557000</v>
      </c>
      <c r="F26">
        <v>118122007430.01199</v>
      </c>
      <c r="G26">
        <v>62.398220233458602</v>
      </c>
      <c r="H26">
        <v>10026176</v>
      </c>
    </row>
    <row r="27" spans="1:8" hidden="1" x14ac:dyDescent="0.25">
      <c r="A27" t="s">
        <v>46</v>
      </c>
      <c r="B27">
        <v>1996</v>
      </c>
      <c r="C27">
        <v>147677830000</v>
      </c>
      <c r="D27">
        <v>163850456044.52701</v>
      </c>
      <c r="E27">
        <v>94351591000</v>
      </c>
      <c r="F27">
        <v>122630089680.27</v>
      </c>
      <c r="G27">
        <v>63.890152638347899</v>
      </c>
      <c r="H27">
        <v>10063945</v>
      </c>
    </row>
    <row r="28" spans="1:8" hidden="1" x14ac:dyDescent="0.25">
      <c r="A28" t="s">
        <v>46</v>
      </c>
      <c r="B28">
        <v>1997</v>
      </c>
      <c r="C28">
        <v>154176936000</v>
      </c>
      <c r="D28">
        <v>171061297929.06601</v>
      </c>
      <c r="E28">
        <v>102330960000</v>
      </c>
      <c r="F28">
        <v>117016535162.95</v>
      </c>
      <c r="G28">
        <v>66.372417726604695</v>
      </c>
      <c r="H28">
        <v>10108977</v>
      </c>
    </row>
    <row r="29" spans="1:8" hidden="1" x14ac:dyDescent="0.25">
      <c r="A29" t="s">
        <v>46</v>
      </c>
      <c r="B29">
        <v>1998</v>
      </c>
      <c r="C29">
        <v>161589706000</v>
      </c>
      <c r="D29">
        <v>179285861799.30399</v>
      </c>
      <c r="E29">
        <v>111353381000</v>
      </c>
      <c r="F29">
        <v>123946327916.29601</v>
      </c>
      <c r="G29">
        <v>68.911184849856696</v>
      </c>
      <c r="H29">
        <v>10160196</v>
      </c>
    </row>
    <row r="30" spans="1:8" hidden="1" x14ac:dyDescent="0.25">
      <c r="A30" t="s">
        <v>46</v>
      </c>
      <c r="B30">
        <v>1999</v>
      </c>
      <c r="C30">
        <v>167902333000</v>
      </c>
      <c r="D30">
        <v>186289802829.51099</v>
      </c>
      <c r="E30">
        <v>119603305000</v>
      </c>
      <c r="F30">
        <v>127470385557.18401</v>
      </c>
      <c r="G30">
        <v>71.233855338984498</v>
      </c>
      <c r="H30">
        <v>10217828</v>
      </c>
    </row>
    <row r="31" spans="1:8" x14ac:dyDescent="0.25">
      <c r="A31" t="s">
        <v>46</v>
      </c>
      <c r="B31">
        <v>2000</v>
      </c>
      <c r="C31">
        <v>174309785000</v>
      </c>
      <c r="D31">
        <v>193398953419.57199</v>
      </c>
      <c r="E31">
        <v>128414445000</v>
      </c>
      <c r="F31">
        <v>118605192877.388</v>
      </c>
      <c r="G31">
        <v>73.6702446165027</v>
      </c>
      <c r="H31">
        <v>10289898</v>
      </c>
    </row>
    <row r="32" spans="1:8" x14ac:dyDescent="0.25">
      <c r="A32" t="s">
        <v>46</v>
      </c>
      <c r="B32">
        <v>2001</v>
      </c>
      <c r="C32">
        <v>177697796000</v>
      </c>
      <c r="D32">
        <v>197157995297.65201</v>
      </c>
      <c r="E32">
        <v>135775009000</v>
      </c>
      <c r="F32">
        <v>121604107164.99699</v>
      </c>
      <c r="G32">
        <v>76.407818248910601</v>
      </c>
      <c r="H32">
        <v>10362722</v>
      </c>
    </row>
    <row r="33" spans="1:8" x14ac:dyDescent="0.25">
      <c r="A33" t="s">
        <v>46</v>
      </c>
      <c r="B33">
        <v>2002</v>
      </c>
      <c r="C33">
        <v>179067711000</v>
      </c>
      <c r="D33">
        <v>198677933649.21201</v>
      </c>
      <c r="E33">
        <v>142554263000</v>
      </c>
      <c r="F33">
        <v>134795565549.41901</v>
      </c>
      <c r="G33">
        <v>79.609139025628096</v>
      </c>
      <c r="H33">
        <v>10419631</v>
      </c>
    </row>
    <row r="34" spans="1:8" x14ac:dyDescent="0.25">
      <c r="A34" t="s">
        <v>46</v>
      </c>
      <c r="B34">
        <v>2003</v>
      </c>
      <c r="C34">
        <v>177401448000</v>
      </c>
      <c r="D34">
        <v>196829193371.54099</v>
      </c>
      <c r="E34">
        <v>146067858000</v>
      </c>
      <c r="F34">
        <v>165226175536.793</v>
      </c>
      <c r="G34">
        <v>82.337466602865604</v>
      </c>
      <c r="H34">
        <v>10458821</v>
      </c>
    </row>
    <row r="35" spans="1:8" x14ac:dyDescent="0.25">
      <c r="A35" t="s">
        <v>46</v>
      </c>
      <c r="B35">
        <v>2004</v>
      </c>
      <c r="C35">
        <v>180574691000</v>
      </c>
      <c r="D35">
        <v>200349947385.12601</v>
      </c>
      <c r="E35">
        <v>152248388000</v>
      </c>
      <c r="F35">
        <v>189382122532.16901</v>
      </c>
      <c r="G35">
        <v>84.313248527170401</v>
      </c>
      <c r="H35">
        <v>10483861</v>
      </c>
    </row>
    <row r="36" spans="1:8" x14ac:dyDescent="0.25">
      <c r="A36" t="s">
        <v>46</v>
      </c>
      <c r="B36">
        <v>2005</v>
      </c>
      <c r="C36">
        <v>181986511000</v>
      </c>
      <c r="D36">
        <v>201916379874.36801</v>
      </c>
      <c r="E36">
        <v>158552704000</v>
      </c>
      <c r="F36">
        <v>197253876704.92099</v>
      </c>
      <c r="G36">
        <v>87.123327508597598</v>
      </c>
      <c r="H36">
        <v>10503330</v>
      </c>
    </row>
    <row r="37" spans="1:8" x14ac:dyDescent="0.25">
      <c r="A37" t="s">
        <v>46</v>
      </c>
      <c r="B37">
        <v>2006</v>
      </c>
      <c r="C37">
        <v>184943854000</v>
      </c>
      <c r="D37">
        <v>205197590054.86801</v>
      </c>
      <c r="E37">
        <v>166260469000</v>
      </c>
      <c r="F37">
        <v>208756449275.84799</v>
      </c>
      <c r="G37">
        <v>89.897807039319105</v>
      </c>
      <c r="H37">
        <v>10522288</v>
      </c>
    </row>
    <row r="38" spans="1:8" x14ac:dyDescent="0.25">
      <c r="A38" t="s">
        <v>46</v>
      </c>
      <c r="B38">
        <v>2007</v>
      </c>
      <c r="C38">
        <v>189579619000</v>
      </c>
      <c r="D38">
        <v>210341031080.276</v>
      </c>
      <c r="E38">
        <v>175483401000</v>
      </c>
      <c r="F38">
        <v>240496147317.38101</v>
      </c>
      <c r="G38">
        <v>92.564486586503804</v>
      </c>
      <c r="H38">
        <v>10542964</v>
      </c>
    </row>
    <row r="39" spans="1:8" x14ac:dyDescent="0.25">
      <c r="A39" t="s">
        <v>46</v>
      </c>
      <c r="B39">
        <v>2008</v>
      </c>
      <c r="C39">
        <v>190184848000</v>
      </c>
      <c r="D39">
        <v>211012540457.556</v>
      </c>
      <c r="E39">
        <v>179102781000</v>
      </c>
      <c r="F39">
        <v>263416394624.08401</v>
      </c>
      <c r="G39">
        <v>94.173002152095705</v>
      </c>
      <c r="H39">
        <v>10558177</v>
      </c>
    </row>
    <row r="40" spans="1:8" x14ac:dyDescent="0.25">
      <c r="A40" t="s">
        <v>46</v>
      </c>
      <c r="B40">
        <v>2009</v>
      </c>
      <c r="C40">
        <v>184247126000</v>
      </c>
      <c r="D40">
        <v>204424561357.608</v>
      </c>
      <c r="E40">
        <v>175416437000</v>
      </c>
      <c r="F40">
        <v>244667762835.543</v>
      </c>
      <c r="G40">
        <v>95.2071496626764</v>
      </c>
      <c r="H40">
        <v>10568247</v>
      </c>
    </row>
    <row r="41" spans="1:8" x14ac:dyDescent="0.25">
      <c r="A41" t="s">
        <v>46</v>
      </c>
      <c r="B41">
        <v>2010</v>
      </c>
      <c r="C41">
        <v>187448651000</v>
      </c>
      <c r="D41">
        <v>207976694614.767</v>
      </c>
      <c r="E41">
        <v>179610779000</v>
      </c>
      <c r="F41">
        <v>238113003233.289</v>
      </c>
      <c r="G41">
        <v>95.818656491691698</v>
      </c>
      <c r="H41">
        <v>10573100</v>
      </c>
    </row>
    <row r="42" spans="1:8" x14ac:dyDescent="0.25">
      <c r="A42" t="s">
        <v>46</v>
      </c>
      <c r="B42">
        <v>2011</v>
      </c>
      <c r="C42">
        <v>184269213000</v>
      </c>
      <c r="D42">
        <v>204449067168.82401</v>
      </c>
      <c r="E42">
        <v>176096171000</v>
      </c>
      <c r="F42">
        <v>245117990242.24899</v>
      </c>
      <c r="G42">
        <v>95.564618816709199</v>
      </c>
      <c r="H42">
        <v>10557560</v>
      </c>
    </row>
    <row r="43" spans="1:8" x14ac:dyDescent="0.25">
      <c r="A43" t="s">
        <v>46</v>
      </c>
      <c r="B43">
        <v>2012</v>
      </c>
      <c r="C43">
        <v>176792870000</v>
      </c>
      <c r="D43">
        <v>196153968235.59</v>
      </c>
      <c r="E43">
        <v>168295569000</v>
      </c>
      <c r="F43">
        <v>216224240577.957</v>
      </c>
      <c r="G43">
        <v>95.193640444888999</v>
      </c>
      <c r="H43">
        <v>10514844</v>
      </c>
    </row>
    <row r="44" spans="1:8" x14ac:dyDescent="0.25">
      <c r="A44" t="s">
        <v>46</v>
      </c>
      <c r="B44">
        <v>2013</v>
      </c>
      <c r="C44">
        <v>175161700000</v>
      </c>
      <c r="D44">
        <v>194344164093.789</v>
      </c>
      <c r="E44">
        <v>170492269000</v>
      </c>
      <c r="F44">
        <v>226433858005.716</v>
      </c>
      <c r="G44">
        <v>97.334216897872096</v>
      </c>
      <c r="H44">
        <v>10457295</v>
      </c>
    </row>
    <row r="45" spans="1:8" x14ac:dyDescent="0.25">
      <c r="A45" t="s">
        <v>46</v>
      </c>
      <c r="B45">
        <v>2014</v>
      </c>
      <c r="C45">
        <v>176549314000</v>
      </c>
      <c r="D45">
        <v>195883739714.00101</v>
      </c>
      <c r="E45">
        <v>173053691000</v>
      </c>
      <c r="F45">
        <v>229901964221.88101</v>
      </c>
      <c r="G45">
        <v>98.020030256249001</v>
      </c>
      <c r="H45">
        <v>10401062</v>
      </c>
    </row>
    <row r="46" spans="1:8" x14ac:dyDescent="0.25">
      <c r="A46" t="s">
        <v>46</v>
      </c>
      <c r="B46">
        <v>2015</v>
      </c>
      <c r="C46">
        <v>179713159000</v>
      </c>
      <c r="D46">
        <v>199394066525.44</v>
      </c>
      <c r="E46">
        <v>179713159000</v>
      </c>
      <c r="F46">
        <v>199394066525.44</v>
      </c>
      <c r="G46">
        <v>100</v>
      </c>
      <c r="H46">
        <v>10358076</v>
      </c>
    </row>
    <row r="47" spans="1:8" x14ac:dyDescent="0.25">
      <c r="A47" t="s">
        <v>46</v>
      </c>
      <c r="B47">
        <v>2016</v>
      </c>
      <c r="C47">
        <v>183342440000</v>
      </c>
      <c r="D47">
        <v>203420800578.64099</v>
      </c>
      <c r="E47">
        <v>186489811000</v>
      </c>
      <c r="F47">
        <v>206426152308.93701</v>
      </c>
      <c r="G47">
        <v>101.71666254687101</v>
      </c>
      <c r="H47">
        <v>10325452</v>
      </c>
    </row>
    <row r="48" spans="1:8" x14ac:dyDescent="0.25">
      <c r="A48" t="s">
        <v>46</v>
      </c>
      <c r="B48">
        <v>2017</v>
      </c>
      <c r="C48">
        <v>189771059000</v>
      </c>
      <c r="D48">
        <v>210553436228.05701</v>
      </c>
      <c r="E48">
        <v>195947210000</v>
      </c>
      <c r="F48">
        <v>221357874718.93201</v>
      </c>
      <c r="G48">
        <v>103.25452734075699</v>
      </c>
      <c r="H48">
        <v>10300300</v>
      </c>
    </row>
    <row r="49" spans="1:8" x14ac:dyDescent="0.25">
      <c r="A49" t="s">
        <v>46</v>
      </c>
      <c r="B49">
        <v>2018</v>
      </c>
      <c r="C49">
        <v>195178255000</v>
      </c>
      <c r="D49">
        <v>216552789892.19299</v>
      </c>
      <c r="E49">
        <v>205184124000</v>
      </c>
      <c r="F49">
        <v>242313116577.96301</v>
      </c>
      <c r="G49">
        <v>105.12652856743701</v>
      </c>
      <c r="H49">
        <v>10283822</v>
      </c>
    </row>
    <row r="50" spans="1:8" hidden="1" x14ac:dyDescent="0.25">
      <c r="A50" t="s">
        <v>46</v>
      </c>
      <c r="B50">
        <v>2019</v>
      </c>
      <c r="C50">
        <v>200414419000</v>
      </c>
      <c r="D50">
        <v>222362381347.62</v>
      </c>
      <c r="E50">
        <v>214374620000</v>
      </c>
      <c r="F50">
        <v>239986922638.897</v>
      </c>
      <c r="G50">
        <v>106.965666976287</v>
      </c>
      <c r="H50">
        <v>10286263</v>
      </c>
    </row>
    <row r="51" spans="1:8" hidden="1" x14ac:dyDescent="0.25">
      <c r="A51" t="s">
        <v>46</v>
      </c>
      <c r="B51">
        <v>2020</v>
      </c>
      <c r="C51">
        <v>183778988000</v>
      </c>
      <c r="D51">
        <v>203905156212.017</v>
      </c>
      <c r="E51">
        <v>200518859000</v>
      </c>
      <c r="F51">
        <v>229031860520.77301</v>
      </c>
      <c r="G51">
        <v>109.108696909355</v>
      </c>
      <c r="H51">
        <v>10297081</v>
      </c>
    </row>
    <row r="52" spans="1:8" hidden="1" x14ac:dyDescent="0.25">
      <c r="A52" t="s">
        <v>46</v>
      </c>
      <c r="B52">
        <v>2021</v>
      </c>
      <c r="C52">
        <v>193891900000</v>
      </c>
      <c r="D52">
        <v>215125562437.77301</v>
      </c>
      <c r="E52">
        <v>214741009000</v>
      </c>
      <c r="F52">
        <v>253982847571.01501</v>
      </c>
      <c r="G52">
        <v>110.752955126026</v>
      </c>
      <c r="H52">
        <v>10325147</v>
      </c>
    </row>
    <row r="53" spans="1:8" hidden="1" x14ac:dyDescent="0.25">
      <c r="A53" t="s">
        <v>46</v>
      </c>
      <c r="B53">
        <v>2022</v>
      </c>
      <c r="C53">
        <v>206855030000</v>
      </c>
      <c r="D53">
        <v>229508322275.621</v>
      </c>
      <c r="E53">
        <v>239253315000</v>
      </c>
      <c r="F53">
        <v>251945377529.388</v>
      </c>
      <c r="G53">
        <v>115.66231432709201</v>
      </c>
      <c r="H53">
        <v>10379007</v>
      </c>
    </row>
    <row r="54" spans="1:8" hidden="1" x14ac:dyDescent="0.25">
      <c r="A54" t="s">
        <v>98</v>
      </c>
      <c r="B54">
        <v>1973</v>
      </c>
      <c r="C54">
        <v>960702111000</v>
      </c>
      <c r="D54">
        <v>1065911376205.15</v>
      </c>
      <c r="E54">
        <v>179495000000</v>
      </c>
      <c r="F54">
        <v>264429876252.20999</v>
      </c>
      <c r="G54">
        <v>18.683731194590901</v>
      </c>
      <c r="H54">
        <v>53053660</v>
      </c>
    </row>
    <row r="55" spans="1:8" hidden="1" x14ac:dyDescent="0.25">
      <c r="A55" t="s">
        <v>98</v>
      </c>
      <c r="B55">
        <v>1974</v>
      </c>
      <c r="C55">
        <v>1002021132000</v>
      </c>
      <c r="D55">
        <v>1111755362632.6499</v>
      </c>
      <c r="E55">
        <v>209367000000</v>
      </c>
      <c r="F55">
        <v>285552373158.75598</v>
      </c>
      <c r="G55">
        <v>20.8944695190321</v>
      </c>
      <c r="H55">
        <v>53415250</v>
      </c>
    </row>
    <row r="56" spans="1:8" hidden="1" x14ac:dyDescent="0.25">
      <c r="A56" t="s">
        <v>98</v>
      </c>
      <c r="B56">
        <v>1975</v>
      </c>
      <c r="C56">
        <v>992402884000</v>
      </c>
      <c r="D56">
        <v>1101083792491.4299</v>
      </c>
      <c r="E56">
        <v>235876000000</v>
      </c>
      <c r="F56">
        <v>360832186018.05103</v>
      </c>
      <c r="G56">
        <v>23.768169541111501</v>
      </c>
      <c r="H56">
        <v>53715733</v>
      </c>
    </row>
    <row r="57" spans="1:8" hidden="1" x14ac:dyDescent="0.25">
      <c r="A57" t="s">
        <v>98</v>
      </c>
      <c r="B57">
        <v>1976</v>
      </c>
      <c r="C57">
        <v>1035639485000</v>
      </c>
      <c r="D57">
        <v>1149055358647.74</v>
      </c>
      <c r="E57">
        <v>272612000000</v>
      </c>
      <c r="F57">
        <v>372319038514.06702</v>
      </c>
      <c r="G57">
        <v>26.323059708369499</v>
      </c>
      <c r="H57">
        <v>53966558</v>
      </c>
    </row>
    <row r="58" spans="1:8" hidden="1" x14ac:dyDescent="0.25">
      <c r="A58" t="s">
        <v>98</v>
      </c>
      <c r="B58">
        <v>1977</v>
      </c>
      <c r="C58">
        <v>1071517268000</v>
      </c>
      <c r="D58">
        <v>1188862221373.28</v>
      </c>
      <c r="E58">
        <v>306807000000</v>
      </c>
      <c r="F58">
        <v>410279486493.71503</v>
      </c>
      <c r="G58">
        <v>28.6329496651658</v>
      </c>
      <c r="H58">
        <v>54221988</v>
      </c>
    </row>
    <row r="59" spans="1:8" hidden="1" x14ac:dyDescent="0.25">
      <c r="A59" t="s">
        <v>98</v>
      </c>
      <c r="B59">
        <v>1978</v>
      </c>
      <c r="C59">
        <v>1114148051000</v>
      </c>
      <c r="D59">
        <v>1236161624649.22</v>
      </c>
      <c r="E59">
        <v>348615000000</v>
      </c>
      <c r="F59">
        <v>506707848837.20898</v>
      </c>
      <c r="G59">
        <v>31.289827208071799</v>
      </c>
      <c r="H59">
        <v>54486195</v>
      </c>
    </row>
    <row r="60" spans="1:8" hidden="1" x14ac:dyDescent="0.25">
      <c r="A60" t="s">
        <v>98</v>
      </c>
      <c r="B60">
        <v>1979</v>
      </c>
      <c r="C60">
        <v>1153700186000</v>
      </c>
      <c r="D60">
        <v>1280045228283.46</v>
      </c>
      <c r="E60">
        <v>398210000000</v>
      </c>
      <c r="F60">
        <v>613953129818.06995</v>
      </c>
      <c r="G60">
        <v>34.515899783342803</v>
      </c>
      <c r="H60">
        <v>54753575</v>
      </c>
    </row>
    <row r="61" spans="1:8" hidden="1" x14ac:dyDescent="0.25">
      <c r="A61" t="s">
        <v>98</v>
      </c>
      <c r="B61">
        <v>1980</v>
      </c>
      <c r="C61">
        <v>1171914173000</v>
      </c>
      <c r="D61">
        <v>1300253881649.6399</v>
      </c>
      <c r="E61">
        <v>451770000000</v>
      </c>
      <c r="F61">
        <v>701288419745.42102</v>
      </c>
      <c r="G61">
        <v>38.549751373303003</v>
      </c>
      <c r="H61">
        <v>55052582</v>
      </c>
    </row>
    <row r="62" spans="1:8" hidden="1" x14ac:dyDescent="0.25">
      <c r="A62" t="s">
        <v>98</v>
      </c>
      <c r="B62">
        <v>1981</v>
      </c>
      <c r="C62">
        <v>1184442168000</v>
      </c>
      <c r="D62">
        <v>1314153853595.8201</v>
      </c>
      <c r="E62">
        <v>509985000000</v>
      </c>
      <c r="F62">
        <v>615552202776.10095</v>
      </c>
      <c r="G62">
        <v>43.056977687744698</v>
      </c>
      <c r="H62">
        <v>55371044</v>
      </c>
    </row>
    <row r="63" spans="1:8" hidden="1" x14ac:dyDescent="0.25">
      <c r="A63" t="s">
        <v>98</v>
      </c>
      <c r="B63">
        <v>1982</v>
      </c>
      <c r="C63">
        <v>1214117142000</v>
      </c>
      <c r="D63">
        <v>1347078619777.78</v>
      </c>
      <c r="E63">
        <v>585989000000</v>
      </c>
      <c r="F63">
        <v>584877732308.61401</v>
      </c>
      <c r="G63">
        <v>48.264617945736902</v>
      </c>
      <c r="H63">
        <v>55694106</v>
      </c>
    </row>
    <row r="64" spans="1:8" hidden="1" x14ac:dyDescent="0.25">
      <c r="A64" t="s">
        <v>98</v>
      </c>
      <c r="B64">
        <v>1983</v>
      </c>
      <c r="C64">
        <v>1229182695000</v>
      </c>
      <c r="D64">
        <v>1363794045035.6799</v>
      </c>
      <c r="E64">
        <v>650512000000</v>
      </c>
      <c r="F64">
        <v>559869179791.71997</v>
      </c>
      <c r="G64">
        <v>52.922320062437898</v>
      </c>
      <c r="H64">
        <v>55992656</v>
      </c>
    </row>
    <row r="65" spans="1:8" hidden="1" x14ac:dyDescent="0.25">
      <c r="A65" t="s">
        <v>98</v>
      </c>
      <c r="B65">
        <v>1984</v>
      </c>
      <c r="C65">
        <v>1247789099000</v>
      </c>
      <c r="D65">
        <v>1384438090121.8501</v>
      </c>
      <c r="E65">
        <v>707030000000</v>
      </c>
      <c r="F65">
        <v>530683779929.44501</v>
      </c>
      <c r="G65">
        <v>56.662620355204801</v>
      </c>
      <c r="H65">
        <v>56275701</v>
      </c>
    </row>
    <row r="66" spans="1:8" hidden="1" x14ac:dyDescent="0.25">
      <c r="A66" t="s">
        <v>98</v>
      </c>
      <c r="B66">
        <v>1985</v>
      </c>
      <c r="C66">
        <v>1268037988000</v>
      </c>
      <c r="D66">
        <v>1406904493488.1899</v>
      </c>
      <c r="E66">
        <v>757689000000</v>
      </c>
      <c r="F66">
        <v>553138414367.06104</v>
      </c>
      <c r="G66">
        <v>59.752862861392401</v>
      </c>
      <c r="H66">
        <v>56569195</v>
      </c>
    </row>
    <row r="67" spans="1:8" hidden="1" x14ac:dyDescent="0.25">
      <c r="A67" t="s">
        <v>98</v>
      </c>
      <c r="B67">
        <v>1986</v>
      </c>
      <c r="C67">
        <v>1297675540000</v>
      </c>
      <c r="D67">
        <v>1439787739478.76</v>
      </c>
      <c r="E67">
        <v>814596000000</v>
      </c>
      <c r="F67">
        <v>771470783218.10803</v>
      </c>
      <c r="G67">
        <v>62.773472635540301</v>
      </c>
      <c r="H67">
        <v>56865193</v>
      </c>
    </row>
    <row r="68" spans="1:8" hidden="1" x14ac:dyDescent="0.25">
      <c r="A68" t="s">
        <v>98</v>
      </c>
      <c r="B68">
        <v>1987</v>
      </c>
      <c r="C68">
        <v>1330920694000</v>
      </c>
      <c r="D68">
        <v>1476673666392.5701</v>
      </c>
      <c r="E68">
        <v>855983000000</v>
      </c>
      <c r="F68">
        <v>934173305685.91101</v>
      </c>
      <c r="G68">
        <v>64.315101858353103</v>
      </c>
      <c r="H68">
        <v>57168409</v>
      </c>
    </row>
    <row r="69" spans="1:8" hidden="1" x14ac:dyDescent="0.25">
      <c r="A69" t="s">
        <v>98</v>
      </c>
      <c r="B69">
        <v>1988</v>
      </c>
      <c r="C69">
        <v>1394048155000</v>
      </c>
      <c r="D69">
        <v>1546714398124.5</v>
      </c>
      <c r="E69">
        <v>925215000000</v>
      </c>
      <c r="F69">
        <v>1018847043277.17</v>
      </c>
      <c r="G69">
        <v>66.368941179079997</v>
      </c>
      <c r="H69">
        <v>57472651</v>
      </c>
    </row>
    <row r="70" spans="1:8" hidden="1" x14ac:dyDescent="0.25">
      <c r="A70" t="s">
        <v>98</v>
      </c>
      <c r="B70">
        <v>1989</v>
      </c>
      <c r="C70">
        <v>1454603670000</v>
      </c>
      <c r="D70">
        <v>1613901522615.4299</v>
      </c>
      <c r="E70">
        <v>997121000000</v>
      </c>
      <c r="F70">
        <v>1025211803413.53</v>
      </c>
      <c r="G70">
        <v>68.549325191789194</v>
      </c>
      <c r="H70">
        <v>57766282</v>
      </c>
    </row>
    <row r="71" spans="1:8" hidden="1" x14ac:dyDescent="0.25">
      <c r="A71" t="s">
        <v>98</v>
      </c>
      <c r="B71">
        <v>1990</v>
      </c>
      <c r="C71">
        <v>1497135337000</v>
      </c>
      <c r="D71">
        <v>1661090955411.7</v>
      </c>
      <c r="E71">
        <v>1053546000000</v>
      </c>
      <c r="F71">
        <v>1269179616913.6299</v>
      </c>
      <c r="G71">
        <v>70.370792403519403</v>
      </c>
      <c r="H71">
        <v>58044701</v>
      </c>
    </row>
    <row r="72" spans="1:8" hidden="1" x14ac:dyDescent="0.25">
      <c r="A72" t="s">
        <v>98</v>
      </c>
      <c r="B72">
        <v>1991</v>
      </c>
      <c r="C72">
        <v>1512827948000</v>
      </c>
      <c r="D72">
        <v>1678502109603.77</v>
      </c>
      <c r="E72">
        <v>1091705000000</v>
      </c>
      <c r="F72">
        <v>1269276828275.78</v>
      </c>
      <c r="G72">
        <v>72.163196181248793</v>
      </c>
      <c r="H72">
        <v>58557577</v>
      </c>
    </row>
    <row r="73" spans="1:8" hidden="1" x14ac:dyDescent="0.25">
      <c r="A73" t="s">
        <v>98</v>
      </c>
      <c r="B73">
        <v>1992</v>
      </c>
      <c r="C73">
        <v>1537023251000</v>
      </c>
      <c r="D73">
        <v>1705347110174.8401</v>
      </c>
      <c r="E73">
        <v>1130983000000</v>
      </c>
      <c r="F73">
        <v>1401465923172.24</v>
      </c>
      <c r="G73">
        <v>73.582686485983402</v>
      </c>
      <c r="H73">
        <v>58849943</v>
      </c>
    </row>
    <row r="74" spans="1:8" hidden="1" x14ac:dyDescent="0.25">
      <c r="A74" t="s">
        <v>98</v>
      </c>
      <c r="B74">
        <v>1993</v>
      </c>
      <c r="C74">
        <v>1527360503000</v>
      </c>
      <c r="D74">
        <v>1694626166709.98</v>
      </c>
      <c r="E74">
        <v>1142119000000</v>
      </c>
      <c r="F74">
        <v>1322815612694</v>
      </c>
      <c r="G74">
        <v>74.777303574151702</v>
      </c>
      <c r="H74">
        <v>59106166</v>
      </c>
    </row>
    <row r="75" spans="1:8" hidden="1" x14ac:dyDescent="0.25">
      <c r="A75" t="s">
        <v>98</v>
      </c>
      <c r="B75">
        <v>1994</v>
      </c>
      <c r="C75">
        <v>1563380890000</v>
      </c>
      <c r="D75">
        <v>1734591250411.78</v>
      </c>
      <c r="E75">
        <v>1179867000000</v>
      </c>
      <c r="F75">
        <v>1393982750472.5901</v>
      </c>
      <c r="G75">
        <v>75.468940905373302</v>
      </c>
      <c r="H75">
        <v>59327585</v>
      </c>
    </row>
    <row r="76" spans="1:8" hidden="1" x14ac:dyDescent="0.25">
      <c r="A76" t="s">
        <v>98</v>
      </c>
      <c r="B76">
        <v>1995</v>
      </c>
      <c r="C76">
        <v>1596316561000</v>
      </c>
      <c r="D76">
        <v>1771133801947.6699</v>
      </c>
      <c r="E76">
        <v>1218273000000</v>
      </c>
      <c r="F76">
        <v>1601094756209.75</v>
      </c>
      <c r="G76">
        <v>76.317757377447904</v>
      </c>
      <c r="H76">
        <v>59543659</v>
      </c>
    </row>
    <row r="77" spans="1:8" hidden="1" x14ac:dyDescent="0.25">
      <c r="A77" t="s">
        <v>98</v>
      </c>
      <c r="B77">
        <v>1996</v>
      </c>
      <c r="C77">
        <v>1618872413000</v>
      </c>
      <c r="D77">
        <v>1796159810500.7</v>
      </c>
      <c r="E77">
        <v>1252266000000</v>
      </c>
      <c r="F77">
        <v>1605675086549.5601</v>
      </c>
      <c r="G77">
        <v>77.354212101210194</v>
      </c>
      <c r="H77">
        <v>59756533</v>
      </c>
    </row>
    <row r="78" spans="1:8" hidden="1" x14ac:dyDescent="0.25">
      <c r="A78" t="s">
        <v>98</v>
      </c>
      <c r="B78">
        <v>1997</v>
      </c>
      <c r="C78">
        <v>1656694073000</v>
      </c>
      <c r="D78">
        <v>1838123429815.53</v>
      </c>
      <c r="E78">
        <v>1292777000000</v>
      </c>
      <c r="F78">
        <v>1452884917959.0901</v>
      </c>
      <c r="G78">
        <v>78.033538060469695</v>
      </c>
      <c r="H78">
        <v>59969944</v>
      </c>
    </row>
    <row r="79" spans="1:8" hidden="1" x14ac:dyDescent="0.25">
      <c r="A79" t="s">
        <v>98</v>
      </c>
      <c r="B79">
        <v>1998</v>
      </c>
      <c r="C79">
        <v>1716147181000</v>
      </c>
      <c r="D79">
        <v>1904087419529.25</v>
      </c>
      <c r="E79">
        <v>1351896000000</v>
      </c>
      <c r="F79">
        <v>1503108739159.4399</v>
      </c>
      <c r="G79">
        <v>78.7750616594696</v>
      </c>
      <c r="H79">
        <v>60192790</v>
      </c>
    </row>
    <row r="80" spans="1:8" hidden="1" x14ac:dyDescent="0.25">
      <c r="A80" t="s">
        <v>98</v>
      </c>
      <c r="B80">
        <v>1999</v>
      </c>
      <c r="C80">
        <v>1774862991000</v>
      </c>
      <c r="D80">
        <v>1969233367607.74</v>
      </c>
      <c r="E80">
        <v>1400999000000</v>
      </c>
      <c r="F80">
        <v>1493151737698.46</v>
      </c>
      <c r="G80">
        <v>78.935614022276994</v>
      </c>
      <c r="H80">
        <v>60504420</v>
      </c>
    </row>
    <row r="81" spans="1:8" x14ac:dyDescent="0.25">
      <c r="A81" t="s">
        <v>98</v>
      </c>
      <c r="B81">
        <v>2000</v>
      </c>
      <c r="C81">
        <v>1844502744000</v>
      </c>
      <c r="D81">
        <v>2046499571261.1799</v>
      </c>
      <c r="E81">
        <v>1478585000000</v>
      </c>
      <c r="F81">
        <v>1365639660792.1599</v>
      </c>
      <c r="G81">
        <v>80.161713221067501</v>
      </c>
      <c r="H81">
        <v>60921384</v>
      </c>
    </row>
    <row r="82" spans="1:8" x14ac:dyDescent="0.25">
      <c r="A82" t="s">
        <v>98</v>
      </c>
      <c r="B82">
        <v>2001</v>
      </c>
      <c r="C82">
        <v>1881092540000</v>
      </c>
      <c r="D82">
        <v>2087096421588.52</v>
      </c>
      <c r="E82">
        <v>1538200000000</v>
      </c>
      <c r="F82">
        <v>1377657339291.3401</v>
      </c>
      <c r="G82">
        <v>81.771628311279102</v>
      </c>
      <c r="H82">
        <v>61367388</v>
      </c>
    </row>
    <row r="83" spans="1:8" x14ac:dyDescent="0.25">
      <c r="A83" t="s">
        <v>98</v>
      </c>
      <c r="B83">
        <v>2002</v>
      </c>
      <c r="C83">
        <v>1902452938000</v>
      </c>
      <c r="D83">
        <v>2110796058518.3999</v>
      </c>
      <c r="E83">
        <v>1587829000000</v>
      </c>
      <c r="F83">
        <v>1501409382971.3799</v>
      </c>
      <c r="G83">
        <v>83.462196004135805</v>
      </c>
      <c r="H83">
        <v>61816234</v>
      </c>
    </row>
    <row r="84" spans="1:8" x14ac:dyDescent="0.25">
      <c r="A84" t="s">
        <v>98</v>
      </c>
      <c r="B84">
        <v>2003</v>
      </c>
      <c r="C84">
        <v>1918113184000</v>
      </c>
      <c r="D84">
        <v>2128171303325.76</v>
      </c>
      <c r="E84">
        <v>1630666000000</v>
      </c>
      <c r="F84">
        <v>1844544792036.8601</v>
      </c>
      <c r="G84">
        <v>85.014065572472504</v>
      </c>
      <c r="H84">
        <v>62256970</v>
      </c>
    </row>
    <row r="85" spans="1:8" x14ac:dyDescent="0.25">
      <c r="A85" t="s">
        <v>98</v>
      </c>
      <c r="B85">
        <v>2004</v>
      </c>
      <c r="C85">
        <v>1972391048000</v>
      </c>
      <c r="D85">
        <v>2188393293109.3501</v>
      </c>
      <c r="E85">
        <v>1704019000000</v>
      </c>
      <c r="F85">
        <v>2119633181634.3701</v>
      </c>
      <c r="G85">
        <v>86.393567935114703</v>
      </c>
      <c r="H85">
        <v>62716306</v>
      </c>
    </row>
    <row r="86" spans="1:8" x14ac:dyDescent="0.25">
      <c r="A86" t="s">
        <v>98</v>
      </c>
      <c r="B86">
        <v>2005</v>
      </c>
      <c r="C86">
        <v>2005196250000</v>
      </c>
      <c r="D86">
        <v>2224791087607.9102</v>
      </c>
      <c r="E86">
        <v>1765905000000</v>
      </c>
      <c r="F86">
        <v>2196945232435.8</v>
      </c>
      <c r="G86">
        <v>88.066442374405995</v>
      </c>
      <c r="H86">
        <v>63188395</v>
      </c>
    </row>
    <row r="87" spans="1:8" x14ac:dyDescent="0.25">
      <c r="A87" t="s">
        <v>98</v>
      </c>
      <c r="B87">
        <v>2006</v>
      </c>
      <c r="C87">
        <v>2054309995000</v>
      </c>
      <c r="D87">
        <v>2279283420792.2798</v>
      </c>
      <c r="E87">
        <v>1848151000000</v>
      </c>
      <c r="F87">
        <v>2320536221304.7002</v>
      </c>
      <c r="G87">
        <v>89.964562529424896</v>
      </c>
      <c r="H87">
        <v>63628261</v>
      </c>
    </row>
    <row r="88" spans="1:8" x14ac:dyDescent="0.25">
      <c r="A88" t="s">
        <v>98</v>
      </c>
      <c r="B88">
        <v>2007</v>
      </c>
      <c r="C88">
        <v>2104121594000</v>
      </c>
      <c r="D88">
        <v>2334550031985.4199</v>
      </c>
      <c r="E88">
        <v>1941360000000</v>
      </c>
      <c r="F88">
        <v>2660591246211.77</v>
      </c>
      <c r="G88">
        <v>92.264629835836402</v>
      </c>
      <c r="H88">
        <v>64021737</v>
      </c>
    </row>
    <row r="89" spans="1:8" x14ac:dyDescent="0.25">
      <c r="A89" t="s">
        <v>98</v>
      </c>
      <c r="B89">
        <v>2008</v>
      </c>
      <c r="C89">
        <v>2109485967000</v>
      </c>
      <c r="D89">
        <v>2340501872979.04</v>
      </c>
      <c r="E89">
        <v>1992380000000</v>
      </c>
      <c r="F89">
        <v>2930303780828.1201</v>
      </c>
      <c r="G89">
        <v>94.448601752656302</v>
      </c>
      <c r="H89">
        <v>64379696</v>
      </c>
    </row>
    <row r="90" spans="1:8" x14ac:dyDescent="0.25">
      <c r="A90" t="s">
        <v>98</v>
      </c>
      <c r="B90">
        <v>2009</v>
      </c>
      <c r="C90">
        <v>2048873815000</v>
      </c>
      <c r="D90">
        <v>2273251909006.52</v>
      </c>
      <c r="E90">
        <v>1936422000000</v>
      </c>
      <c r="F90">
        <v>2700887366932.0298</v>
      </c>
      <c r="G90">
        <v>94.511530472168204</v>
      </c>
      <c r="H90">
        <v>64710879</v>
      </c>
    </row>
    <row r="91" spans="1:8" x14ac:dyDescent="0.25">
      <c r="A91" t="s">
        <v>98</v>
      </c>
      <c r="B91">
        <v>2010</v>
      </c>
      <c r="C91">
        <v>2088815332000</v>
      </c>
      <c r="D91">
        <v>2317567536989.1401</v>
      </c>
      <c r="E91">
        <v>1995289000000</v>
      </c>
      <c r="F91">
        <v>2645187882116.73</v>
      </c>
      <c r="G91">
        <v>95.522517928358397</v>
      </c>
      <c r="H91">
        <v>65030575</v>
      </c>
    </row>
    <row r="92" spans="1:8" x14ac:dyDescent="0.25">
      <c r="A92" t="s">
        <v>98</v>
      </c>
      <c r="B92">
        <v>2011</v>
      </c>
      <c r="C92">
        <v>2134616799000</v>
      </c>
      <c r="D92">
        <v>2368384855035.1699</v>
      </c>
      <c r="E92">
        <v>2058369000000</v>
      </c>
      <c r="F92">
        <v>2865157541994.1899</v>
      </c>
      <c r="G92">
        <v>96.428033404603596</v>
      </c>
      <c r="H92">
        <v>65345233</v>
      </c>
    </row>
    <row r="93" spans="1:8" x14ac:dyDescent="0.25">
      <c r="A93" t="s">
        <v>98</v>
      </c>
      <c r="B93">
        <v>2012</v>
      </c>
      <c r="C93">
        <v>2141301026000</v>
      </c>
      <c r="D93">
        <v>2375801091055.54</v>
      </c>
      <c r="E93">
        <v>2088804000000</v>
      </c>
      <c r="F93">
        <v>2683671716967.1899</v>
      </c>
      <c r="G93">
        <v>97.548358434308199</v>
      </c>
      <c r="H93">
        <v>65662240</v>
      </c>
    </row>
    <row r="94" spans="1:8" x14ac:dyDescent="0.25">
      <c r="A94" t="s">
        <v>98</v>
      </c>
      <c r="B94">
        <v>2013</v>
      </c>
      <c r="C94">
        <v>2153641915000</v>
      </c>
      <c r="D94">
        <v>2389493466482.8101</v>
      </c>
      <c r="E94">
        <v>2117189000000</v>
      </c>
      <c r="F94">
        <v>2811876903329.0498</v>
      </c>
      <c r="G94">
        <v>98.307382729407905</v>
      </c>
      <c r="H94">
        <v>66002289</v>
      </c>
    </row>
    <row r="95" spans="1:8" x14ac:dyDescent="0.25">
      <c r="A95" t="s">
        <v>98</v>
      </c>
      <c r="B95">
        <v>2014</v>
      </c>
      <c r="C95">
        <v>2174234674000</v>
      </c>
      <c r="D95">
        <v>2412341398046.8398</v>
      </c>
      <c r="E95">
        <v>2149765000000</v>
      </c>
      <c r="F95">
        <v>2855964488590.1401</v>
      </c>
      <c r="G95">
        <v>98.874561504670396</v>
      </c>
      <c r="H95">
        <v>66312067</v>
      </c>
    </row>
    <row r="96" spans="1:8" x14ac:dyDescent="0.25">
      <c r="A96" t="s">
        <v>98</v>
      </c>
      <c r="B96">
        <v>2015</v>
      </c>
      <c r="C96">
        <v>2198432000000</v>
      </c>
      <c r="D96">
        <v>2439188643162.5</v>
      </c>
      <c r="E96">
        <v>2198432000000</v>
      </c>
      <c r="F96">
        <v>2439188643162.5</v>
      </c>
      <c r="G96">
        <v>100</v>
      </c>
      <c r="H96">
        <v>66548272</v>
      </c>
    </row>
    <row r="97" spans="1:8" x14ac:dyDescent="0.25">
      <c r="A97" t="s">
        <v>98</v>
      </c>
      <c r="B97">
        <v>2016</v>
      </c>
      <c r="C97">
        <v>2222515040000</v>
      </c>
      <c r="D97">
        <v>2465909086487.9399</v>
      </c>
      <c r="E97">
        <v>2234129000000</v>
      </c>
      <c r="F97">
        <v>2472964344587.23</v>
      </c>
      <c r="G97">
        <v>100.5225593434</v>
      </c>
      <c r="H97">
        <v>66724104</v>
      </c>
    </row>
    <row r="98" spans="1:8" x14ac:dyDescent="0.25">
      <c r="A98" t="s">
        <v>98</v>
      </c>
      <c r="B98">
        <v>2017</v>
      </c>
      <c r="C98">
        <v>2273442194000</v>
      </c>
      <c r="D98">
        <v>2522413420333.7798</v>
      </c>
      <c r="E98">
        <v>2297242000000</v>
      </c>
      <c r="F98">
        <v>2595151045197.6699</v>
      </c>
      <c r="G98">
        <v>101.046862157429</v>
      </c>
      <c r="H98">
        <v>66918020</v>
      </c>
    </row>
    <row r="99" spans="1:8" x14ac:dyDescent="0.25">
      <c r="A99" t="s">
        <v>98</v>
      </c>
      <c r="B99">
        <v>2018</v>
      </c>
      <c r="C99">
        <v>2315843393000</v>
      </c>
      <c r="D99">
        <v>2569458097202.2402</v>
      </c>
      <c r="E99">
        <v>2363306000000</v>
      </c>
      <c r="F99">
        <v>2790956878746.6099</v>
      </c>
      <c r="G99">
        <v>102.049473947308</v>
      </c>
      <c r="H99">
        <v>67158348</v>
      </c>
    </row>
    <row r="100" spans="1:8" hidden="1" x14ac:dyDescent="0.25">
      <c r="A100" t="s">
        <v>98</v>
      </c>
      <c r="B100">
        <v>2019</v>
      </c>
      <c r="C100">
        <v>2358523734000</v>
      </c>
      <c r="D100">
        <v>2616812485718.0098</v>
      </c>
      <c r="E100">
        <v>2437635000000</v>
      </c>
      <c r="F100">
        <v>2728870246705.8301</v>
      </c>
      <c r="G100">
        <v>103.35427050656899</v>
      </c>
      <c r="H100">
        <v>67388001</v>
      </c>
    </row>
    <row r="101" spans="1:8" hidden="1" x14ac:dyDescent="0.25">
      <c r="A101" t="s">
        <v>98</v>
      </c>
      <c r="B101">
        <v>2020</v>
      </c>
      <c r="C101">
        <v>2174922414000</v>
      </c>
      <c r="D101">
        <v>2413104454442.2402</v>
      </c>
      <c r="E101">
        <v>2310469000000</v>
      </c>
      <c r="F101">
        <v>2639008701648.21</v>
      </c>
      <c r="G101">
        <v>106.23224925760501</v>
      </c>
      <c r="H101">
        <v>67571107</v>
      </c>
    </row>
    <row r="102" spans="1:8" hidden="1" x14ac:dyDescent="0.25">
      <c r="A102" t="s">
        <v>98</v>
      </c>
      <c r="B102">
        <v>2021</v>
      </c>
      <c r="C102">
        <v>2323177939000</v>
      </c>
      <c r="D102">
        <v>2577595870536.1201</v>
      </c>
      <c r="E102">
        <v>2500870000000</v>
      </c>
      <c r="F102">
        <v>2957879759263.52</v>
      </c>
      <c r="G102">
        <v>107.648663411313</v>
      </c>
      <c r="H102">
        <v>67749632</v>
      </c>
    </row>
    <row r="103" spans="1:8" hidden="1" x14ac:dyDescent="0.25">
      <c r="A103" t="s">
        <v>98</v>
      </c>
      <c r="B103">
        <v>2022</v>
      </c>
      <c r="C103">
        <v>2382706901000</v>
      </c>
      <c r="D103">
        <v>2643644021240.6401</v>
      </c>
      <c r="E103">
        <v>2642713000000</v>
      </c>
      <c r="F103">
        <v>2782905325624.52</v>
      </c>
      <c r="G103">
        <v>110.91221496403401</v>
      </c>
      <c r="H103">
        <v>67935660</v>
      </c>
    </row>
    <row r="104" spans="1:8" hidden="1" x14ac:dyDescent="0.25">
      <c r="A104" t="s">
        <v>100</v>
      </c>
      <c r="B104">
        <v>1973</v>
      </c>
      <c r="C104">
        <v>425188256000</v>
      </c>
      <c r="D104">
        <v>471751850974.362</v>
      </c>
      <c r="E104">
        <v>27539562000</v>
      </c>
      <c r="F104">
        <v>78639525985.151306</v>
      </c>
      <c r="G104">
        <v>6.4770279073747501</v>
      </c>
      <c r="H104">
        <v>34988947</v>
      </c>
    </row>
    <row r="105" spans="1:8" hidden="1" x14ac:dyDescent="0.25">
      <c r="A105" t="s">
        <v>100</v>
      </c>
      <c r="B105">
        <v>1974</v>
      </c>
      <c r="C105">
        <v>449078673000</v>
      </c>
      <c r="D105">
        <v>498258576598.26898</v>
      </c>
      <c r="E105">
        <v>33724898000</v>
      </c>
      <c r="F105">
        <v>97274006345.543701</v>
      </c>
      <c r="G105">
        <v>7.5097972866772098</v>
      </c>
      <c r="H105">
        <v>35373335</v>
      </c>
    </row>
    <row r="106" spans="1:8" hidden="1" x14ac:dyDescent="0.25">
      <c r="A106" t="s">
        <v>100</v>
      </c>
      <c r="B106">
        <v>1975</v>
      </c>
      <c r="C106">
        <v>451513592000</v>
      </c>
      <c r="D106">
        <v>500960150616.396</v>
      </c>
      <c r="E106">
        <v>39598081000</v>
      </c>
      <c r="F106">
        <v>114777046376.812</v>
      </c>
      <c r="G106">
        <v>8.77007507672106</v>
      </c>
      <c r="H106">
        <v>35757900</v>
      </c>
    </row>
    <row r="107" spans="1:8" hidden="1" x14ac:dyDescent="0.25">
      <c r="A107" t="s">
        <v>100</v>
      </c>
      <c r="B107">
        <v>1976</v>
      </c>
      <c r="C107">
        <v>466430660000</v>
      </c>
      <c r="D107">
        <v>517510829852.72601</v>
      </c>
      <c r="E107">
        <v>47651739000</v>
      </c>
      <c r="F107">
        <v>118507184779.905</v>
      </c>
      <c r="G107">
        <v>10.2162535798997</v>
      </c>
      <c r="H107">
        <v>36137812</v>
      </c>
    </row>
    <row r="108" spans="1:8" hidden="1" x14ac:dyDescent="0.25">
      <c r="A108" t="s">
        <v>100</v>
      </c>
      <c r="B108">
        <v>1977</v>
      </c>
      <c r="C108">
        <v>479670641000</v>
      </c>
      <c r="D108">
        <v>532200759443.85602</v>
      </c>
      <c r="E108">
        <v>60463095000</v>
      </c>
      <c r="F108">
        <v>132449277108.43401</v>
      </c>
      <c r="G108">
        <v>12.6051273169333</v>
      </c>
      <c r="H108">
        <v>36511638</v>
      </c>
    </row>
    <row r="109" spans="1:8" hidden="1" x14ac:dyDescent="0.25">
      <c r="A109" t="s">
        <v>100</v>
      </c>
      <c r="B109">
        <v>1978</v>
      </c>
      <c r="C109">
        <v>486688238000</v>
      </c>
      <c r="D109">
        <v>539986873776.56702</v>
      </c>
      <c r="E109">
        <v>74004336000</v>
      </c>
      <c r="F109">
        <v>160599687500</v>
      </c>
      <c r="G109">
        <v>15.2056964236724</v>
      </c>
      <c r="H109">
        <v>36864898</v>
      </c>
    </row>
    <row r="110" spans="1:8" hidden="1" x14ac:dyDescent="0.25">
      <c r="A110" t="s">
        <v>100</v>
      </c>
      <c r="B110">
        <v>1979</v>
      </c>
      <c r="C110">
        <v>486890440000</v>
      </c>
      <c r="D110">
        <v>540211219502.078</v>
      </c>
      <c r="E110">
        <v>86570429000</v>
      </c>
      <c r="F110">
        <v>214601955875.06201</v>
      </c>
      <c r="G110">
        <v>17.780268801334401</v>
      </c>
      <c r="H110">
        <v>37191330</v>
      </c>
    </row>
    <row r="111" spans="1:8" hidden="1" x14ac:dyDescent="0.25">
      <c r="A111" t="s">
        <v>100</v>
      </c>
      <c r="B111">
        <v>1980</v>
      </c>
      <c r="C111">
        <v>497644526000</v>
      </c>
      <c r="D111">
        <v>552143016545.96704</v>
      </c>
      <c r="E111">
        <v>100299224000</v>
      </c>
      <c r="F111">
        <v>232766822928.754</v>
      </c>
      <c r="G111">
        <v>20.1547929816875</v>
      </c>
      <c r="H111">
        <v>37491165</v>
      </c>
    </row>
    <row r="112" spans="1:8" hidden="1" x14ac:dyDescent="0.25">
      <c r="A112" t="s">
        <v>100</v>
      </c>
      <c r="B112">
        <v>1981</v>
      </c>
      <c r="C112">
        <v>496985304000</v>
      </c>
      <c r="D112">
        <v>551411601239.18396</v>
      </c>
      <c r="E112">
        <v>112538099000</v>
      </c>
      <c r="F112">
        <v>202807891511.98401</v>
      </c>
      <c r="G112">
        <v>22.6441502584149</v>
      </c>
      <c r="H112">
        <v>37758631</v>
      </c>
    </row>
    <row r="113" spans="1:8" hidden="1" x14ac:dyDescent="0.25">
      <c r="A113" t="s">
        <v>100</v>
      </c>
      <c r="B113">
        <v>1982</v>
      </c>
      <c r="C113">
        <v>503180035000</v>
      </c>
      <c r="D113">
        <v>558284735137.63794</v>
      </c>
      <c r="E113">
        <v>129416657000</v>
      </c>
      <c r="F113">
        <v>195996754505.52802</v>
      </c>
      <c r="G113">
        <v>25.719751977043401</v>
      </c>
      <c r="H113">
        <v>37986012</v>
      </c>
    </row>
    <row r="114" spans="1:8" hidden="1" x14ac:dyDescent="0.25">
      <c r="A114" t="s">
        <v>100</v>
      </c>
      <c r="B114">
        <v>1983</v>
      </c>
      <c r="C114">
        <v>512086904000</v>
      </c>
      <c r="D114">
        <v>568167021108.24597</v>
      </c>
      <c r="E114">
        <v>147359922000</v>
      </c>
      <c r="F114">
        <v>170951185614.849</v>
      </c>
      <c r="G114">
        <v>28.776350429770002</v>
      </c>
      <c r="H114">
        <v>38171525</v>
      </c>
    </row>
    <row r="115" spans="1:8" hidden="1" x14ac:dyDescent="0.25">
      <c r="A115" t="s">
        <v>100</v>
      </c>
      <c r="B115">
        <v>1984</v>
      </c>
      <c r="C115">
        <v>521226055000</v>
      </c>
      <c r="D115">
        <v>578307026952.11499</v>
      </c>
      <c r="E115">
        <v>166285832000</v>
      </c>
      <c r="F115">
        <v>172102910370.52399</v>
      </c>
      <c r="G115">
        <v>31.902824197842499</v>
      </c>
      <c r="H115">
        <v>38330364</v>
      </c>
    </row>
    <row r="116" spans="1:8" hidden="1" x14ac:dyDescent="0.25">
      <c r="A116" t="s">
        <v>100</v>
      </c>
      <c r="B116">
        <v>1985</v>
      </c>
      <c r="C116">
        <v>533325984000</v>
      </c>
      <c r="D116">
        <v>591732054153.26196</v>
      </c>
      <c r="E116">
        <v>184770920000</v>
      </c>
      <c r="F116">
        <v>180793463796.47699</v>
      </c>
      <c r="G116">
        <v>34.645024908443197</v>
      </c>
      <c r="H116">
        <v>38469512</v>
      </c>
    </row>
    <row r="117" spans="1:8" hidden="1" x14ac:dyDescent="0.25">
      <c r="A117" t="s">
        <v>100</v>
      </c>
      <c r="B117">
        <v>1986</v>
      </c>
      <c r="C117">
        <v>550676794000</v>
      </c>
      <c r="D117">
        <v>610983001511.047</v>
      </c>
      <c r="E117">
        <v>211536949000</v>
      </c>
      <c r="F117">
        <v>251321075204.94199</v>
      </c>
      <c r="G117">
        <v>38.413993708258602</v>
      </c>
      <c r="H117">
        <v>38584624</v>
      </c>
    </row>
    <row r="118" spans="1:8" hidden="1" x14ac:dyDescent="0.25">
      <c r="A118" t="s">
        <v>100</v>
      </c>
      <c r="B118">
        <v>1987</v>
      </c>
      <c r="C118">
        <v>581223511000</v>
      </c>
      <c r="D118">
        <v>644874977788.82104</v>
      </c>
      <c r="E118">
        <v>236542843000</v>
      </c>
      <c r="F118">
        <v>318747935588.19598</v>
      </c>
      <c r="G118">
        <v>40.6973975627768</v>
      </c>
      <c r="H118">
        <v>38684815</v>
      </c>
    </row>
    <row r="119" spans="1:8" hidden="1" x14ac:dyDescent="0.25">
      <c r="A119" t="s">
        <v>100</v>
      </c>
      <c r="B119">
        <v>1988</v>
      </c>
      <c r="C119">
        <v>610832921000</v>
      </c>
      <c r="D119">
        <v>677726999867.62195</v>
      </c>
      <c r="E119">
        <v>263349903000</v>
      </c>
      <c r="F119">
        <v>376160409941.43701</v>
      </c>
      <c r="G119">
        <v>43.113246510824503</v>
      </c>
      <c r="H119">
        <v>38766939</v>
      </c>
    </row>
    <row r="120" spans="1:8" hidden="1" x14ac:dyDescent="0.25">
      <c r="A120" t="s">
        <v>100</v>
      </c>
      <c r="B120">
        <v>1989</v>
      </c>
      <c r="C120">
        <v>640318011000</v>
      </c>
      <c r="D120">
        <v>710441087303.85999</v>
      </c>
      <c r="E120">
        <v>295099646000</v>
      </c>
      <c r="F120">
        <v>414757056921.99597</v>
      </c>
      <c r="G120">
        <v>46.086419705598402</v>
      </c>
      <c r="H120">
        <v>38827764</v>
      </c>
    </row>
    <row r="121" spans="1:8" hidden="1" x14ac:dyDescent="0.25">
      <c r="A121" t="s">
        <v>100</v>
      </c>
      <c r="B121">
        <v>1990</v>
      </c>
      <c r="C121">
        <v>664530955000</v>
      </c>
      <c r="D121">
        <v>737305660791.84094</v>
      </c>
      <c r="E121">
        <v>328695793000</v>
      </c>
      <c r="F121">
        <v>536558591250.40802</v>
      </c>
      <c r="G121">
        <v>49.462826453283903</v>
      </c>
      <c r="H121">
        <v>38867322</v>
      </c>
    </row>
    <row r="122" spans="1:8" hidden="1" x14ac:dyDescent="0.25">
      <c r="A122" t="s">
        <v>100</v>
      </c>
      <c r="B122">
        <v>1991</v>
      </c>
      <c r="C122">
        <v>681449917000</v>
      </c>
      <c r="D122">
        <v>756077467226.83606</v>
      </c>
      <c r="E122">
        <v>360440276000</v>
      </c>
      <c r="F122">
        <v>577166174539.63196</v>
      </c>
      <c r="G122">
        <v>52.893142549168402</v>
      </c>
      <c r="H122">
        <v>38966376</v>
      </c>
    </row>
    <row r="123" spans="1:8" hidden="1" x14ac:dyDescent="0.25">
      <c r="A123" t="s">
        <v>100</v>
      </c>
      <c r="B123">
        <v>1992</v>
      </c>
      <c r="C123">
        <v>687782054000</v>
      </c>
      <c r="D123">
        <v>763103054853.53894</v>
      </c>
      <c r="E123">
        <v>388202626000</v>
      </c>
      <c r="F123">
        <v>630916018202.50305</v>
      </c>
      <c r="G123">
        <v>56.442680314540503</v>
      </c>
      <c r="H123">
        <v>39157685</v>
      </c>
    </row>
    <row r="124" spans="1:8" hidden="1" x14ac:dyDescent="0.25">
      <c r="A124" t="s">
        <v>100</v>
      </c>
      <c r="B124">
        <v>1993</v>
      </c>
      <c r="C124">
        <v>680687639000</v>
      </c>
      <c r="D124">
        <v>755231709959.59595</v>
      </c>
      <c r="E124">
        <v>401630354000</v>
      </c>
      <c r="F124">
        <v>525075636030.854</v>
      </c>
      <c r="G124">
        <v>59.003620895780699</v>
      </c>
      <c r="H124">
        <v>39361262</v>
      </c>
    </row>
    <row r="125" spans="1:8" hidden="1" x14ac:dyDescent="0.25">
      <c r="A125" t="s">
        <v>100</v>
      </c>
      <c r="B125">
        <v>1994</v>
      </c>
      <c r="C125">
        <v>696909755000</v>
      </c>
      <c r="D125">
        <v>773230356774.81006</v>
      </c>
      <c r="E125">
        <v>427155977000</v>
      </c>
      <c r="F125">
        <v>530562634455.34698</v>
      </c>
      <c r="G125">
        <v>61.292868113174897</v>
      </c>
      <c r="H125">
        <v>39549108</v>
      </c>
    </row>
    <row r="126" spans="1:8" hidden="1" x14ac:dyDescent="0.25">
      <c r="A126" t="s">
        <v>100</v>
      </c>
      <c r="B126">
        <v>1995</v>
      </c>
      <c r="C126">
        <v>716127000000</v>
      </c>
      <c r="D126">
        <v>794552137824.60901</v>
      </c>
      <c r="E126">
        <v>460588000000</v>
      </c>
      <c r="F126">
        <v>614609020549.77295</v>
      </c>
      <c r="G126">
        <v>64.316524862210201</v>
      </c>
      <c r="H126">
        <v>39724050</v>
      </c>
    </row>
    <row r="127" spans="1:8" hidden="1" x14ac:dyDescent="0.25">
      <c r="A127" t="s">
        <v>100</v>
      </c>
      <c r="B127">
        <v>1996</v>
      </c>
      <c r="C127">
        <v>735180000000</v>
      </c>
      <c r="D127">
        <v>815691686929.68701</v>
      </c>
      <c r="E127">
        <v>489203000000</v>
      </c>
      <c r="F127">
        <v>642588992512.80701</v>
      </c>
      <c r="G127">
        <v>66.541935308359896</v>
      </c>
      <c r="H127">
        <v>39889852</v>
      </c>
    </row>
    <row r="128" spans="1:8" hidden="1" x14ac:dyDescent="0.25">
      <c r="A128" t="s">
        <v>100</v>
      </c>
      <c r="B128">
        <v>1997</v>
      </c>
      <c r="C128">
        <v>762400000000</v>
      </c>
      <c r="D128">
        <v>845892627812.5</v>
      </c>
      <c r="E128">
        <v>519268000000</v>
      </c>
      <c r="F128">
        <v>590077272727.27295</v>
      </c>
      <c r="G128">
        <v>68.109653725078701</v>
      </c>
      <c r="H128">
        <v>40057389</v>
      </c>
    </row>
    <row r="129" spans="1:8" hidden="1" x14ac:dyDescent="0.25">
      <c r="A129" t="s">
        <v>100</v>
      </c>
      <c r="B129">
        <v>1998</v>
      </c>
      <c r="C129">
        <v>795893000000</v>
      </c>
      <c r="D129">
        <v>883053543058.203</v>
      </c>
      <c r="E129">
        <v>555993000000</v>
      </c>
      <c r="F129">
        <v>619214834614.099</v>
      </c>
      <c r="G129">
        <v>69.857757261340396</v>
      </c>
      <c r="H129">
        <v>40223509</v>
      </c>
    </row>
    <row r="130" spans="1:8" hidden="1" x14ac:dyDescent="0.25">
      <c r="A130" t="s">
        <v>100</v>
      </c>
      <c r="B130">
        <v>1999</v>
      </c>
      <c r="C130">
        <v>831633000000</v>
      </c>
      <c r="D130">
        <v>922707533769.14001</v>
      </c>
      <c r="E130">
        <v>595723000000</v>
      </c>
      <c r="F130">
        <v>634907542858.302</v>
      </c>
      <c r="G130">
        <v>71.632919809579505</v>
      </c>
      <c r="H130">
        <v>40386875</v>
      </c>
    </row>
    <row r="131" spans="1:8" hidden="1" x14ac:dyDescent="0.25">
      <c r="A131" t="s">
        <v>100</v>
      </c>
      <c r="B131">
        <v>2000</v>
      </c>
      <c r="C131">
        <v>875260000000</v>
      </c>
      <c r="D131">
        <v>971112252648.43701</v>
      </c>
      <c r="E131">
        <v>647851000000</v>
      </c>
      <c r="F131">
        <v>598363313494.90295</v>
      </c>
      <c r="G131">
        <v>74.018120329959103</v>
      </c>
      <c r="H131">
        <v>40567864</v>
      </c>
    </row>
    <row r="132" spans="1:8" hidden="1" x14ac:dyDescent="0.25">
      <c r="A132" t="s">
        <v>100</v>
      </c>
      <c r="B132">
        <v>2001</v>
      </c>
      <c r="C132">
        <v>909684000000</v>
      </c>
      <c r="D132">
        <v>1009306124395.3101</v>
      </c>
      <c r="E132">
        <v>700993000000</v>
      </c>
      <c r="F132">
        <v>627830029412.20496</v>
      </c>
      <c r="G132">
        <v>77.058956736625007</v>
      </c>
      <c r="H132">
        <v>40850412</v>
      </c>
    </row>
    <row r="133" spans="1:8" hidden="1" x14ac:dyDescent="0.25">
      <c r="A133" t="s">
        <v>100</v>
      </c>
      <c r="B133">
        <v>2002</v>
      </c>
      <c r="C133">
        <v>934527000000</v>
      </c>
      <c r="D133">
        <v>1036869753137.11</v>
      </c>
      <c r="E133">
        <v>749552000000</v>
      </c>
      <c r="F133">
        <v>708756677088.62903</v>
      </c>
      <c r="G133">
        <v>80.206564390327898</v>
      </c>
      <c r="H133">
        <v>41431558</v>
      </c>
    </row>
    <row r="134" spans="1:8" hidden="1" x14ac:dyDescent="0.25">
      <c r="A134" t="s">
        <v>100</v>
      </c>
      <c r="B134">
        <v>2003</v>
      </c>
      <c r="C134">
        <v>962394000000</v>
      </c>
      <c r="D134">
        <v>1067788548860.16</v>
      </c>
      <c r="E134">
        <v>802266000000</v>
      </c>
      <c r="F134">
        <v>907491523174.11597</v>
      </c>
      <c r="G134">
        <v>83.361492278630195</v>
      </c>
      <c r="H134">
        <v>42187645</v>
      </c>
    </row>
    <row r="135" spans="1:8" hidden="1" x14ac:dyDescent="0.25">
      <c r="A135" t="s">
        <v>100</v>
      </c>
      <c r="B135">
        <v>2004</v>
      </c>
      <c r="C135">
        <v>992447000000</v>
      </c>
      <c r="D135">
        <v>1101132739762.1101</v>
      </c>
      <c r="E135">
        <v>859437000000</v>
      </c>
      <c r="F135">
        <v>1069055675273.75</v>
      </c>
      <c r="G135">
        <v>86.597772979312793</v>
      </c>
      <c r="H135">
        <v>42921895</v>
      </c>
    </row>
    <row r="136" spans="1:8" hidden="1" x14ac:dyDescent="0.25">
      <c r="A136" t="s">
        <v>100</v>
      </c>
      <c r="B136">
        <v>2005</v>
      </c>
      <c r="C136">
        <v>1028692000000</v>
      </c>
      <c r="D136">
        <v>1141347034482.8101</v>
      </c>
      <c r="E136">
        <v>927357000000</v>
      </c>
      <c r="F136">
        <v>1153715822717.51</v>
      </c>
      <c r="G136">
        <v>90.149140850711404</v>
      </c>
      <c r="H136">
        <v>43653155</v>
      </c>
    </row>
    <row r="137" spans="1:8" hidden="1" x14ac:dyDescent="0.25">
      <c r="A137" t="s">
        <v>100</v>
      </c>
      <c r="B137">
        <v>2006</v>
      </c>
      <c r="C137">
        <v>1070896000000</v>
      </c>
      <c r="D137">
        <v>1188172916518.75</v>
      </c>
      <c r="E137">
        <v>1003823000000</v>
      </c>
      <c r="F137">
        <v>1260398977831.76</v>
      </c>
      <c r="G137">
        <v>93.736740075600196</v>
      </c>
      <c r="H137">
        <v>44397319</v>
      </c>
    </row>
    <row r="138" spans="1:8" hidden="1" x14ac:dyDescent="0.25">
      <c r="A138" t="s">
        <v>100</v>
      </c>
      <c r="B138">
        <v>2007</v>
      </c>
      <c r="C138">
        <v>1109499000000</v>
      </c>
      <c r="D138">
        <v>1231003442635.55</v>
      </c>
      <c r="E138">
        <v>1075539000000</v>
      </c>
      <c r="F138">
        <v>1474002579820</v>
      </c>
      <c r="G138">
        <v>96.939159025830605</v>
      </c>
      <c r="H138">
        <v>45226803</v>
      </c>
    </row>
    <row r="139" spans="1:8" hidden="1" x14ac:dyDescent="0.25">
      <c r="A139" t="s">
        <v>100</v>
      </c>
      <c r="B139">
        <v>2008</v>
      </c>
      <c r="C139">
        <v>1119341000000</v>
      </c>
      <c r="D139">
        <v>1241923268505.0801</v>
      </c>
      <c r="E139">
        <v>1109541000000</v>
      </c>
      <c r="F139">
        <v>1631863493552.3401</v>
      </c>
      <c r="G139">
        <v>99.124484853141297</v>
      </c>
      <c r="H139">
        <v>45954106</v>
      </c>
    </row>
    <row r="140" spans="1:8" hidden="1" x14ac:dyDescent="0.25">
      <c r="A140" t="s">
        <v>100</v>
      </c>
      <c r="B140">
        <v>2009</v>
      </c>
      <c r="C140">
        <v>1077219000000</v>
      </c>
      <c r="D140">
        <v>1195188366526.1699</v>
      </c>
      <c r="E140">
        <v>1069323000000</v>
      </c>
      <c r="F140">
        <v>1491472923706.6399</v>
      </c>
      <c r="G140">
        <v>99.267001417539007</v>
      </c>
      <c r="H140">
        <v>46362946</v>
      </c>
    </row>
    <row r="141" spans="1:8" hidden="1" x14ac:dyDescent="0.25">
      <c r="A141" t="s">
        <v>100</v>
      </c>
      <c r="B141">
        <v>2010</v>
      </c>
      <c r="C141">
        <v>1078974000000</v>
      </c>
      <c r="D141">
        <v>1197135561649.22</v>
      </c>
      <c r="E141">
        <v>1072709000000</v>
      </c>
      <c r="F141">
        <v>1422108199783.3701</v>
      </c>
      <c r="G141">
        <v>99.419355795412997</v>
      </c>
      <c r="H141">
        <v>46576897</v>
      </c>
    </row>
    <row r="142" spans="1:8" hidden="1" x14ac:dyDescent="0.25">
      <c r="A142" t="s">
        <v>100</v>
      </c>
      <c r="B142">
        <v>2011</v>
      </c>
      <c r="C142">
        <v>1070187000000</v>
      </c>
      <c r="D142">
        <v>1187386271879.3</v>
      </c>
      <c r="E142">
        <v>1063763000000</v>
      </c>
      <c r="F142">
        <v>1480710495710.1299</v>
      </c>
      <c r="G142">
        <v>99.399731075036399</v>
      </c>
      <c r="H142">
        <v>46742697</v>
      </c>
    </row>
    <row r="143" spans="1:8" hidden="1" x14ac:dyDescent="0.25">
      <c r="A143" t="s">
        <v>100</v>
      </c>
      <c r="B143">
        <v>2012</v>
      </c>
      <c r="C143">
        <v>1038521000000</v>
      </c>
      <c r="D143">
        <v>1152252436684.76</v>
      </c>
      <c r="E143">
        <v>1031104000000</v>
      </c>
      <c r="F143">
        <v>1324750738725</v>
      </c>
      <c r="G143">
        <v>99.285811264288398</v>
      </c>
      <c r="H143">
        <v>46773055</v>
      </c>
    </row>
    <row r="144" spans="1:8" hidden="1" x14ac:dyDescent="0.25">
      <c r="A144" t="s">
        <v>100</v>
      </c>
      <c r="B144">
        <v>2013</v>
      </c>
      <c r="C144">
        <v>1023947000000</v>
      </c>
      <c r="D144">
        <v>1136082395816.8</v>
      </c>
      <c r="E144">
        <v>1020677000000</v>
      </c>
      <c r="F144">
        <v>1355579535912.5601</v>
      </c>
      <c r="G144">
        <v>99.6806475335149</v>
      </c>
      <c r="H144">
        <v>46620045</v>
      </c>
    </row>
    <row r="145" spans="1:8" hidden="1" x14ac:dyDescent="0.25">
      <c r="A145" t="s">
        <v>100</v>
      </c>
      <c r="B145">
        <v>2014</v>
      </c>
      <c r="C145">
        <v>1038239000000</v>
      </c>
      <c r="D145">
        <v>1151939554049.6101</v>
      </c>
      <c r="E145">
        <v>1032608000000</v>
      </c>
      <c r="F145">
        <v>1371820537888.6001</v>
      </c>
      <c r="G145">
        <v>99.457639329672602</v>
      </c>
      <c r="H145">
        <v>46480882</v>
      </c>
    </row>
    <row r="146" spans="1:8" hidden="1" x14ac:dyDescent="0.25">
      <c r="A146" t="s">
        <v>100</v>
      </c>
      <c r="B146">
        <v>2015</v>
      </c>
      <c r="C146">
        <v>1078092000000</v>
      </c>
      <c r="D146">
        <v>1196156971279.6899</v>
      </c>
      <c r="E146">
        <v>1078092000000</v>
      </c>
      <c r="F146">
        <v>1196156971279.6899</v>
      </c>
      <c r="G146">
        <v>100</v>
      </c>
      <c r="H146">
        <v>46444832</v>
      </c>
    </row>
    <row r="147" spans="1:8" hidden="1" x14ac:dyDescent="0.25">
      <c r="A147" t="s">
        <v>100</v>
      </c>
      <c r="B147">
        <v>2016</v>
      </c>
      <c r="C147">
        <v>1110842000000</v>
      </c>
      <c r="D147">
        <v>1232493518447.6599</v>
      </c>
      <c r="E147">
        <v>1114420000000</v>
      </c>
      <c r="F147">
        <v>1233554967011.71</v>
      </c>
      <c r="G147">
        <v>100.32209801213899</v>
      </c>
      <c r="H147">
        <v>46484062</v>
      </c>
    </row>
    <row r="148" spans="1:8" hidden="1" x14ac:dyDescent="0.25">
      <c r="A148" t="s">
        <v>100</v>
      </c>
      <c r="B148">
        <v>2017</v>
      </c>
      <c r="C148">
        <v>1143898000000</v>
      </c>
      <c r="D148">
        <v>1269169576560.1599</v>
      </c>
      <c r="E148">
        <v>1162492000000</v>
      </c>
      <c r="F148">
        <v>1313245330197.6599</v>
      </c>
      <c r="G148">
        <v>101.62549458081099</v>
      </c>
      <c r="H148">
        <v>46593236</v>
      </c>
    </row>
    <row r="149" spans="1:8" hidden="1" x14ac:dyDescent="0.25">
      <c r="A149" t="s">
        <v>100</v>
      </c>
      <c r="B149">
        <v>2018</v>
      </c>
      <c r="C149">
        <v>1170030000000</v>
      </c>
      <c r="D149">
        <v>1298163367417.97</v>
      </c>
      <c r="E149">
        <v>1203859000000</v>
      </c>
      <c r="F149">
        <v>1421702715218.01</v>
      </c>
      <c r="G149">
        <v>102.89129338564</v>
      </c>
      <c r="H149">
        <v>46797754</v>
      </c>
    </row>
    <row r="150" spans="1:8" hidden="1" x14ac:dyDescent="0.25">
      <c r="A150" t="s">
        <v>100</v>
      </c>
      <c r="B150">
        <v>2019</v>
      </c>
      <c r="C150">
        <v>1193243000000</v>
      </c>
      <c r="D150">
        <v>1323918490148.05</v>
      </c>
      <c r="E150">
        <v>1245513000000</v>
      </c>
      <c r="F150">
        <v>1394320055129.3799</v>
      </c>
      <c r="G150">
        <v>104.380499194213</v>
      </c>
      <c r="H150">
        <v>47134837</v>
      </c>
    </row>
    <row r="151" spans="1:8" hidden="1" x14ac:dyDescent="0.25">
      <c r="A151" t="s">
        <v>100</v>
      </c>
      <c r="B151">
        <v>2020</v>
      </c>
      <c r="C151">
        <v>1058103000000</v>
      </c>
      <c r="D151">
        <v>1173978918108.98</v>
      </c>
      <c r="E151">
        <v>1117989000000</v>
      </c>
      <c r="F151">
        <v>1276962685648.23</v>
      </c>
      <c r="G151">
        <v>105.659751460869</v>
      </c>
      <c r="H151">
        <v>47365655</v>
      </c>
    </row>
    <row r="152" spans="1:8" hidden="1" x14ac:dyDescent="0.25">
      <c r="A152" t="s">
        <v>100</v>
      </c>
      <c r="B152">
        <v>2021</v>
      </c>
      <c r="C152">
        <v>1116506000000</v>
      </c>
      <c r="D152">
        <v>1238777799460.1599</v>
      </c>
      <c r="E152">
        <v>1206842000000</v>
      </c>
      <c r="F152">
        <v>1427380681294.55</v>
      </c>
      <c r="G152">
        <v>108.090955176237</v>
      </c>
      <c r="H152">
        <v>47415750</v>
      </c>
    </row>
    <row r="153" spans="1:8" hidden="1" x14ac:dyDescent="0.25">
      <c r="A153" t="s">
        <v>100</v>
      </c>
      <c r="B153">
        <v>2022</v>
      </c>
      <c r="C153">
        <v>1177375000000</v>
      </c>
      <c r="D153">
        <v>1306312739599.6101</v>
      </c>
      <c r="E153">
        <v>1327108000000</v>
      </c>
      <c r="F153">
        <v>1397509272054.48</v>
      </c>
      <c r="G153">
        <v>112.717528400042</v>
      </c>
      <c r="H153">
        <v>47615034</v>
      </c>
    </row>
    <row r="154" spans="1:8" hidden="1" x14ac:dyDescent="0.25">
      <c r="A154" t="s">
        <v>102</v>
      </c>
      <c r="B154">
        <v>1973</v>
      </c>
      <c r="C154">
        <v>109161124000</v>
      </c>
      <c r="D154">
        <v>121115674233.114</v>
      </c>
      <c r="E154">
        <v>1942028000</v>
      </c>
      <c r="F154">
        <v>22347848101.2658</v>
      </c>
      <c r="G154">
        <v>1.7790472732765199</v>
      </c>
      <c r="H154">
        <v>8929086</v>
      </c>
    </row>
    <row r="155" spans="1:8" hidden="1" x14ac:dyDescent="0.25">
      <c r="A155" t="s">
        <v>102</v>
      </c>
      <c r="B155">
        <v>1974</v>
      </c>
      <c r="C155">
        <v>102133068000</v>
      </c>
      <c r="D155">
        <v>113317955505.08</v>
      </c>
      <c r="E155">
        <v>2230915000</v>
      </c>
      <c r="F155">
        <v>25351306818.181801</v>
      </c>
      <c r="G155">
        <v>2.18432192793817</v>
      </c>
      <c r="H155">
        <v>8962022</v>
      </c>
    </row>
    <row r="156" spans="1:8" hidden="1" x14ac:dyDescent="0.25">
      <c r="A156" t="s">
        <v>102</v>
      </c>
      <c r="B156">
        <v>1975</v>
      </c>
      <c r="C156">
        <v>108635685000</v>
      </c>
      <c r="D156">
        <v>120532692889.377</v>
      </c>
      <c r="E156">
        <v>2684285000</v>
      </c>
      <c r="F156">
        <v>28525876726.886299</v>
      </c>
      <c r="G156">
        <v>2.4709053935638199</v>
      </c>
      <c r="H156">
        <v>9046541</v>
      </c>
    </row>
    <row r="157" spans="1:8" hidden="1" x14ac:dyDescent="0.25">
      <c r="A157" t="s">
        <v>102</v>
      </c>
      <c r="B157">
        <v>1976</v>
      </c>
      <c r="C157">
        <v>116079291000</v>
      </c>
      <c r="D157">
        <v>128791469699.11</v>
      </c>
      <c r="E157">
        <v>3339584000</v>
      </c>
      <c r="F157">
        <v>31152835820.8955</v>
      </c>
      <c r="G157">
        <v>2.8769851807589002</v>
      </c>
      <c r="H157">
        <v>9188150</v>
      </c>
    </row>
    <row r="158" spans="1:8" hidden="1" x14ac:dyDescent="0.25">
      <c r="A158" t="s">
        <v>102</v>
      </c>
      <c r="B158">
        <v>1977</v>
      </c>
      <c r="C158">
        <v>119493185000</v>
      </c>
      <c r="D158">
        <v>132579229099.338</v>
      </c>
      <c r="E158">
        <v>3910651000</v>
      </c>
      <c r="F158">
        <v>36176234967.622597</v>
      </c>
      <c r="G158">
        <v>3.2726979367065998</v>
      </c>
      <c r="H158">
        <v>9308479</v>
      </c>
    </row>
    <row r="159" spans="1:8" hidden="1" x14ac:dyDescent="0.25">
      <c r="A159" t="s">
        <v>102</v>
      </c>
      <c r="B159">
        <v>1978</v>
      </c>
      <c r="C159">
        <v>128152693000</v>
      </c>
      <c r="D159">
        <v>142187064851.80801</v>
      </c>
      <c r="E159">
        <v>4772328000</v>
      </c>
      <c r="F159">
        <v>44270204081.632698</v>
      </c>
      <c r="G159">
        <v>3.7239389109052898</v>
      </c>
      <c r="H159">
        <v>9429959</v>
      </c>
    </row>
    <row r="160" spans="1:8" hidden="1" x14ac:dyDescent="0.25">
      <c r="A160" t="s">
        <v>102</v>
      </c>
      <c r="B160">
        <v>1979</v>
      </c>
      <c r="C160">
        <v>132358767000</v>
      </c>
      <c r="D160">
        <v>146853758173.73099</v>
      </c>
      <c r="E160">
        <v>5922180000</v>
      </c>
      <c r="F160">
        <v>54481876724.931</v>
      </c>
      <c r="G160">
        <v>4.4743390515265196</v>
      </c>
      <c r="H160">
        <v>9548258</v>
      </c>
    </row>
    <row r="161" spans="1:8" hidden="1" x14ac:dyDescent="0.25">
      <c r="A161" t="s">
        <v>102</v>
      </c>
      <c r="B161">
        <v>1980</v>
      </c>
      <c r="C161">
        <v>133255009000</v>
      </c>
      <c r="D161">
        <v>147848150225.85001</v>
      </c>
      <c r="E161">
        <v>7109391000</v>
      </c>
      <c r="F161">
        <v>56829664268.585098</v>
      </c>
      <c r="G161">
        <v>5.3351773065431303</v>
      </c>
      <c r="H161">
        <v>9642505</v>
      </c>
    </row>
    <row r="162" spans="1:8" hidden="1" x14ac:dyDescent="0.25">
      <c r="A162" t="s">
        <v>102</v>
      </c>
      <c r="B162">
        <v>1981</v>
      </c>
      <c r="C162">
        <v>131184598000</v>
      </c>
      <c r="D162">
        <v>145551002532.45801</v>
      </c>
      <c r="E162">
        <v>8511542000</v>
      </c>
      <c r="F162">
        <v>52346506765.067596</v>
      </c>
      <c r="G162">
        <v>6.4882174658948903</v>
      </c>
      <c r="H162">
        <v>9729350</v>
      </c>
    </row>
    <row r="163" spans="1:8" hidden="1" x14ac:dyDescent="0.25">
      <c r="A163" t="s">
        <v>102</v>
      </c>
      <c r="B163">
        <v>1982</v>
      </c>
      <c r="C163">
        <v>129698739000</v>
      </c>
      <c r="D163">
        <v>143902422818.30701</v>
      </c>
      <c r="E163">
        <v>10705126000</v>
      </c>
      <c r="F163">
        <v>54617989795.918404</v>
      </c>
      <c r="G163">
        <v>8.2538396923041795</v>
      </c>
      <c r="H163">
        <v>9789513</v>
      </c>
    </row>
    <row r="164" spans="1:8" hidden="1" x14ac:dyDescent="0.25">
      <c r="A164" t="s">
        <v>102</v>
      </c>
      <c r="B164">
        <v>1983</v>
      </c>
      <c r="C164">
        <v>128299779000</v>
      </c>
      <c r="D164">
        <v>142350258664.83899</v>
      </c>
      <c r="E164">
        <v>12772421000</v>
      </c>
      <c r="F164">
        <v>49428873839.0093</v>
      </c>
      <c r="G164">
        <v>9.9551387380020397</v>
      </c>
      <c r="H164">
        <v>9846627</v>
      </c>
    </row>
    <row r="165" spans="1:8" hidden="1" x14ac:dyDescent="0.25">
      <c r="A165" t="s">
        <v>102</v>
      </c>
      <c r="B165">
        <v>1984</v>
      </c>
      <c r="C165">
        <v>130879349000</v>
      </c>
      <c r="D165">
        <v>145212324832.108</v>
      </c>
      <c r="E165">
        <v>15885024000</v>
      </c>
      <c r="F165">
        <v>48020024183.796898</v>
      </c>
      <c r="G165">
        <v>12.137150835003</v>
      </c>
      <c r="H165">
        <v>9895801</v>
      </c>
    </row>
    <row r="166" spans="1:8" hidden="1" x14ac:dyDescent="0.25">
      <c r="A166" t="s">
        <v>102</v>
      </c>
      <c r="B166">
        <v>1985</v>
      </c>
      <c r="C166">
        <v>134163841000</v>
      </c>
      <c r="D166">
        <v>148856511045.263</v>
      </c>
      <c r="E166">
        <v>19381791000</v>
      </c>
      <c r="F166">
        <v>47820851221.317497</v>
      </c>
      <c r="G166">
        <v>14.4463596566231</v>
      </c>
      <c r="H166">
        <v>9934300</v>
      </c>
    </row>
    <row r="167" spans="1:8" hidden="1" x14ac:dyDescent="0.25">
      <c r="A167" t="s">
        <v>102</v>
      </c>
      <c r="B167">
        <v>1986</v>
      </c>
      <c r="C167">
        <v>134858353000</v>
      </c>
      <c r="D167">
        <v>149627081061.957</v>
      </c>
      <c r="E167">
        <v>23160737000</v>
      </c>
      <c r="F167">
        <v>56379593476.144096</v>
      </c>
      <c r="G167">
        <v>17.174121205528898</v>
      </c>
      <c r="H167">
        <v>9967213</v>
      </c>
    </row>
    <row r="168" spans="1:8" hidden="1" x14ac:dyDescent="0.25">
      <c r="A168" t="s">
        <v>102</v>
      </c>
      <c r="B168">
        <v>1987</v>
      </c>
      <c r="C168">
        <v>131812087000</v>
      </c>
      <c r="D168">
        <v>146247209666.68399</v>
      </c>
      <c r="E168">
        <v>26090403000</v>
      </c>
      <c r="F168">
        <v>65652750377.453499</v>
      </c>
      <c r="G168">
        <v>19.793634706656299</v>
      </c>
      <c r="H168">
        <v>10000595</v>
      </c>
    </row>
    <row r="169" spans="1:8" hidden="1" x14ac:dyDescent="0.25">
      <c r="A169" t="s">
        <v>102</v>
      </c>
      <c r="B169">
        <v>1988</v>
      </c>
      <c r="C169">
        <v>137464007000</v>
      </c>
      <c r="D169">
        <v>152518087763.465</v>
      </c>
      <c r="E169">
        <v>31747570000</v>
      </c>
      <c r="F169">
        <v>76261277924.573593</v>
      </c>
      <c r="G169">
        <v>23.095187382395999</v>
      </c>
      <c r="H169">
        <v>10036983</v>
      </c>
    </row>
    <row r="170" spans="1:8" hidden="1" x14ac:dyDescent="0.25">
      <c r="A170" t="s">
        <v>102</v>
      </c>
      <c r="B170">
        <v>1989</v>
      </c>
      <c r="C170">
        <v>142687640000</v>
      </c>
      <c r="D170">
        <v>158313775912.85901</v>
      </c>
      <c r="E170">
        <v>37731966000</v>
      </c>
      <c r="F170">
        <v>79169043222.8284</v>
      </c>
      <c r="G170">
        <v>26.4437522409089</v>
      </c>
      <c r="H170">
        <v>10089498</v>
      </c>
    </row>
    <row r="171" spans="1:8" hidden="1" x14ac:dyDescent="0.25">
      <c r="A171" t="s">
        <v>102</v>
      </c>
      <c r="B171">
        <v>1990</v>
      </c>
      <c r="C171">
        <v>142687640000</v>
      </c>
      <c r="D171">
        <v>158313775912.85901</v>
      </c>
      <c r="E171">
        <v>45538936000</v>
      </c>
      <c r="F171">
        <v>97891092003.439407</v>
      </c>
      <c r="G171">
        <v>31.9151231318985</v>
      </c>
      <c r="H171">
        <v>10196792</v>
      </c>
    </row>
    <row r="172" spans="1:8" hidden="1" x14ac:dyDescent="0.25">
      <c r="A172" t="s">
        <v>102</v>
      </c>
      <c r="B172">
        <v>1991</v>
      </c>
      <c r="C172">
        <v>147110956000</v>
      </c>
      <c r="D172">
        <v>163221502034.16699</v>
      </c>
      <c r="E172">
        <v>56241115000</v>
      </c>
      <c r="F172">
        <v>105143232379.884</v>
      </c>
      <c r="G172">
        <v>38.230405490669199</v>
      </c>
      <c r="H172">
        <v>10319927</v>
      </c>
    </row>
    <row r="173" spans="1:8" hidden="1" x14ac:dyDescent="0.25">
      <c r="A173" t="s">
        <v>102</v>
      </c>
      <c r="B173">
        <v>1992</v>
      </c>
      <c r="C173">
        <v>148140733000</v>
      </c>
      <c r="D173">
        <v>164364052890.13599</v>
      </c>
      <c r="E173">
        <v>65016082000</v>
      </c>
      <c r="F173">
        <v>116224672863.783</v>
      </c>
      <c r="G173">
        <v>43.888052045753</v>
      </c>
      <c r="H173">
        <v>10399061</v>
      </c>
    </row>
    <row r="174" spans="1:8" hidden="1" x14ac:dyDescent="0.25">
      <c r="A174" t="s">
        <v>102</v>
      </c>
      <c r="B174">
        <v>1993</v>
      </c>
      <c r="C174">
        <v>145770481000</v>
      </c>
      <c r="D174">
        <v>161734227742.10699</v>
      </c>
      <c r="E174">
        <v>73206735000</v>
      </c>
      <c r="F174">
        <v>108809059155.767</v>
      </c>
      <c r="G174">
        <v>50.220548425027097</v>
      </c>
      <c r="H174">
        <v>10460415</v>
      </c>
    </row>
    <row r="175" spans="1:8" hidden="1" x14ac:dyDescent="0.25">
      <c r="A175" t="s">
        <v>102</v>
      </c>
      <c r="B175">
        <v>1994</v>
      </c>
      <c r="C175">
        <v>148685891000</v>
      </c>
      <c r="D175">
        <v>164968912718.564</v>
      </c>
      <c r="E175">
        <v>83020483000</v>
      </c>
      <c r="F175">
        <v>116601801966.29201</v>
      </c>
      <c r="G175">
        <v>55.836153949536502</v>
      </c>
      <c r="H175">
        <v>10512922</v>
      </c>
    </row>
    <row r="176" spans="1:8" hidden="1" x14ac:dyDescent="0.25">
      <c r="A176" t="s">
        <v>102</v>
      </c>
      <c r="B176">
        <v>1995</v>
      </c>
      <c r="C176">
        <v>151807878000</v>
      </c>
      <c r="D176">
        <v>168432797539.427</v>
      </c>
      <c r="E176">
        <v>93063601000</v>
      </c>
      <c r="F176">
        <v>136878365936.16701</v>
      </c>
      <c r="G176">
        <v>61.303538542314598</v>
      </c>
      <c r="H176">
        <v>10562153</v>
      </c>
    </row>
    <row r="177" spans="1:8" hidden="1" x14ac:dyDescent="0.25">
      <c r="A177" t="s">
        <v>102</v>
      </c>
      <c r="B177">
        <v>1996</v>
      </c>
      <c r="C177">
        <v>156152815000</v>
      </c>
      <c r="D177">
        <v>173253561149.88101</v>
      </c>
      <c r="E177">
        <v>103036643000</v>
      </c>
      <c r="F177">
        <v>145861612400.90601</v>
      </c>
      <c r="G177">
        <v>65.984492818781405</v>
      </c>
      <c r="H177">
        <v>10608800</v>
      </c>
    </row>
    <row r="178" spans="1:8" hidden="1" x14ac:dyDescent="0.25">
      <c r="A178" t="s">
        <v>102</v>
      </c>
      <c r="B178">
        <v>1997</v>
      </c>
      <c r="C178">
        <v>163155018000</v>
      </c>
      <c r="D178">
        <v>181022595641.15399</v>
      </c>
      <c r="E178">
        <v>114712185000</v>
      </c>
      <c r="F178">
        <v>143157600149.75699</v>
      </c>
      <c r="G178">
        <v>70.308707881727599</v>
      </c>
      <c r="H178">
        <v>10661259</v>
      </c>
    </row>
    <row r="179" spans="1:8" hidden="1" x14ac:dyDescent="0.25">
      <c r="A179" t="s">
        <v>102</v>
      </c>
      <c r="B179">
        <v>1998</v>
      </c>
      <c r="C179">
        <v>169509751000</v>
      </c>
      <c r="D179">
        <v>188073253821.134</v>
      </c>
      <c r="E179">
        <v>125262554000</v>
      </c>
      <c r="F179">
        <v>144428172489.33499</v>
      </c>
      <c r="G179">
        <v>73.896960653313698</v>
      </c>
      <c r="H179">
        <v>10720509</v>
      </c>
    </row>
    <row r="180" spans="1:8" hidden="1" x14ac:dyDescent="0.25">
      <c r="A180" t="s">
        <v>102</v>
      </c>
      <c r="B180">
        <v>1999</v>
      </c>
      <c r="C180">
        <v>174718102000</v>
      </c>
      <c r="D180">
        <v>193851986394.534</v>
      </c>
      <c r="E180">
        <v>133788728000</v>
      </c>
      <c r="F180">
        <v>142588875293.74899</v>
      </c>
      <c r="G180">
        <v>76.574050695674302</v>
      </c>
      <c r="H180">
        <v>10761698</v>
      </c>
    </row>
    <row r="181" spans="1:8" hidden="1" x14ac:dyDescent="0.25">
      <c r="A181" t="s">
        <v>102</v>
      </c>
      <c r="B181">
        <v>2000</v>
      </c>
      <c r="C181">
        <v>181566651000</v>
      </c>
      <c r="D181">
        <v>201450539792.11099</v>
      </c>
      <c r="E181">
        <v>141247276000</v>
      </c>
      <c r="F181">
        <v>130457756628.436</v>
      </c>
      <c r="G181">
        <v>77.793623015054706</v>
      </c>
      <c r="H181">
        <v>10805808</v>
      </c>
    </row>
    <row r="182" spans="1:8" hidden="1" x14ac:dyDescent="0.25">
      <c r="A182" t="s">
        <v>102</v>
      </c>
      <c r="B182">
        <v>2001</v>
      </c>
      <c r="C182">
        <v>189068281000</v>
      </c>
      <c r="D182">
        <v>209773694977.81</v>
      </c>
      <c r="E182">
        <v>152193838000</v>
      </c>
      <c r="F182">
        <v>136309295225.34</v>
      </c>
      <c r="G182">
        <v>80.496758734480693</v>
      </c>
      <c r="H182">
        <v>10862132</v>
      </c>
    </row>
    <row r="183" spans="1:8" hidden="1" x14ac:dyDescent="0.25">
      <c r="A183" t="s">
        <v>102</v>
      </c>
      <c r="B183">
        <v>2002</v>
      </c>
      <c r="C183">
        <v>196485187000</v>
      </c>
      <c r="D183">
        <v>218002847793.36401</v>
      </c>
      <c r="E183">
        <v>163460764000</v>
      </c>
      <c r="F183">
        <v>154564203586.95401</v>
      </c>
      <c r="G183">
        <v>83.192410835530296</v>
      </c>
      <c r="H183">
        <v>10902022</v>
      </c>
    </row>
    <row r="184" spans="1:8" hidden="1" x14ac:dyDescent="0.25">
      <c r="A184" t="s">
        <v>102</v>
      </c>
      <c r="B184">
        <v>2003</v>
      </c>
      <c r="C184">
        <v>207870583000</v>
      </c>
      <c r="D184">
        <v>230635091420.23401</v>
      </c>
      <c r="E184">
        <v>178904903000</v>
      </c>
      <c r="F184">
        <v>202370140236.26501</v>
      </c>
      <c r="G184">
        <v>86.065522315872897</v>
      </c>
      <c r="H184">
        <v>10928070</v>
      </c>
    </row>
    <row r="185" spans="1:8" hidden="1" x14ac:dyDescent="0.25">
      <c r="A185" t="s">
        <v>102</v>
      </c>
      <c r="B185">
        <v>2004</v>
      </c>
      <c r="C185">
        <v>218390897000</v>
      </c>
      <c r="D185">
        <v>242307515416.65701</v>
      </c>
      <c r="E185">
        <v>193715824000</v>
      </c>
      <c r="F185">
        <v>240963562236.12701</v>
      </c>
      <c r="G185">
        <v>88.701418722594497</v>
      </c>
      <c r="H185">
        <v>10955141</v>
      </c>
    </row>
    <row r="186" spans="1:8" hidden="1" x14ac:dyDescent="0.25">
      <c r="A186" t="s">
        <v>102</v>
      </c>
      <c r="B186">
        <v>2005</v>
      </c>
      <c r="C186">
        <v>219699369000</v>
      </c>
      <c r="D186">
        <v>243759281967.67801</v>
      </c>
      <c r="E186">
        <v>199242312000</v>
      </c>
      <c r="F186">
        <v>247875422204.414</v>
      </c>
      <c r="G186">
        <v>90.688613675535905</v>
      </c>
      <c r="H186">
        <v>10987314</v>
      </c>
    </row>
    <row r="187" spans="1:8" hidden="1" x14ac:dyDescent="0.25">
      <c r="A187" t="s">
        <v>102</v>
      </c>
      <c r="B187">
        <v>2006</v>
      </c>
      <c r="C187">
        <v>232117730000</v>
      </c>
      <c r="D187">
        <v>257537613577.61301</v>
      </c>
      <c r="E187">
        <v>217861568000</v>
      </c>
      <c r="F187">
        <v>273546728473.073</v>
      </c>
      <c r="G187">
        <v>93.858219275192795</v>
      </c>
      <c r="H187">
        <v>11020362</v>
      </c>
    </row>
    <row r="188" spans="1:8" hidden="1" x14ac:dyDescent="0.25">
      <c r="A188" t="s">
        <v>102</v>
      </c>
      <c r="B188">
        <v>2007</v>
      </c>
      <c r="C188">
        <v>239716677000</v>
      </c>
      <c r="D188">
        <v>265968743229.289</v>
      </c>
      <c r="E188">
        <v>232694593000</v>
      </c>
      <c r="F188">
        <v>318902829550.73297</v>
      </c>
      <c r="G188">
        <v>97.070673560187899</v>
      </c>
      <c r="H188">
        <v>11048473</v>
      </c>
    </row>
    <row r="189" spans="1:8" hidden="1" x14ac:dyDescent="0.25">
      <c r="A189" t="s">
        <v>102</v>
      </c>
      <c r="B189">
        <v>2008</v>
      </c>
      <c r="C189">
        <v>238913213000</v>
      </c>
      <c r="D189">
        <v>265077289564.13599</v>
      </c>
      <c r="E189">
        <v>241990390000</v>
      </c>
      <c r="F189">
        <v>355908689477.44501</v>
      </c>
      <c r="G189">
        <v>101.287989459168</v>
      </c>
      <c r="H189">
        <v>11077841</v>
      </c>
    </row>
    <row r="190" spans="1:8" hidden="1" x14ac:dyDescent="0.25">
      <c r="A190" t="s">
        <v>102</v>
      </c>
      <c r="B190">
        <v>2009</v>
      </c>
      <c r="C190">
        <v>228638192000</v>
      </c>
      <c r="D190">
        <v>253677021313.194</v>
      </c>
      <c r="E190">
        <v>237534181000</v>
      </c>
      <c r="F190">
        <v>331308500253.27399</v>
      </c>
      <c r="G190">
        <v>103.89085870658</v>
      </c>
      <c r="H190">
        <v>11107017</v>
      </c>
    </row>
    <row r="191" spans="1:8" hidden="1" x14ac:dyDescent="0.25">
      <c r="A191" t="s">
        <v>102</v>
      </c>
      <c r="B191">
        <v>2010</v>
      </c>
      <c r="C191">
        <v>216112894000</v>
      </c>
      <c r="D191">
        <v>239780041723.27399</v>
      </c>
      <c r="E191">
        <v>224124030000</v>
      </c>
      <c r="F191">
        <v>297124961971.508</v>
      </c>
      <c r="G191">
        <v>103.70692180911701</v>
      </c>
      <c r="H191">
        <v>11121341</v>
      </c>
    </row>
    <row r="192" spans="1:8" hidden="1" x14ac:dyDescent="0.25">
      <c r="A192" t="s">
        <v>102</v>
      </c>
      <c r="B192">
        <v>2011</v>
      </c>
      <c r="C192">
        <v>194178916000</v>
      </c>
      <c r="D192">
        <v>215444010389.58899</v>
      </c>
      <c r="E192">
        <v>203308218000</v>
      </c>
      <c r="F192">
        <v>282995942006.55902</v>
      </c>
      <c r="G192">
        <v>104.70148983631201</v>
      </c>
      <c r="H192">
        <v>11104899</v>
      </c>
    </row>
    <row r="193" spans="1:8" hidden="1" x14ac:dyDescent="0.25">
      <c r="A193" t="s">
        <v>102</v>
      </c>
      <c r="B193">
        <v>2012</v>
      </c>
      <c r="C193">
        <v>180418045000</v>
      </c>
      <c r="D193">
        <v>200176146628.86099</v>
      </c>
      <c r="E193">
        <v>188380636000</v>
      </c>
      <c r="F193">
        <v>242029307133.40799</v>
      </c>
      <c r="G193">
        <v>104.413411640726</v>
      </c>
      <c r="H193">
        <v>11045011</v>
      </c>
    </row>
    <row r="194" spans="1:8" hidden="1" x14ac:dyDescent="0.25">
      <c r="A194" t="s">
        <v>102</v>
      </c>
      <c r="B194">
        <v>2013</v>
      </c>
      <c r="C194">
        <v>175878732000</v>
      </c>
      <c r="D194">
        <v>195139720340.78</v>
      </c>
      <c r="E194">
        <v>179884380000</v>
      </c>
      <c r="F194">
        <v>238907690051.13199</v>
      </c>
      <c r="G194">
        <v>102.277505616768</v>
      </c>
      <c r="H194">
        <v>10965211</v>
      </c>
    </row>
    <row r="195" spans="1:8" hidden="1" x14ac:dyDescent="0.25">
      <c r="A195" t="s">
        <v>102</v>
      </c>
      <c r="B195">
        <v>2014</v>
      </c>
      <c r="C195">
        <v>176715380000</v>
      </c>
      <c r="D195">
        <v>196067992081.69501</v>
      </c>
      <c r="E195">
        <v>177235976000</v>
      </c>
      <c r="F195">
        <v>235458133124.604</v>
      </c>
      <c r="G195">
        <v>100.294595750523</v>
      </c>
      <c r="H195">
        <v>10892413</v>
      </c>
    </row>
    <row r="196" spans="1:8" hidden="1" x14ac:dyDescent="0.25">
      <c r="A196" t="s">
        <v>102</v>
      </c>
      <c r="B196">
        <v>2015</v>
      </c>
      <c r="C196">
        <v>176368863000</v>
      </c>
      <c r="D196">
        <v>195683527003.375</v>
      </c>
      <c r="E196">
        <v>176368863000</v>
      </c>
      <c r="F196">
        <v>195683527003.375</v>
      </c>
      <c r="G196">
        <v>100</v>
      </c>
      <c r="H196">
        <v>10820883</v>
      </c>
    </row>
    <row r="197" spans="1:8" hidden="1" x14ac:dyDescent="0.25">
      <c r="A197" t="s">
        <v>102</v>
      </c>
      <c r="B197">
        <v>2016</v>
      </c>
      <c r="C197">
        <v>175509641000</v>
      </c>
      <c r="D197">
        <v>194730209118.466</v>
      </c>
      <c r="E197">
        <v>174494176000</v>
      </c>
      <c r="F197">
        <v>193148146586.93799</v>
      </c>
      <c r="G197">
        <v>99.4214192484161</v>
      </c>
      <c r="H197">
        <v>10775971</v>
      </c>
    </row>
    <row r="198" spans="1:8" hidden="1" x14ac:dyDescent="0.25">
      <c r="A198" t="s">
        <v>102</v>
      </c>
      <c r="B198">
        <v>2017</v>
      </c>
      <c r="C198">
        <v>177426468000</v>
      </c>
      <c r="D198">
        <v>196856953384.064</v>
      </c>
      <c r="E198">
        <v>176903369000</v>
      </c>
      <c r="F198">
        <v>199844406013.53299</v>
      </c>
      <c r="G198">
        <v>99.705174202081295</v>
      </c>
      <c r="H198">
        <v>10754679</v>
      </c>
    </row>
    <row r="199" spans="1:8" hidden="1" x14ac:dyDescent="0.25">
      <c r="A199" t="s">
        <v>102</v>
      </c>
      <c r="B199">
        <v>2018</v>
      </c>
      <c r="C199">
        <v>180386702000</v>
      </c>
      <c r="D199">
        <v>200141371166.32999</v>
      </c>
      <c r="E199">
        <v>179557676000</v>
      </c>
      <c r="F199">
        <v>212049447242.10699</v>
      </c>
      <c r="G199">
        <v>99.5404173418504</v>
      </c>
      <c r="H199">
        <v>10732882</v>
      </c>
    </row>
    <row r="200" spans="1:8" hidden="1" x14ac:dyDescent="0.25">
      <c r="A200" t="s">
        <v>102</v>
      </c>
      <c r="B200">
        <v>2019</v>
      </c>
      <c r="C200">
        <v>183785804000</v>
      </c>
      <c r="D200">
        <v>203912718651.88</v>
      </c>
      <c r="E200">
        <v>183351218000</v>
      </c>
      <c r="F200">
        <v>205257014892.49799</v>
      </c>
      <c r="G200">
        <v>99.763536687523498</v>
      </c>
      <c r="H200">
        <v>10721582</v>
      </c>
    </row>
    <row r="201" spans="1:8" hidden="1" x14ac:dyDescent="0.25">
      <c r="A201" t="s">
        <v>102</v>
      </c>
      <c r="B201">
        <v>2020</v>
      </c>
      <c r="C201">
        <v>167237650000</v>
      </c>
      <c r="D201">
        <v>185552328472.832</v>
      </c>
      <c r="E201">
        <v>165405918000</v>
      </c>
      <c r="F201">
        <v>188925995936.80301</v>
      </c>
      <c r="G201">
        <v>98.904713143242603</v>
      </c>
      <c r="H201">
        <v>10698599</v>
      </c>
    </row>
    <row r="202" spans="1:8" hidden="1" x14ac:dyDescent="0.25">
      <c r="A202" t="s">
        <v>102</v>
      </c>
      <c r="B202">
        <v>2021</v>
      </c>
      <c r="C202">
        <v>181343185000</v>
      </c>
      <c r="D202">
        <v>201202601384.49399</v>
      </c>
      <c r="E202">
        <v>181674606000</v>
      </c>
      <c r="F202">
        <v>214873879833.64801</v>
      </c>
      <c r="G202">
        <v>100.18275900470201</v>
      </c>
      <c r="H202">
        <v>10641221</v>
      </c>
    </row>
    <row r="203" spans="1:8" hidden="1" x14ac:dyDescent="0.25">
      <c r="A203" t="s">
        <v>102</v>
      </c>
      <c r="B203">
        <v>2022</v>
      </c>
      <c r="C203">
        <v>192067292000</v>
      </c>
      <c r="D203">
        <v>213101136341.436</v>
      </c>
      <c r="E203">
        <v>208030156000</v>
      </c>
      <c r="F203">
        <v>219065872466.25</v>
      </c>
      <c r="G203">
        <v>108.311078806692</v>
      </c>
      <c r="H203">
        <v>10566531</v>
      </c>
    </row>
  </sheetData>
  <autoFilter ref="A3:G203" xr:uid="{91419927-E1C6-4A83-AA1D-AB67F4C7CAD3}">
    <filterColumn colId="0">
      <filters>
        <filter val="France"/>
        <filter val="Portugal"/>
      </filters>
    </filterColumn>
    <filterColumn colId="1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3481-4993-4382-8D51-307A59A9D633}">
  <dimension ref="A1:G54"/>
  <sheetViews>
    <sheetView zoomScale="265" zoomScaleNormal="26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 x14ac:dyDescent="0.25"/>
  <cols>
    <col min="5" max="5" width="14.28515625" customWidth="1"/>
  </cols>
  <sheetData>
    <row r="1" spans="1:7" x14ac:dyDescent="0.25">
      <c r="A1" s="1" t="s">
        <v>105</v>
      </c>
    </row>
    <row r="2" spans="1:7" x14ac:dyDescent="0.25">
      <c r="A2" s="1" t="s">
        <v>182</v>
      </c>
    </row>
    <row r="3" spans="1:7" x14ac:dyDescent="0.25">
      <c r="A3" s="1"/>
    </row>
    <row r="4" spans="1:7" x14ac:dyDescent="0.25">
      <c r="A4" t="s">
        <v>36</v>
      </c>
      <c r="B4" t="s">
        <v>38</v>
      </c>
      <c r="C4" t="s">
        <v>40</v>
      </c>
      <c r="D4" t="s">
        <v>42</v>
      </c>
      <c r="E4" t="s">
        <v>45</v>
      </c>
      <c r="F4" t="s">
        <v>184</v>
      </c>
      <c r="G4" t="s">
        <v>185</v>
      </c>
    </row>
    <row r="5" spans="1:7" x14ac:dyDescent="0.25">
      <c r="A5" t="s">
        <v>102</v>
      </c>
      <c r="B5">
        <v>1973</v>
      </c>
      <c r="C5">
        <v>109161124000</v>
      </c>
      <c r="D5">
        <v>1942028000</v>
      </c>
      <c r="E5">
        <v>8929086</v>
      </c>
      <c r="F5">
        <f>C5/E5</f>
        <v>12225.34131712921</v>
      </c>
    </row>
    <row r="6" spans="1:7" x14ac:dyDescent="0.25">
      <c r="A6" t="s">
        <v>102</v>
      </c>
      <c r="B6">
        <v>1974</v>
      </c>
      <c r="C6">
        <v>102133068000</v>
      </c>
      <c r="D6">
        <v>2230915000</v>
      </c>
      <c r="E6">
        <v>8962022</v>
      </c>
      <c r="F6">
        <f t="shared" ref="F6:F54" si="0">C6/E6</f>
        <v>11396.2081324951</v>
      </c>
      <c r="G6">
        <f>F6-F5</f>
        <v>-829.13318463411088</v>
      </c>
    </row>
    <row r="7" spans="1:7" x14ac:dyDescent="0.25">
      <c r="A7" t="s">
        <v>102</v>
      </c>
      <c r="B7">
        <v>1975</v>
      </c>
      <c r="C7">
        <v>108635685000</v>
      </c>
      <c r="D7">
        <v>2684285000</v>
      </c>
      <c r="E7">
        <v>9046541</v>
      </c>
      <c r="F7">
        <f t="shared" si="0"/>
        <v>12008.532874609202</v>
      </c>
      <c r="G7">
        <f t="shared" ref="G7:G54" si="1">F7-F6</f>
        <v>612.32474211410226</v>
      </c>
    </row>
    <row r="8" spans="1:7" x14ac:dyDescent="0.25">
      <c r="A8" t="s">
        <v>102</v>
      </c>
      <c r="B8">
        <v>1976</v>
      </c>
      <c r="C8">
        <v>116079291000</v>
      </c>
      <c r="D8">
        <v>3339584000</v>
      </c>
      <c r="E8">
        <v>9188150</v>
      </c>
      <c r="F8">
        <f t="shared" si="0"/>
        <v>12633.5868482774</v>
      </c>
      <c r="G8">
        <f t="shared" si="1"/>
        <v>625.05397366819852</v>
      </c>
    </row>
    <row r="9" spans="1:7" x14ac:dyDescent="0.25">
      <c r="A9" t="s">
        <v>102</v>
      </c>
      <c r="B9">
        <v>1977</v>
      </c>
      <c r="C9">
        <v>119493185000</v>
      </c>
      <c r="D9">
        <v>3910651000</v>
      </c>
      <c r="E9">
        <v>9308479</v>
      </c>
      <c r="F9">
        <f t="shared" si="0"/>
        <v>12837.025791216804</v>
      </c>
      <c r="G9">
        <f t="shared" si="1"/>
        <v>203.4389429394032</v>
      </c>
    </row>
    <row r="10" spans="1:7" x14ac:dyDescent="0.25">
      <c r="A10" t="s">
        <v>102</v>
      </c>
      <c r="B10">
        <v>1978</v>
      </c>
      <c r="C10">
        <v>128152693000</v>
      </c>
      <c r="D10">
        <v>4772328000</v>
      </c>
      <c r="E10">
        <v>9429959</v>
      </c>
      <c r="F10">
        <f t="shared" si="0"/>
        <v>13589.952299898652</v>
      </c>
      <c r="G10">
        <f t="shared" si="1"/>
        <v>752.92650868184865</v>
      </c>
    </row>
    <row r="11" spans="1:7" x14ac:dyDescent="0.25">
      <c r="A11" t="s">
        <v>102</v>
      </c>
      <c r="B11">
        <v>1979</v>
      </c>
      <c r="C11">
        <v>132358767000</v>
      </c>
      <c r="D11">
        <v>5922180000</v>
      </c>
      <c r="E11">
        <v>9548258</v>
      </c>
      <c r="F11">
        <f t="shared" si="0"/>
        <v>13862.085314410231</v>
      </c>
      <c r="G11">
        <f t="shared" si="1"/>
        <v>272.13301451157895</v>
      </c>
    </row>
    <row r="12" spans="1:7" x14ac:dyDescent="0.25">
      <c r="A12" t="s">
        <v>102</v>
      </c>
      <c r="B12">
        <v>1980</v>
      </c>
      <c r="C12">
        <v>133255009000</v>
      </c>
      <c r="D12">
        <v>7109391000</v>
      </c>
      <c r="E12">
        <v>9642505</v>
      </c>
      <c r="F12">
        <f t="shared" si="0"/>
        <v>13819.542639594172</v>
      </c>
      <c r="G12">
        <f t="shared" si="1"/>
        <v>-42.542674816058934</v>
      </c>
    </row>
    <row r="13" spans="1:7" x14ac:dyDescent="0.25">
      <c r="A13" t="s">
        <v>102</v>
      </c>
      <c r="B13">
        <v>1981</v>
      </c>
      <c r="C13">
        <v>131184598000</v>
      </c>
      <c r="D13">
        <v>8511542000</v>
      </c>
      <c r="E13">
        <v>9729350</v>
      </c>
      <c r="F13">
        <f t="shared" si="0"/>
        <v>13483.38768776948</v>
      </c>
      <c r="G13">
        <f t="shared" si="1"/>
        <v>-336.15495182469203</v>
      </c>
    </row>
    <row r="14" spans="1:7" x14ac:dyDescent="0.25">
      <c r="A14" t="s">
        <v>102</v>
      </c>
      <c r="B14">
        <v>1982</v>
      </c>
      <c r="C14">
        <v>129698739000</v>
      </c>
      <c r="D14">
        <v>10705126000</v>
      </c>
      <c r="E14">
        <v>9789513</v>
      </c>
      <c r="F14">
        <f t="shared" si="0"/>
        <v>13248.742710694598</v>
      </c>
      <c r="G14">
        <f t="shared" si="1"/>
        <v>-234.64497707488226</v>
      </c>
    </row>
    <row r="15" spans="1:7" x14ac:dyDescent="0.25">
      <c r="A15" t="s">
        <v>102</v>
      </c>
      <c r="B15">
        <v>1983</v>
      </c>
      <c r="C15">
        <v>128299779000</v>
      </c>
      <c r="D15">
        <v>12772421000</v>
      </c>
      <c r="E15">
        <v>9846627</v>
      </c>
      <c r="F15">
        <f t="shared" si="0"/>
        <v>13029.820160751495</v>
      </c>
      <c r="G15">
        <f t="shared" si="1"/>
        <v>-218.92254994310315</v>
      </c>
    </row>
    <row r="16" spans="1:7" x14ac:dyDescent="0.25">
      <c r="A16" t="s">
        <v>102</v>
      </c>
      <c r="B16">
        <v>1984</v>
      </c>
      <c r="C16">
        <v>130879349000</v>
      </c>
      <c r="D16">
        <v>15885024000</v>
      </c>
      <c r="E16">
        <v>9895801</v>
      </c>
      <c r="F16">
        <f t="shared" si="0"/>
        <v>13225.745849173805</v>
      </c>
      <c r="G16">
        <f t="shared" si="1"/>
        <v>195.92568842231049</v>
      </c>
    </row>
    <row r="17" spans="1:7" x14ac:dyDescent="0.25">
      <c r="A17" t="s">
        <v>102</v>
      </c>
      <c r="B17">
        <v>1985</v>
      </c>
      <c r="C17">
        <v>134163841000</v>
      </c>
      <c r="D17">
        <v>19381791000</v>
      </c>
      <c r="E17">
        <v>9934300</v>
      </c>
      <c r="F17">
        <f t="shared" si="0"/>
        <v>13505.112690375769</v>
      </c>
      <c r="G17">
        <f t="shared" si="1"/>
        <v>279.36684120196333</v>
      </c>
    </row>
    <row r="18" spans="1:7" x14ac:dyDescent="0.25">
      <c r="A18" t="s">
        <v>102</v>
      </c>
      <c r="B18">
        <v>1986</v>
      </c>
      <c r="C18">
        <v>134858353000</v>
      </c>
      <c r="D18">
        <v>23160737000</v>
      </c>
      <c r="E18">
        <v>9967213</v>
      </c>
      <c r="F18">
        <f t="shared" si="0"/>
        <v>13530.196756104238</v>
      </c>
      <c r="G18">
        <f t="shared" si="1"/>
        <v>25.084065728469795</v>
      </c>
    </row>
    <row r="19" spans="1:7" x14ac:dyDescent="0.25">
      <c r="A19" t="s">
        <v>102</v>
      </c>
      <c r="B19">
        <v>1987</v>
      </c>
      <c r="C19">
        <v>131812087000</v>
      </c>
      <c r="D19">
        <v>26090403000</v>
      </c>
      <c r="E19">
        <v>10000595</v>
      </c>
      <c r="F19">
        <f t="shared" si="0"/>
        <v>13180.424464744348</v>
      </c>
      <c r="G19">
        <f t="shared" si="1"/>
        <v>-349.77229135989</v>
      </c>
    </row>
    <row r="20" spans="1:7" x14ac:dyDescent="0.25">
      <c r="A20" t="s">
        <v>102</v>
      </c>
      <c r="B20">
        <v>1988</v>
      </c>
      <c r="C20">
        <v>137464007000</v>
      </c>
      <c r="D20">
        <v>31747570000</v>
      </c>
      <c r="E20">
        <v>10036983</v>
      </c>
      <c r="F20">
        <f t="shared" si="0"/>
        <v>13695.749708851754</v>
      </c>
      <c r="G20">
        <f t="shared" si="1"/>
        <v>515.32524410740552</v>
      </c>
    </row>
    <row r="21" spans="1:7" x14ac:dyDescent="0.25">
      <c r="A21" t="s">
        <v>102</v>
      </c>
      <c r="B21">
        <v>1989</v>
      </c>
      <c r="C21">
        <v>142687640000</v>
      </c>
      <c r="D21">
        <v>37731966000</v>
      </c>
      <c r="E21">
        <v>10089498</v>
      </c>
      <c r="F21">
        <f t="shared" si="0"/>
        <v>14142.194190434449</v>
      </c>
      <c r="G21">
        <f t="shared" si="1"/>
        <v>446.44448158269552</v>
      </c>
    </row>
    <row r="22" spans="1:7" x14ac:dyDescent="0.25">
      <c r="A22" t="s">
        <v>102</v>
      </c>
      <c r="B22">
        <v>1990</v>
      </c>
      <c r="C22">
        <v>142687640000</v>
      </c>
      <c r="D22">
        <v>45538936000</v>
      </c>
      <c r="E22">
        <v>10196792</v>
      </c>
      <c r="F22">
        <f t="shared" si="0"/>
        <v>13993.385370614602</v>
      </c>
      <c r="G22">
        <f t="shared" si="1"/>
        <v>-148.80881981984749</v>
      </c>
    </row>
    <row r="23" spans="1:7" x14ac:dyDescent="0.25">
      <c r="A23" t="s">
        <v>102</v>
      </c>
      <c r="B23">
        <v>1991</v>
      </c>
      <c r="C23">
        <v>147110956000</v>
      </c>
      <c r="D23">
        <v>56241115000</v>
      </c>
      <c r="E23">
        <v>10319927</v>
      </c>
      <c r="F23">
        <f t="shared" si="0"/>
        <v>14255.038431957901</v>
      </c>
      <c r="G23">
        <f t="shared" si="1"/>
        <v>261.65306134329876</v>
      </c>
    </row>
    <row r="24" spans="1:7" x14ac:dyDescent="0.25">
      <c r="A24" t="s">
        <v>102</v>
      </c>
      <c r="B24">
        <v>1992</v>
      </c>
      <c r="C24">
        <v>148140733000</v>
      </c>
      <c r="D24">
        <v>65016082000</v>
      </c>
      <c r="E24">
        <v>10399061</v>
      </c>
      <c r="F24">
        <f t="shared" si="0"/>
        <v>14245.587462175672</v>
      </c>
      <c r="G24">
        <f t="shared" si="1"/>
        <v>-9.4509697822286398</v>
      </c>
    </row>
    <row r="25" spans="1:7" x14ac:dyDescent="0.25">
      <c r="A25" t="s">
        <v>102</v>
      </c>
      <c r="B25">
        <v>1993</v>
      </c>
      <c r="C25">
        <v>145770481000</v>
      </c>
      <c r="D25">
        <v>73206735000</v>
      </c>
      <c r="E25">
        <v>10460415</v>
      </c>
      <c r="F25">
        <f t="shared" si="0"/>
        <v>13935.439559520344</v>
      </c>
      <c r="G25">
        <f t="shared" si="1"/>
        <v>-310.14790265532793</v>
      </c>
    </row>
    <row r="26" spans="1:7" x14ac:dyDescent="0.25">
      <c r="A26" t="s">
        <v>102</v>
      </c>
      <c r="B26">
        <v>1994</v>
      </c>
      <c r="C26">
        <v>148685891000</v>
      </c>
      <c r="D26">
        <v>83020483000</v>
      </c>
      <c r="E26">
        <v>10512922</v>
      </c>
      <c r="F26">
        <f t="shared" si="0"/>
        <v>14143.155537537517</v>
      </c>
      <c r="G26">
        <f t="shared" si="1"/>
        <v>207.71597801717326</v>
      </c>
    </row>
    <row r="27" spans="1:7" x14ac:dyDescent="0.25">
      <c r="A27" t="s">
        <v>102</v>
      </c>
      <c r="B27">
        <v>1995</v>
      </c>
      <c r="C27">
        <v>151807878000</v>
      </c>
      <c r="D27">
        <v>93063601000</v>
      </c>
      <c r="E27">
        <v>10562153</v>
      </c>
      <c r="F27">
        <f t="shared" si="0"/>
        <v>14372.815656050429</v>
      </c>
      <c r="G27">
        <f t="shared" si="1"/>
        <v>229.66011851291114</v>
      </c>
    </row>
    <row r="28" spans="1:7" x14ac:dyDescent="0.25">
      <c r="A28" t="s">
        <v>102</v>
      </c>
      <c r="B28">
        <v>1996</v>
      </c>
      <c r="C28">
        <v>156152815000</v>
      </c>
      <c r="D28">
        <v>103036643000</v>
      </c>
      <c r="E28">
        <v>10608800</v>
      </c>
      <c r="F28">
        <f t="shared" si="0"/>
        <v>14719.177946610362</v>
      </c>
      <c r="G28">
        <f t="shared" si="1"/>
        <v>346.36229055993317</v>
      </c>
    </row>
    <row r="29" spans="1:7" x14ac:dyDescent="0.25">
      <c r="A29" t="s">
        <v>102</v>
      </c>
      <c r="B29">
        <v>1997</v>
      </c>
      <c r="C29">
        <v>163155018000</v>
      </c>
      <c r="D29">
        <v>114712185000</v>
      </c>
      <c r="E29">
        <v>10661259</v>
      </c>
      <c r="F29">
        <f t="shared" si="0"/>
        <v>15303.541354731182</v>
      </c>
      <c r="G29">
        <f t="shared" si="1"/>
        <v>584.36340812082017</v>
      </c>
    </row>
    <row r="30" spans="1:7" x14ac:dyDescent="0.25">
      <c r="A30" t="s">
        <v>102</v>
      </c>
      <c r="B30">
        <v>1998</v>
      </c>
      <c r="C30">
        <v>169509751000</v>
      </c>
      <c r="D30">
        <v>125262554000</v>
      </c>
      <c r="E30">
        <v>10720509</v>
      </c>
      <c r="F30">
        <f t="shared" si="0"/>
        <v>15811.726010397455</v>
      </c>
      <c r="G30">
        <f t="shared" si="1"/>
        <v>508.1846556662731</v>
      </c>
    </row>
    <row r="31" spans="1:7" x14ac:dyDescent="0.25">
      <c r="A31" t="s">
        <v>102</v>
      </c>
      <c r="B31">
        <v>1999</v>
      </c>
      <c r="C31">
        <v>174718102000</v>
      </c>
      <c r="D31">
        <v>133788728000</v>
      </c>
      <c r="E31">
        <v>10761698</v>
      </c>
      <c r="F31">
        <f t="shared" si="0"/>
        <v>16235.179801551763</v>
      </c>
      <c r="G31">
        <f t="shared" si="1"/>
        <v>423.45379115430842</v>
      </c>
    </row>
    <row r="32" spans="1:7" x14ac:dyDescent="0.25">
      <c r="A32" t="s">
        <v>102</v>
      </c>
      <c r="B32">
        <v>2000</v>
      </c>
      <c r="C32">
        <v>181566651000</v>
      </c>
      <c r="D32">
        <v>141247276000</v>
      </c>
      <c r="E32">
        <v>10805808</v>
      </c>
      <c r="F32">
        <f t="shared" si="0"/>
        <v>16802.69083070882</v>
      </c>
      <c r="G32">
        <f t="shared" si="1"/>
        <v>567.51102915705633</v>
      </c>
    </row>
    <row r="33" spans="1:7" x14ac:dyDescent="0.25">
      <c r="A33" t="s">
        <v>102</v>
      </c>
      <c r="B33">
        <v>2001</v>
      </c>
      <c r="C33">
        <v>189068281000</v>
      </c>
      <c r="D33">
        <v>152193838000</v>
      </c>
      <c r="E33">
        <v>10862132</v>
      </c>
      <c r="F33">
        <f t="shared" si="0"/>
        <v>17406.185176169834</v>
      </c>
      <c r="G33">
        <f t="shared" si="1"/>
        <v>603.49434546101475</v>
      </c>
    </row>
    <row r="34" spans="1:7" x14ac:dyDescent="0.25">
      <c r="A34" t="s">
        <v>102</v>
      </c>
      <c r="B34">
        <v>2002</v>
      </c>
      <c r="C34">
        <v>196485187000</v>
      </c>
      <c r="D34">
        <v>163460764000</v>
      </c>
      <c r="E34">
        <v>10902022</v>
      </c>
      <c r="F34">
        <f t="shared" si="0"/>
        <v>18022.820629053949</v>
      </c>
      <c r="G34">
        <f t="shared" si="1"/>
        <v>616.63545288411478</v>
      </c>
    </row>
    <row r="35" spans="1:7" x14ac:dyDescent="0.25">
      <c r="A35" t="s">
        <v>102</v>
      </c>
      <c r="B35">
        <v>2003</v>
      </c>
      <c r="C35">
        <v>207870583000</v>
      </c>
      <c r="D35">
        <v>178904903000</v>
      </c>
      <c r="E35">
        <v>10928070</v>
      </c>
      <c r="F35">
        <f t="shared" si="0"/>
        <v>19021.710420961797</v>
      </c>
      <c r="G35">
        <f t="shared" si="1"/>
        <v>998.88979190784812</v>
      </c>
    </row>
    <row r="36" spans="1:7" x14ac:dyDescent="0.25">
      <c r="A36" t="s">
        <v>102</v>
      </c>
      <c r="B36">
        <v>2004</v>
      </c>
      <c r="C36">
        <v>218390897000</v>
      </c>
      <c r="D36">
        <v>193715824000</v>
      </c>
      <c r="E36">
        <v>10955141</v>
      </c>
      <c r="F36">
        <f t="shared" si="0"/>
        <v>19935.01471135789</v>
      </c>
      <c r="G36">
        <f t="shared" si="1"/>
        <v>913.30429039609226</v>
      </c>
    </row>
    <row r="37" spans="1:7" x14ac:dyDescent="0.25">
      <c r="A37" t="s">
        <v>102</v>
      </c>
      <c r="B37">
        <v>2005</v>
      </c>
      <c r="C37">
        <v>219699369000</v>
      </c>
      <c r="D37">
        <v>199242312000</v>
      </c>
      <c r="E37">
        <v>10987314</v>
      </c>
      <c r="F37">
        <f t="shared" si="0"/>
        <v>19995.730439668878</v>
      </c>
      <c r="G37">
        <f t="shared" si="1"/>
        <v>60.715728310988197</v>
      </c>
    </row>
    <row r="38" spans="1:7" x14ac:dyDescent="0.25">
      <c r="A38" t="s">
        <v>102</v>
      </c>
      <c r="B38">
        <v>2006</v>
      </c>
      <c r="C38">
        <v>232117730000</v>
      </c>
      <c r="D38">
        <v>217861568000</v>
      </c>
      <c r="E38">
        <v>11020362</v>
      </c>
      <c r="F38">
        <f t="shared" si="0"/>
        <v>21062.622988246665</v>
      </c>
      <c r="G38">
        <f t="shared" si="1"/>
        <v>1066.8925485777872</v>
      </c>
    </row>
    <row r="39" spans="1:7" x14ac:dyDescent="0.25">
      <c r="A39" t="s">
        <v>102</v>
      </c>
      <c r="B39">
        <v>2007</v>
      </c>
      <c r="C39">
        <v>239716677000</v>
      </c>
      <c r="D39">
        <v>232694593000</v>
      </c>
      <c r="E39">
        <v>11048473</v>
      </c>
      <c r="F39">
        <f t="shared" si="0"/>
        <v>21696.815206952127</v>
      </c>
      <c r="G39">
        <f t="shared" si="1"/>
        <v>634.19221870546244</v>
      </c>
    </row>
    <row r="40" spans="1:7" x14ac:dyDescent="0.25">
      <c r="A40" t="s">
        <v>102</v>
      </c>
      <c r="B40">
        <v>2008</v>
      </c>
      <c r="C40">
        <v>238913213000</v>
      </c>
      <c r="D40">
        <v>241990390000</v>
      </c>
      <c r="E40">
        <v>11077841</v>
      </c>
      <c r="F40">
        <f t="shared" si="0"/>
        <v>21566.766755363253</v>
      </c>
      <c r="G40">
        <f t="shared" si="1"/>
        <v>-130.04845158887474</v>
      </c>
    </row>
    <row r="41" spans="1:7" x14ac:dyDescent="0.25">
      <c r="A41" t="s">
        <v>102</v>
      </c>
      <c r="B41">
        <v>2009</v>
      </c>
      <c r="C41">
        <v>228638192000</v>
      </c>
      <c r="D41">
        <v>237534181000</v>
      </c>
      <c r="E41">
        <v>11107017</v>
      </c>
      <c r="F41">
        <f t="shared" si="0"/>
        <v>20585.022243145933</v>
      </c>
      <c r="G41">
        <f t="shared" si="1"/>
        <v>-981.74451221731942</v>
      </c>
    </row>
    <row r="42" spans="1:7" x14ac:dyDescent="0.25">
      <c r="A42" t="s">
        <v>102</v>
      </c>
      <c r="B42">
        <v>2010</v>
      </c>
      <c r="C42">
        <v>216112894000</v>
      </c>
      <c r="D42">
        <v>224124030000</v>
      </c>
      <c r="E42">
        <v>11121341</v>
      </c>
      <c r="F42">
        <f t="shared" si="0"/>
        <v>19432.269363919335</v>
      </c>
      <c r="G42">
        <f t="shared" si="1"/>
        <v>-1152.7528792265985</v>
      </c>
    </row>
    <row r="43" spans="1:7" x14ac:dyDescent="0.25">
      <c r="A43" t="s">
        <v>102</v>
      </c>
      <c r="B43">
        <v>2011</v>
      </c>
      <c r="C43">
        <v>194178916000</v>
      </c>
      <c r="D43">
        <v>203308218000</v>
      </c>
      <c r="E43">
        <v>11104899</v>
      </c>
      <c r="F43">
        <f t="shared" si="0"/>
        <v>17485.878619877589</v>
      </c>
      <c r="G43">
        <f t="shared" si="1"/>
        <v>-1946.3907440417461</v>
      </c>
    </row>
    <row r="44" spans="1:7" x14ac:dyDescent="0.25">
      <c r="A44" t="s">
        <v>102</v>
      </c>
      <c r="B44">
        <v>2012</v>
      </c>
      <c r="C44">
        <v>180418045000</v>
      </c>
      <c r="D44">
        <v>188380636000</v>
      </c>
      <c r="E44">
        <v>11045011</v>
      </c>
      <c r="F44">
        <f t="shared" si="0"/>
        <v>16334.799938180233</v>
      </c>
      <c r="G44">
        <f t="shared" si="1"/>
        <v>-1151.0786816973559</v>
      </c>
    </row>
    <row r="45" spans="1:7" x14ac:dyDescent="0.25">
      <c r="A45" t="s">
        <v>102</v>
      </c>
      <c r="B45">
        <v>2013</v>
      </c>
      <c r="C45">
        <v>175878732000</v>
      </c>
      <c r="D45">
        <v>179884380000</v>
      </c>
      <c r="E45">
        <v>10965211</v>
      </c>
      <c r="F45">
        <f t="shared" si="0"/>
        <v>16039.703385552726</v>
      </c>
      <c r="G45">
        <f t="shared" si="1"/>
        <v>-295.09655262750675</v>
      </c>
    </row>
    <row r="46" spans="1:7" x14ac:dyDescent="0.25">
      <c r="A46" t="s">
        <v>102</v>
      </c>
      <c r="B46">
        <v>2014</v>
      </c>
      <c r="C46">
        <v>176715380000</v>
      </c>
      <c r="D46">
        <v>177235976000</v>
      </c>
      <c r="E46">
        <v>10892413</v>
      </c>
      <c r="F46">
        <f t="shared" si="0"/>
        <v>16223.712780629967</v>
      </c>
      <c r="G46">
        <f t="shared" si="1"/>
        <v>184.0093950772407</v>
      </c>
    </row>
    <row r="47" spans="1:7" x14ac:dyDescent="0.25">
      <c r="A47" t="s">
        <v>102</v>
      </c>
      <c r="B47">
        <v>2015</v>
      </c>
      <c r="C47">
        <v>176368863000</v>
      </c>
      <c r="D47">
        <v>176368863000</v>
      </c>
      <c r="E47">
        <v>10820883</v>
      </c>
      <c r="F47">
        <f t="shared" si="0"/>
        <v>16298.934476973829</v>
      </c>
      <c r="G47">
        <f t="shared" si="1"/>
        <v>75.221696343862277</v>
      </c>
    </row>
    <row r="48" spans="1:7" x14ac:dyDescent="0.25">
      <c r="A48" t="s">
        <v>102</v>
      </c>
      <c r="B48">
        <v>2016</v>
      </c>
      <c r="C48">
        <v>175509641000</v>
      </c>
      <c r="D48">
        <v>174494176000</v>
      </c>
      <c r="E48">
        <v>10775971</v>
      </c>
      <c r="F48">
        <f t="shared" si="0"/>
        <v>16287.130041459837</v>
      </c>
      <c r="G48">
        <f t="shared" si="1"/>
        <v>-11.804435513991848</v>
      </c>
    </row>
    <row r="49" spans="1:7" x14ac:dyDescent="0.25">
      <c r="A49" t="s">
        <v>102</v>
      </c>
      <c r="B49">
        <v>2017</v>
      </c>
      <c r="C49">
        <v>177426468000</v>
      </c>
      <c r="D49">
        <v>176903369000</v>
      </c>
      <c r="E49">
        <v>10754679</v>
      </c>
      <c r="F49">
        <f t="shared" si="0"/>
        <v>16497.607041549079</v>
      </c>
      <c r="G49">
        <f t="shared" si="1"/>
        <v>210.47700008924221</v>
      </c>
    </row>
    <row r="50" spans="1:7" x14ac:dyDescent="0.25">
      <c r="A50" t="s">
        <v>102</v>
      </c>
      <c r="B50">
        <v>2018</v>
      </c>
      <c r="C50">
        <v>180386702000</v>
      </c>
      <c r="D50">
        <v>179557676000</v>
      </c>
      <c r="E50">
        <v>10732882</v>
      </c>
      <c r="F50">
        <f t="shared" si="0"/>
        <v>16806.921197866519</v>
      </c>
      <c r="G50">
        <f t="shared" si="1"/>
        <v>309.31415631743948</v>
      </c>
    </row>
    <row r="51" spans="1:7" x14ac:dyDescent="0.25">
      <c r="A51" t="s">
        <v>102</v>
      </c>
      <c r="B51">
        <v>2019</v>
      </c>
      <c r="C51">
        <v>183785804000</v>
      </c>
      <c r="D51">
        <v>183351218000</v>
      </c>
      <c r="E51">
        <v>10721582</v>
      </c>
      <c r="F51">
        <f t="shared" si="0"/>
        <v>17141.668459001667</v>
      </c>
      <c r="G51">
        <f t="shared" si="1"/>
        <v>334.74726113514771</v>
      </c>
    </row>
    <row r="52" spans="1:7" x14ac:dyDescent="0.25">
      <c r="A52" t="s">
        <v>102</v>
      </c>
      <c r="B52">
        <v>2020</v>
      </c>
      <c r="C52">
        <v>167237650000</v>
      </c>
      <c r="D52">
        <v>165405918000</v>
      </c>
      <c r="E52">
        <v>10698599</v>
      </c>
      <c r="F52">
        <f t="shared" si="0"/>
        <v>15631.733650359267</v>
      </c>
      <c r="G52">
        <f t="shared" si="1"/>
        <v>-1509.9348086423997</v>
      </c>
    </row>
    <row r="53" spans="1:7" x14ac:dyDescent="0.25">
      <c r="A53" t="s">
        <v>102</v>
      </c>
      <c r="B53">
        <v>2021</v>
      </c>
      <c r="C53">
        <v>181343185000</v>
      </c>
      <c r="D53">
        <v>181674606000</v>
      </c>
      <c r="E53">
        <v>10641221</v>
      </c>
      <c r="F53">
        <f t="shared" si="0"/>
        <v>17041.576807774221</v>
      </c>
      <c r="G53">
        <f t="shared" si="1"/>
        <v>1409.8431574149545</v>
      </c>
    </row>
    <row r="54" spans="1:7" x14ac:dyDescent="0.25">
      <c r="A54" t="s">
        <v>102</v>
      </c>
      <c r="B54">
        <v>2022</v>
      </c>
      <c r="C54">
        <v>192067292000</v>
      </c>
      <c r="D54">
        <v>208030156000</v>
      </c>
      <c r="E54">
        <v>10566531</v>
      </c>
      <c r="F54">
        <f t="shared" si="0"/>
        <v>18176.948707196334</v>
      </c>
      <c r="G54">
        <f t="shared" si="1"/>
        <v>1135.3718994221126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2AA0-118F-4D15-B01F-6D4EC492E1C7}">
  <dimension ref="A1:D53"/>
  <sheetViews>
    <sheetView workbookViewId="0">
      <selection activeCell="G23" sqref="G23"/>
    </sheetView>
  </sheetViews>
  <sheetFormatPr defaultRowHeight="15" x14ac:dyDescent="0.25"/>
  <cols>
    <col min="3" max="3" width="34.85546875" bestFit="1" customWidth="1"/>
  </cols>
  <sheetData>
    <row r="1" spans="1:4" x14ac:dyDescent="0.25">
      <c r="A1" s="1" t="s">
        <v>106</v>
      </c>
    </row>
    <row r="3" spans="1:4" x14ac:dyDescent="0.25">
      <c r="A3" t="s">
        <v>36</v>
      </c>
      <c r="B3" t="s">
        <v>38</v>
      </c>
      <c r="C3" t="s">
        <v>42</v>
      </c>
      <c r="D3" t="s">
        <v>44</v>
      </c>
    </row>
    <row r="4" spans="1:4" x14ac:dyDescent="0.25">
      <c r="A4" t="s">
        <v>102</v>
      </c>
      <c r="B4">
        <v>1973</v>
      </c>
      <c r="C4">
        <v>1942028000</v>
      </c>
      <c r="D4">
        <v>1.7790472732765199</v>
      </c>
    </row>
    <row r="5" spans="1:4" x14ac:dyDescent="0.25">
      <c r="A5" t="s">
        <v>102</v>
      </c>
      <c r="B5">
        <v>1974</v>
      </c>
      <c r="C5">
        <v>2230915000</v>
      </c>
      <c r="D5">
        <v>2.18432192793817</v>
      </c>
    </row>
    <row r="6" spans="1:4" x14ac:dyDescent="0.25">
      <c r="A6" t="s">
        <v>102</v>
      </c>
      <c r="B6">
        <v>1975</v>
      </c>
      <c r="C6">
        <v>2684285000</v>
      </c>
      <c r="D6">
        <v>2.4709053935638199</v>
      </c>
    </row>
    <row r="7" spans="1:4" x14ac:dyDescent="0.25">
      <c r="A7" t="s">
        <v>102</v>
      </c>
      <c r="B7">
        <v>1976</v>
      </c>
      <c r="C7">
        <v>3339584000</v>
      </c>
      <c r="D7">
        <v>2.8769851807589002</v>
      </c>
    </row>
    <row r="8" spans="1:4" x14ac:dyDescent="0.25">
      <c r="A8" t="s">
        <v>102</v>
      </c>
      <c r="B8">
        <v>1977</v>
      </c>
      <c r="C8">
        <v>3910651000</v>
      </c>
      <c r="D8">
        <v>3.2726979367065998</v>
      </c>
    </row>
    <row r="9" spans="1:4" x14ac:dyDescent="0.25">
      <c r="A9" t="s">
        <v>102</v>
      </c>
      <c r="B9">
        <v>1978</v>
      </c>
      <c r="C9">
        <v>4772328000</v>
      </c>
      <c r="D9">
        <v>3.7239389109052898</v>
      </c>
    </row>
    <row r="10" spans="1:4" x14ac:dyDescent="0.25">
      <c r="A10" t="s">
        <v>102</v>
      </c>
      <c r="B10">
        <v>1979</v>
      </c>
      <c r="C10">
        <v>5922180000</v>
      </c>
      <c r="D10">
        <v>4.4743390515265196</v>
      </c>
    </row>
    <row r="11" spans="1:4" x14ac:dyDescent="0.25">
      <c r="A11" t="s">
        <v>102</v>
      </c>
      <c r="B11">
        <v>1980</v>
      </c>
      <c r="C11">
        <v>7109391000</v>
      </c>
      <c r="D11">
        <v>5.3351773065431303</v>
      </c>
    </row>
    <row r="12" spans="1:4" x14ac:dyDescent="0.25">
      <c r="A12" t="s">
        <v>102</v>
      </c>
      <c r="B12">
        <v>1981</v>
      </c>
      <c r="C12">
        <v>8511542000</v>
      </c>
      <c r="D12">
        <v>6.4882174658948903</v>
      </c>
    </row>
    <row r="13" spans="1:4" x14ac:dyDescent="0.25">
      <c r="A13" t="s">
        <v>102</v>
      </c>
      <c r="B13">
        <v>1982</v>
      </c>
      <c r="C13">
        <v>10705126000</v>
      </c>
      <c r="D13">
        <v>8.2538396923041795</v>
      </c>
    </row>
    <row r="14" spans="1:4" x14ac:dyDescent="0.25">
      <c r="A14" t="s">
        <v>102</v>
      </c>
      <c r="B14">
        <v>1983</v>
      </c>
      <c r="C14">
        <v>12772421000</v>
      </c>
      <c r="D14">
        <v>9.9551387380020397</v>
      </c>
    </row>
    <row r="15" spans="1:4" x14ac:dyDescent="0.25">
      <c r="A15" t="s">
        <v>102</v>
      </c>
      <c r="B15">
        <v>1984</v>
      </c>
      <c r="C15">
        <v>15885024000</v>
      </c>
      <c r="D15">
        <v>12.137150835003</v>
      </c>
    </row>
    <row r="16" spans="1:4" x14ac:dyDescent="0.25">
      <c r="A16" t="s">
        <v>102</v>
      </c>
      <c r="B16">
        <v>1985</v>
      </c>
      <c r="C16">
        <v>19381791000</v>
      </c>
      <c r="D16">
        <v>14.4463596566231</v>
      </c>
    </row>
    <row r="17" spans="1:4" x14ac:dyDescent="0.25">
      <c r="A17" t="s">
        <v>102</v>
      </c>
      <c r="B17">
        <v>1986</v>
      </c>
      <c r="C17">
        <v>23160737000</v>
      </c>
      <c r="D17">
        <v>17.174121205528898</v>
      </c>
    </row>
    <row r="18" spans="1:4" x14ac:dyDescent="0.25">
      <c r="A18" t="s">
        <v>102</v>
      </c>
      <c r="B18">
        <v>1987</v>
      </c>
      <c r="C18">
        <v>26090403000</v>
      </c>
      <c r="D18">
        <v>19.793634706656299</v>
      </c>
    </row>
    <row r="19" spans="1:4" x14ac:dyDescent="0.25">
      <c r="A19" t="s">
        <v>102</v>
      </c>
      <c r="B19">
        <v>1988</v>
      </c>
      <c r="C19">
        <v>31747570000</v>
      </c>
      <c r="D19">
        <v>23.095187382395999</v>
      </c>
    </row>
    <row r="20" spans="1:4" x14ac:dyDescent="0.25">
      <c r="A20" t="s">
        <v>102</v>
      </c>
      <c r="B20">
        <v>1989</v>
      </c>
      <c r="C20">
        <v>37731966000</v>
      </c>
      <c r="D20">
        <v>26.4437522409089</v>
      </c>
    </row>
    <row r="21" spans="1:4" x14ac:dyDescent="0.25">
      <c r="A21" t="s">
        <v>102</v>
      </c>
      <c r="B21">
        <v>1990</v>
      </c>
      <c r="C21">
        <v>45538936000</v>
      </c>
      <c r="D21">
        <v>31.9151231318985</v>
      </c>
    </row>
    <row r="22" spans="1:4" x14ac:dyDescent="0.25">
      <c r="A22" t="s">
        <v>102</v>
      </c>
      <c r="B22">
        <v>1991</v>
      </c>
      <c r="C22">
        <v>56241115000</v>
      </c>
      <c r="D22">
        <v>38.230405490669199</v>
      </c>
    </row>
    <row r="23" spans="1:4" x14ac:dyDescent="0.25">
      <c r="A23" t="s">
        <v>102</v>
      </c>
      <c r="B23">
        <v>1992</v>
      </c>
      <c r="C23">
        <v>65016082000</v>
      </c>
      <c r="D23">
        <v>43.888052045753</v>
      </c>
    </row>
    <row r="24" spans="1:4" x14ac:dyDescent="0.25">
      <c r="A24" t="s">
        <v>102</v>
      </c>
      <c r="B24">
        <v>1993</v>
      </c>
      <c r="C24">
        <v>73206735000</v>
      </c>
      <c r="D24">
        <v>50.220548425027097</v>
      </c>
    </row>
    <row r="25" spans="1:4" x14ac:dyDescent="0.25">
      <c r="A25" t="s">
        <v>102</v>
      </c>
      <c r="B25">
        <v>1994</v>
      </c>
      <c r="C25">
        <v>83020483000</v>
      </c>
      <c r="D25">
        <v>55.836153949536502</v>
      </c>
    </row>
    <row r="26" spans="1:4" x14ac:dyDescent="0.25">
      <c r="A26" t="s">
        <v>102</v>
      </c>
      <c r="B26">
        <v>1995</v>
      </c>
      <c r="C26">
        <v>93063601000</v>
      </c>
      <c r="D26">
        <v>61.303538542314598</v>
      </c>
    </row>
    <row r="27" spans="1:4" x14ac:dyDescent="0.25">
      <c r="A27" t="s">
        <v>102</v>
      </c>
      <c r="B27">
        <v>1996</v>
      </c>
      <c r="C27">
        <v>103036643000</v>
      </c>
      <c r="D27">
        <v>65.984492818781405</v>
      </c>
    </row>
    <row r="28" spans="1:4" x14ac:dyDescent="0.25">
      <c r="A28" t="s">
        <v>102</v>
      </c>
      <c r="B28">
        <v>1997</v>
      </c>
      <c r="C28">
        <v>114712185000</v>
      </c>
      <c r="D28">
        <v>70.308707881727599</v>
      </c>
    </row>
    <row r="29" spans="1:4" x14ac:dyDescent="0.25">
      <c r="A29" t="s">
        <v>102</v>
      </c>
      <c r="B29">
        <v>1998</v>
      </c>
      <c r="C29">
        <v>125262554000</v>
      </c>
      <c r="D29">
        <v>73.896960653313698</v>
      </c>
    </row>
    <row r="30" spans="1:4" x14ac:dyDescent="0.25">
      <c r="A30" t="s">
        <v>102</v>
      </c>
      <c r="B30">
        <v>1999</v>
      </c>
      <c r="C30">
        <v>133788728000</v>
      </c>
      <c r="D30">
        <v>76.574050695674302</v>
      </c>
    </row>
    <row r="31" spans="1:4" x14ac:dyDescent="0.25">
      <c r="A31" t="s">
        <v>102</v>
      </c>
      <c r="B31">
        <v>2000</v>
      </c>
      <c r="C31">
        <v>141247276000</v>
      </c>
      <c r="D31">
        <v>77.793623015054706</v>
      </c>
    </row>
    <row r="32" spans="1:4" x14ac:dyDescent="0.25">
      <c r="A32" t="s">
        <v>102</v>
      </c>
      <c r="B32">
        <v>2001</v>
      </c>
      <c r="C32">
        <v>152193838000</v>
      </c>
      <c r="D32">
        <v>80.496758734480693</v>
      </c>
    </row>
    <row r="33" spans="1:4" x14ac:dyDescent="0.25">
      <c r="A33" t="s">
        <v>102</v>
      </c>
      <c r="B33">
        <v>2002</v>
      </c>
      <c r="C33">
        <v>163460764000</v>
      </c>
      <c r="D33">
        <v>83.192410835530296</v>
      </c>
    </row>
    <row r="34" spans="1:4" x14ac:dyDescent="0.25">
      <c r="A34" t="s">
        <v>102</v>
      </c>
      <c r="B34">
        <v>2003</v>
      </c>
      <c r="C34">
        <v>178904903000</v>
      </c>
      <c r="D34">
        <v>86.065522315872897</v>
      </c>
    </row>
    <row r="35" spans="1:4" x14ac:dyDescent="0.25">
      <c r="A35" t="s">
        <v>102</v>
      </c>
      <c r="B35">
        <v>2004</v>
      </c>
      <c r="C35">
        <v>193715824000</v>
      </c>
      <c r="D35">
        <v>88.701418722594497</v>
      </c>
    </row>
    <row r="36" spans="1:4" x14ac:dyDescent="0.25">
      <c r="A36" t="s">
        <v>102</v>
      </c>
      <c r="B36">
        <v>2005</v>
      </c>
      <c r="C36">
        <v>199242312000</v>
      </c>
      <c r="D36">
        <v>90.688613675535905</v>
      </c>
    </row>
    <row r="37" spans="1:4" x14ac:dyDescent="0.25">
      <c r="A37" t="s">
        <v>102</v>
      </c>
      <c r="B37">
        <v>2006</v>
      </c>
      <c r="C37">
        <v>217861568000</v>
      </c>
      <c r="D37">
        <v>93.858219275192795</v>
      </c>
    </row>
    <row r="38" spans="1:4" x14ac:dyDescent="0.25">
      <c r="A38" t="s">
        <v>102</v>
      </c>
      <c r="B38">
        <v>2007</v>
      </c>
      <c r="C38">
        <v>232694593000</v>
      </c>
      <c r="D38">
        <v>97.070673560187899</v>
      </c>
    </row>
    <row r="39" spans="1:4" x14ac:dyDescent="0.25">
      <c r="A39" t="s">
        <v>102</v>
      </c>
      <c r="B39">
        <v>2008</v>
      </c>
      <c r="C39">
        <v>241990390000</v>
      </c>
      <c r="D39">
        <v>101.287989459168</v>
      </c>
    </row>
    <row r="40" spans="1:4" x14ac:dyDescent="0.25">
      <c r="A40" t="s">
        <v>102</v>
      </c>
      <c r="B40">
        <v>2009</v>
      </c>
      <c r="C40">
        <v>237534181000</v>
      </c>
      <c r="D40">
        <v>103.89085870658</v>
      </c>
    </row>
    <row r="41" spans="1:4" x14ac:dyDescent="0.25">
      <c r="A41" t="s">
        <v>102</v>
      </c>
      <c r="B41">
        <v>2010</v>
      </c>
      <c r="C41">
        <v>224124030000</v>
      </c>
      <c r="D41">
        <v>103.70692180911701</v>
      </c>
    </row>
    <row r="42" spans="1:4" x14ac:dyDescent="0.25">
      <c r="A42" t="s">
        <v>102</v>
      </c>
      <c r="B42">
        <v>2011</v>
      </c>
      <c r="C42">
        <v>203308218000</v>
      </c>
      <c r="D42">
        <v>104.70148983631201</v>
      </c>
    </row>
    <row r="43" spans="1:4" x14ac:dyDescent="0.25">
      <c r="A43" t="s">
        <v>102</v>
      </c>
      <c r="B43">
        <v>2012</v>
      </c>
      <c r="C43">
        <v>188380636000</v>
      </c>
      <c r="D43">
        <v>104.413411640726</v>
      </c>
    </row>
    <row r="44" spans="1:4" x14ac:dyDescent="0.25">
      <c r="A44" t="s">
        <v>102</v>
      </c>
      <c r="B44">
        <v>2013</v>
      </c>
      <c r="C44">
        <v>179884380000</v>
      </c>
      <c r="D44">
        <v>102.277505616768</v>
      </c>
    </row>
    <row r="45" spans="1:4" x14ac:dyDescent="0.25">
      <c r="A45" t="s">
        <v>102</v>
      </c>
      <c r="B45">
        <v>2014</v>
      </c>
      <c r="C45">
        <v>177235976000</v>
      </c>
      <c r="D45">
        <v>100.294595750523</v>
      </c>
    </row>
    <row r="46" spans="1:4" x14ac:dyDescent="0.25">
      <c r="A46" t="s">
        <v>102</v>
      </c>
      <c r="B46">
        <v>2015</v>
      </c>
      <c r="C46">
        <v>176368863000</v>
      </c>
      <c r="D46">
        <v>100</v>
      </c>
    </row>
    <row r="47" spans="1:4" x14ac:dyDescent="0.25">
      <c r="A47" t="s">
        <v>102</v>
      </c>
      <c r="B47">
        <v>2016</v>
      </c>
      <c r="C47">
        <v>174494176000</v>
      </c>
      <c r="D47">
        <v>99.4214192484161</v>
      </c>
    </row>
    <row r="48" spans="1:4" x14ac:dyDescent="0.25">
      <c r="A48" t="s">
        <v>102</v>
      </c>
      <c r="B48">
        <v>2017</v>
      </c>
      <c r="C48">
        <v>176903369000</v>
      </c>
      <c r="D48">
        <v>99.705174202081295</v>
      </c>
    </row>
    <row r="49" spans="1:4" x14ac:dyDescent="0.25">
      <c r="A49" t="s">
        <v>102</v>
      </c>
      <c r="B49">
        <v>2018</v>
      </c>
      <c r="C49">
        <v>179557676000</v>
      </c>
      <c r="D49">
        <v>99.5404173418504</v>
      </c>
    </row>
    <row r="50" spans="1:4" x14ac:dyDescent="0.25">
      <c r="A50" t="s">
        <v>102</v>
      </c>
      <c r="B50">
        <v>2019</v>
      </c>
      <c r="C50">
        <v>183351218000</v>
      </c>
      <c r="D50">
        <v>99.763536687523498</v>
      </c>
    </row>
    <row r="51" spans="1:4" x14ac:dyDescent="0.25">
      <c r="A51" t="s">
        <v>102</v>
      </c>
      <c r="B51">
        <v>2020</v>
      </c>
      <c r="C51">
        <v>165405918000</v>
      </c>
      <c r="D51">
        <v>98.904713143242603</v>
      </c>
    </row>
    <row r="52" spans="1:4" x14ac:dyDescent="0.25">
      <c r="A52" t="s">
        <v>102</v>
      </c>
      <c r="B52">
        <v>2021</v>
      </c>
      <c r="C52">
        <v>181674606000</v>
      </c>
      <c r="D52">
        <v>100.18275900470201</v>
      </c>
    </row>
    <row r="53" spans="1:4" x14ac:dyDescent="0.25">
      <c r="A53" t="s">
        <v>102</v>
      </c>
      <c r="B53">
        <v>2022</v>
      </c>
      <c r="C53">
        <v>208030156000</v>
      </c>
      <c r="D53">
        <v>108.311078806692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E67E-FAE1-4FFC-8AF5-0300BD63F742}">
  <dimension ref="A1:D204"/>
  <sheetViews>
    <sheetView workbookViewId="0">
      <selection activeCell="F7" sqref="F7"/>
    </sheetView>
  </sheetViews>
  <sheetFormatPr defaultRowHeight="15" x14ac:dyDescent="0.25"/>
  <sheetData>
    <row r="1" spans="1:4" x14ac:dyDescent="0.25">
      <c r="A1" s="1" t="s">
        <v>107</v>
      </c>
    </row>
    <row r="4" spans="1:4" x14ac:dyDescent="0.25">
      <c r="A4" t="s">
        <v>36</v>
      </c>
      <c r="B4" t="s">
        <v>38</v>
      </c>
      <c r="C4" t="s">
        <v>42</v>
      </c>
      <c r="D4" t="s">
        <v>44</v>
      </c>
    </row>
    <row r="5" spans="1:4" x14ac:dyDescent="0.25">
      <c r="A5" t="s">
        <v>46</v>
      </c>
      <c r="B5">
        <v>1973</v>
      </c>
      <c r="C5">
        <v>1845576000</v>
      </c>
      <c r="D5">
        <v>2.4048334653971901</v>
      </c>
    </row>
    <row r="6" spans="1:4" x14ac:dyDescent="0.25">
      <c r="A6" t="s">
        <v>46</v>
      </c>
      <c r="B6">
        <v>1974</v>
      </c>
      <c r="C6">
        <v>2218820000</v>
      </c>
      <c r="D6">
        <v>2.8585113288554198</v>
      </c>
    </row>
    <row r="7" spans="1:4" x14ac:dyDescent="0.25">
      <c r="A7" t="s">
        <v>46</v>
      </c>
      <c r="B7">
        <v>1975</v>
      </c>
      <c r="C7">
        <v>2466820000</v>
      </c>
      <c r="D7">
        <v>3.32245856977723</v>
      </c>
    </row>
    <row r="8" spans="1:4" x14ac:dyDescent="0.25">
      <c r="A8" t="s">
        <v>46</v>
      </c>
      <c r="B8">
        <v>1976</v>
      </c>
      <c r="C8">
        <v>3066191000</v>
      </c>
      <c r="D8">
        <v>3.8631598298435801</v>
      </c>
    </row>
    <row r="9" spans="1:4" x14ac:dyDescent="0.25">
      <c r="A9" t="s">
        <v>46</v>
      </c>
      <c r="B9">
        <v>1977</v>
      </c>
      <c r="C9">
        <v>4092805000</v>
      </c>
      <c r="D9">
        <v>4.8830359924220499</v>
      </c>
    </row>
    <row r="10" spans="1:4" x14ac:dyDescent="0.25">
      <c r="A10" t="s">
        <v>46</v>
      </c>
      <c r="B10">
        <v>1978</v>
      </c>
      <c r="C10">
        <v>5148485000</v>
      </c>
      <c r="D10">
        <v>5.9743101247254202</v>
      </c>
    </row>
    <row r="11" spans="1:4" x14ac:dyDescent="0.25">
      <c r="A11" t="s">
        <v>46</v>
      </c>
      <c r="B11">
        <v>1979</v>
      </c>
      <c r="C11">
        <v>6495968000</v>
      </c>
      <c r="D11">
        <v>7.1355616416591596</v>
      </c>
    </row>
    <row r="12" spans="1:4" x14ac:dyDescent="0.25">
      <c r="A12" t="s">
        <v>46</v>
      </c>
      <c r="B12">
        <v>1980</v>
      </c>
      <c r="C12">
        <v>8214261000</v>
      </c>
      <c r="D12">
        <v>8.6271105107824404</v>
      </c>
    </row>
    <row r="13" spans="1:4" x14ac:dyDescent="0.25">
      <c r="A13" t="s">
        <v>46</v>
      </c>
      <c r="B13">
        <v>1981</v>
      </c>
      <c r="C13">
        <v>9817024000</v>
      </c>
      <c r="D13">
        <v>10.1462516012063</v>
      </c>
    </row>
    <row r="14" spans="1:4" x14ac:dyDescent="0.25">
      <c r="A14" t="s">
        <v>46</v>
      </c>
      <c r="B14">
        <v>1982</v>
      </c>
      <c r="C14">
        <v>12101202000</v>
      </c>
      <c r="D14">
        <v>12.2455443952722</v>
      </c>
    </row>
    <row r="15" spans="1:4" x14ac:dyDescent="0.25">
      <c r="A15" t="s">
        <v>46</v>
      </c>
      <c r="B15">
        <v>1983</v>
      </c>
      <c r="C15">
        <v>15052631000</v>
      </c>
      <c r="D15">
        <v>15.2585925503461</v>
      </c>
    </row>
    <row r="16" spans="1:4" x14ac:dyDescent="0.25">
      <c r="A16" t="s">
        <v>46</v>
      </c>
      <c r="B16">
        <v>1984</v>
      </c>
      <c r="C16">
        <v>18414161000</v>
      </c>
      <c r="D16">
        <v>19.023760276682001</v>
      </c>
    </row>
    <row r="17" spans="1:4" x14ac:dyDescent="0.25">
      <c r="A17" t="s">
        <v>46</v>
      </c>
      <c r="B17">
        <v>1985</v>
      </c>
      <c r="C17">
        <v>23045725000</v>
      </c>
      <c r="D17">
        <v>23.158491336620099</v>
      </c>
    </row>
    <row r="18" spans="1:4" x14ac:dyDescent="0.25">
      <c r="A18" t="s">
        <v>46</v>
      </c>
      <c r="B18">
        <v>1986</v>
      </c>
      <c r="C18">
        <v>28908317000</v>
      </c>
      <c r="D18">
        <v>27.894664233240601</v>
      </c>
    </row>
    <row r="19" spans="1:4" x14ac:dyDescent="0.25">
      <c r="A19" t="s">
        <v>46</v>
      </c>
      <c r="B19">
        <v>1987</v>
      </c>
      <c r="C19">
        <v>33858142000</v>
      </c>
      <c r="D19">
        <v>30.7111284442888</v>
      </c>
    </row>
    <row r="20" spans="1:4" x14ac:dyDescent="0.25">
      <c r="A20" t="s">
        <v>46</v>
      </c>
      <c r="B20">
        <v>1988</v>
      </c>
      <c r="C20">
        <v>40457326000</v>
      </c>
      <c r="D20">
        <v>34.140145463171798</v>
      </c>
    </row>
    <row r="21" spans="1:4" x14ac:dyDescent="0.25">
      <c r="A21" t="s">
        <v>46</v>
      </c>
      <c r="B21">
        <v>1989</v>
      </c>
      <c r="C21">
        <v>47590600000</v>
      </c>
      <c r="D21">
        <v>37.729573712882399</v>
      </c>
    </row>
    <row r="22" spans="1:4" x14ac:dyDescent="0.25">
      <c r="A22" t="s">
        <v>46</v>
      </c>
      <c r="B22">
        <v>1990</v>
      </c>
      <c r="C22">
        <v>55973426000</v>
      </c>
      <c r="D22">
        <v>42.688994967171098</v>
      </c>
    </row>
    <row r="23" spans="1:4" x14ac:dyDescent="0.25">
      <c r="A23" t="s">
        <v>46</v>
      </c>
      <c r="B23">
        <v>1991</v>
      </c>
      <c r="C23">
        <v>64310655000</v>
      </c>
      <c r="D23">
        <v>46.994686088522698</v>
      </c>
    </row>
    <row r="24" spans="1:4" x14ac:dyDescent="0.25">
      <c r="A24" t="s">
        <v>46</v>
      </c>
      <c r="B24">
        <v>1992</v>
      </c>
      <c r="C24">
        <v>72452519000</v>
      </c>
      <c r="D24">
        <v>52.373712808953997</v>
      </c>
    </row>
    <row r="25" spans="1:4" x14ac:dyDescent="0.25">
      <c r="A25" t="s">
        <v>46</v>
      </c>
      <c r="B25">
        <v>1993</v>
      </c>
      <c r="C25">
        <v>76207322000</v>
      </c>
      <c r="D25">
        <v>56.237023096274498</v>
      </c>
    </row>
    <row r="26" spans="1:4" x14ac:dyDescent="0.25">
      <c r="A26" t="s">
        <v>46</v>
      </c>
      <c r="B26">
        <v>1994</v>
      </c>
      <c r="C26">
        <v>82542195000</v>
      </c>
      <c r="D26">
        <v>60.329744228055503</v>
      </c>
    </row>
    <row r="27" spans="1:4" x14ac:dyDescent="0.25">
      <c r="A27" t="s">
        <v>46</v>
      </c>
      <c r="B27">
        <v>1995</v>
      </c>
      <c r="C27">
        <v>89028557000</v>
      </c>
      <c r="D27">
        <v>62.398220233458602</v>
      </c>
    </row>
    <row r="28" spans="1:4" x14ac:dyDescent="0.25">
      <c r="A28" t="s">
        <v>46</v>
      </c>
      <c r="B28">
        <v>1996</v>
      </c>
      <c r="C28">
        <v>94351591000</v>
      </c>
      <c r="D28">
        <v>63.890152638347899</v>
      </c>
    </row>
    <row r="29" spans="1:4" x14ac:dyDescent="0.25">
      <c r="A29" t="s">
        <v>46</v>
      </c>
      <c r="B29">
        <v>1997</v>
      </c>
      <c r="C29">
        <v>102330960000</v>
      </c>
      <c r="D29">
        <v>66.372417726604695</v>
      </c>
    </row>
    <row r="30" spans="1:4" x14ac:dyDescent="0.25">
      <c r="A30" t="s">
        <v>46</v>
      </c>
      <c r="B30">
        <v>1998</v>
      </c>
      <c r="C30">
        <v>111353381000</v>
      </c>
      <c r="D30">
        <v>68.911184849856696</v>
      </c>
    </row>
    <row r="31" spans="1:4" x14ac:dyDescent="0.25">
      <c r="A31" t="s">
        <v>46</v>
      </c>
      <c r="B31">
        <v>1999</v>
      </c>
      <c r="C31">
        <v>119603305000</v>
      </c>
      <c r="D31">
        <v>71.233855338984498</v>
      </c>
    </row>
    <row r="32" spans="1:4" x14ac:dyDescent="0.25">
      <c r="A32" t="s">
        <v>46</v>
      </c>
      <c r="B32">
        <v>2000</v>
      </c>
      <c r="C32">
        <v>128414445000</v>
      </c>
      <c r="D32">
        <v>73.6702446165027</v>
      </c>
    </row>
    <row r="33" spans="1:4" x14ac:dyDescent="0.25">
      <c r="A33" t="s">
        <v>46</v>
      </c>
      <c r="B33">
        <v>2001</v>
      </c>
      <c r="C33">
        <v>135775009000</v>
      </c>
      <c r="D33">
        <v>76.407818248910601</v>
      </c>
    </row>
    <row r="34" spans="1:4" x14ac:dyDescent="0.25">
      <c r="A34" t="s">
        <v>46</v>
      </c>
      <c r="B34">
        <v>2002</v>
      </c>
      <c r="C34">
        <v>142554263000</v>
      </c>
      <c r="D34">
        <v>79.609139025628096</v>
      </c>
    </row>
    <row r="35" spans="1:4" x14ac:dyDescent="0.25">
      <c r="A35" t="s">
        <v>46</v>
      </c>
      <c r="B35">
        <v>2003</v>
      </c>
      <c r="C35">
        <v>146067858000</v>
      </c>
      <c r="D35">
        <v>82.337466602865604</v>
      </c>
    </row>
    <row r="36" spans="1:4" x14ac:dyDescent="0.25">
      <c r="A36" t="s">
        <v>46</v>
      </c>
      <c r="B36">
        <v>2004</v>
      </c>
      <c r="C36">
        <v>152248388000</v>
      </c>
      <c r="D36">
        <v>84.313248527170401</v>
      </c>
    </row>
    <row r="37" spans="1:4" x14ac:dyDescent="0.25">
      <c r="A37" t="s">
        <v>46</v>
      </c>
      <c r="B37">
        <v>2005</v>
      </c>
      <c r="C37">
        <v>158552704000</v>
      </c>
      <c r="D37">
        <v>87.123327508597598</v>
      </c>
    </row>
    <row r="38" spans="1:4" x14ac:dyDescent="0.25">
      <c r="A38" t="s">
        <v>46</v>
      </c>
      <c r="B38">
        <v>2006</v>
      </c>
      <c r="C38">
        <v>166260469000</v>
      </c>
      <c r="D38">
        <v>89.897807039319105</v>
      </c>
    </row>
    <row r="39" spans="1:4" x14ac:dyDescent="0.25">
      <c r="A39" t="s">
        <v>46</v>
      </c>
      <c r="B39">
        <v>2007</v>
      </c>
      <c r="C39">
        <v>175483401000</v>
      </c>
      <c r="D39">
        <v>92.564486586503804</v>
      </c>
    </row>
    <row r="40" spans="1:4" x14ac:dyDescent="0.25">
      <c r="A40" t="s">
        <v>46</v>
      </c>
      <c r="B40">
        <v>2008</v>
      </c>
      <c r="C40">
        <v>179102781000</v>
      </c>
      <c r="D40">
        <v>94.173002152095705</v>
      </c>
    </row>
    <row r="41" spans="1:4" x14ac:dyDescent="0.25">
      <c r="A41" t="s">
        <v>46</v>
      </c>
      <c r="B41">
        <v>2009</v>
      </c>
      <c r="C41">
        <v>175416437000</v>
      </c>
      <c r="D41">
        <v>95.2071496626764</v>
      </c>
    </row>
    <row r="42" spans="1:4" x14ac:dyDescent="0.25">
      <c r="A42" t="s">
        <v>46</v>
      </c>
      <c r="B42">
        <v>2010</v>
      </c>
      <c r="C42">
        <v>179610779000</v>
      </c>
      <c r="D42">
        <v>95.818656491691698</v>
      </c>
    </row>
    <row r="43" spans="1:4" x14ac:dyDescent="0.25">
      <c r="A43" t="s">
        <v>46</v>
      </c>
      <c r="B43">
        <v>2011</v>
      </c>
      <c r="C43">
        <v>176096171000</v>
      </c>
      <c r="D43">
        <v>95.564618816709199</v>
      </c>
    </row>
    <row r="44" spans="1:4" x14ac:dyDescent="0.25">
      <c r="A44" t="s">
        <v>46</v>
      </c>
      <c r="B44">
        <v>2012</v>
      </c>
      <c r="C44">
        <v>168295569000</v>
      </c>
      <c r="D44">
        <v>95.193640444888999</v>
      </c>
    </row>
    <row r="45" spans="1:4" x14ac:dyDescent="0.25">
      <c r="A45" t="s">
        <v>46</v>
      </c>
      <c r="B45">
        <v>2013</v>
      </c>
      <c r="C45">
        <v>170492269000</v>
      </c>
      <c r="D45">
        <v>97.334216897872096</v>
      </c>
    </row>
    <row r="46" spans="1:4" x14ac:dyDescent="0.25">
      <c r="A46" t="s">
        <v>46</v>
      </c>
      <c r="B46">
        <v>2014</v>
      </c>
      <c r="C46">
        <v>173053691000</v>
      </c>
      <c r="D46">
        <v>98.020030256249001</v>
      </c>
    </row>
    <row r="47" spans="1:4" x14ac:dyDescent="0.25">
      <c r="A47" t="s">
        <v>46</v>
      </c>
      <c r="B47">
        <v>2015</v>
      </c>
      <c r="C47">
        <v>179713159000</v>
      </c>
      <c r="D47">
        <v>100</v>
      </c>
    </row>
    <row r="48" spans="1:4" x14ac:dyDescent="0.25">
      <c r="A48" t="s">
        <v>46</v>
      </c>
      <c r="B48">
        <v>2016</v>
      </c>
      <c r="C48">
        <v>186489811000</v>
      </c>
      <c r="D48">
        <v>101.71666254687101</v>
      </c>
    </row>
    <row r="49" spans="1:4" x14ac:dyDescent="0.25">
      <c r="A49" t="s">
        <v>46</v>
      </c>
      <c r="B49">
        <v>2017</v>
      </c>
      <c r="C49">
        <v>195947210000</v>
      </c>
      <c r="D49">
        <v>103.25452734075699</v>
      </c>
    </row>
    <row r="50" spans="1:4" x14ac:dyDescent="0.25">
      <c r="A50" t="s">
        <v>46</v>
      </c>
      <c r="B50">
        <v>2018</v>
      </c>
      <c r="C50">
        <v>205184124000</v>
      </c>
      <c r="D50">
        <v>105.12652856743701</v>
      </c>
    </row>
    <row r="51" spans="1:4" x14ac:dyDescent="0.25">
      <c r="A51" t="s">
        <v>46</v>
      </c>
      <c r="B51">
        <v>2019</v>
      </c>
      <c r="C51">
        <v>214374620000</v>
      </c>
      <c r="D51">
        <v>106.965666976287</v>
      </c>
    </row>
    <row r="52" spans="1:4" x14ac:dyDescent="0.25">
      <c r="A52" t="s">
        <v>46</v>
      </c>
      <c r="B52">
        <v>2020</v>
      </c>
      <c r="C52">
        <v>200518859000</v>
      </c>
      <c r="D52">
        <v>109.108696909355</v>
      </c>
    </row>
    <row r="53" spans="1:4" x14ac:dyDescent="0.25">
      <c r="A53" t="s">
        <v>46</v>
      </c>
      <c r="B53">
        <v>2021</v>
      </c>
      <c r="C53">
        <v>214741009000</v>
      </c>
      <c r="D53">
        <v>110.752955126026</v>
      </c>
    </row>
    <row r="54" spans="1:4" x14ac:dyDescent="0.25">
      <c r="A54" t="s">
        <v>46</v>
      </c>
      <c r="B54">
        <v>2022</v>
      </c>
      <c r="C54">
        <v>239253315000</v>
      </c>
      <c r="D54">
        <v>115.66231432709201</v>
      </c>
    </row>
    <row r="55" spans="1:4" x14ac:dyDescent="0.25">
      <c r="A55" t="s">
        <v>98</v>
      </c>
      <c r="B55">
        <v>1973</v>
      </c>
      <c r="C55">
        <v>179495000000</v>
      </c>
      <c r="D55">
        <v>18.683731194590901</v>
      </c>
    </row>
    <row r="56" spans="1:4" x14ac:dyDescent="0.25">
      <c r="A56" t="s">
        <v>98</v>
      </c>
      <c r="B56">
        <v>1974</v>
      </c>
      <c r="C56">
        <v>209367000000</v>
      </c>
      <c r="D56">
        <v>20.8944695190321</v>
      </c>
    </row>
    <row r="57" spans="1:4" x14ac:dyDescent="0.25">
      <c r="A57" t="s">
        <v>98</v>
      </c>
      <c r="B57">
        <v>1975</v>
      </c>
      <c r="C57">
        <v>235876000000</v>
      </c>
      <c r="D57">
        <v>23.768169541111501</v>
      </c>
    </row>
    <row r="58" spans="1:4" x14ac:dyDescent="0.25">
      <c r="A58" t="s">
        <v>98</v>
      </c>
      <c r="B58">
        <v>1976</v>
      </c>
      <c r="C58">
        <v>272612000000</v>
      </c>
      <c r="D58">
        <v>26.323059708369499</v>
      </c>
    </row>
    <row r="59" spans="1:4" x14ac:dyDescent="0.25">
      <c r="A59" t="s">
        <v>98</v>
      </c>
      <c r="B59">
        <v>1977</v>
      </c>
      <c r="C59">
        <v>306807000000</v>
      </c>
      <c r="D59">
        <v>28.6329496651658</v>
      </c>
    </row>
    <row r="60" spans="1:4" x14ac:dyDescent="0.25">
      <c r="A60" t="s">
        <v>98</v>
      </c>
      <c r="B60">
        <v>1978</v>
      </c>
      <c r="C60">
        <v>348615000000</v>
      </c>
      <c r="D60">
        <v>31.289827208071799</v>
      </c>
    </row>
    <row r="61" spans="1:4" x14ac:dyDescent="0.25">
      <c r="A61" t="s">
        <v>98</v>
      </c>
      <c r="B61">
        <v>1979</v>
      </c>
      <c r="C61">
        <v>398210000000</v>
      </c>
      <c r="D61">
        <v>34.515899783342803</v>
      </c>
    </row>
    <row r="62" spans="1:4" x14ac:dyDescent="0.25">
      <c r="A62" t="s">
        <v>98</v>
      </c>
      <c r="B62">
        <v>1980</v>
      </c>
      <c r="C62">
        <v>451770000000</v>
      </c>
      <c r="D62">
        <v>38.549751373303003</v>
      </c>
    </row>
    <row r="63" spans="1:4" x14ac:dyDescent="0.25">
      <c r="A63" t="s">
        <v>98</v>
      </c>
      <c r="B63">
        <v>1981</v>
      </c>
      <c r="C63">
        <v>509985000000</v>
      </c>
      <c r="D63">
        <v>43.056977687744698</v>
      </c>
    </row>
    <row r="64" spans="1:4" x14ac:dyDescent="0.25">
      <c r="A64" t="s">
        <v>98</v>
      </c>
      <c r="B64">
        <v>1982</v>
      </c>
      <c r="C64">
        <v>585989000000</v>
      </c>
      <c r="D64">
        <v>48.264617945736902</v>
      </c>
    </row>
    <row r="65" spans="1:4" x14ac:dyDescent="0.25">
      <c r="A65" t="s">
        <v>98</v>
      </c>
      <c r="B65">
        <v>1983</v>
      </c>
      <c r="C65">
        <v>650512000000</v>
      </c>
      <c r="D65">
        <v>52.922320062437898</v>
      </c>
    </row>
    <row r="66" spans="1:4" x14ac:dyDescent="0.25">
      <c r="A66" t="s">
        <v>98</v>
      </c>
      <c r="B66">
        <v>1984</v>
      </c>
      <c r="C66">
        <v>707030000000</v>
      </c>
      <c r="D66">
        <v>56.662620355204801</v>
      </c>
    </row>
    <row r="67" spans="1:4" x14ac:dyDescent="0.25">
      <c r="A67" t="s">
        <v>98</v>
      </c>
      <c r="B67">
        <v>1985</v>
      </c>
      <c r="C67">
        <v>757689000000</v>
      </c>
      <c r="D67">
        <v>59.752862861392401</v>
      </c>
    </row>
    <row r="68" spans="1:4" x14ac:dyDescent="0.25">
      <c r="A68" t="s">
        <v>98</v>
      </c>
      <c r="B68">
        <v>1986</v>
      </c>
      <c r="C68">
        <v>814596000000</v>
      </c>
      <c r="D68">
        <v>62.773472635540301</v>
      </c>
    </row>
    <row r="69" spans="1:4" x14ac:dyDescent="0.25">
      <c r="A69" t="s">
        <v>98</v>
      </c>
      <c r="B69">
        <v>1987</v>
      </c>
      <c r="C69">
        <v>855983000000</v>
      </c>
      <c r="D69">
        <v>64.315101858353103</v>
      </c>
    </row>
    <row r="70" spans="1:4" x14ac:dyDescent="0.25">
      <c r="A70" t="s">
        <v>98</v>
      </c>
      <c r="B70">
        <v>1988</v>
      </c>
      <c r="C70">
        <v>925215000000</v>
      </c>
      <c r="D70">
        <v>66.368941179079997</v>
      </c>
    </row>
    <row r="71" spans="1:4" x14ac:dyDescent="0.25">
      <c r="A71" t="s">
        <v>98</v>
      </c>
      <c r="B71">
        <v>1989</v>
      </c>
      <c r="C71">
        <v>997121000000</v>
      </c>
      <c r="D71">
        <v>68.549325191789194</v>
      </c>
    </row>
    <row r="72" spans="1:4" x14ac:dyDescent="0.25">
      <c r="A72" t="s">
        <v>98</v>
      </c>
      <c r="B72">
        <v>1990</v>
      </c>
      <c r="C72">
        <v>1053546000000</v>
      </c>
      <c r="D72">
        <v>70.370792403519403</v>
      </c>
    </row>
    <row r="73" spans="1:4" x14ac:dyDescent="0.25">
      <c r="A73" t="s">
        <v>98</v>
      </c>
      <c r="B73">
        <v>1991</v>
      </c>
      <c r="C73">
        <v>1091705000000</v>
      </c>
      <c r="D73">
        <v>72.163196181248793</v>
      </c>
    </row>
    <row r="74" spans="1:4" x14ac:dyDescent="0.25">
      <c r="A74" t="s">
        <v>98</v>
      </c>
      <c r="B74">
        <v>1992</v>
      </c>
      <c r="C74">
        <v>1130983000000</v>
      </c>
      <c r="D74">
        <v>73.582686485983402</v>
      </c>
    </row>
    <row r="75" spans="1:4" x14ac:dyDescent="0.25">
      <c r="A75" t="s">
        <v>98</v>
      </c>
      <c r="B75">
        <v>1993</v>
      </c>
      <c r="C75">
        <v>1142119000000</v>
      </c>
      <c r="D75">
        <v>74.777303574151702</v>
      </c>
    </row>
    <row r="76" spans="1:4" x14ac:dyDescent="0.25">
      <c r="A76" t="s">
        <v>98</v>
      </c>
      <c r="B76">
        <v>1994</v>
      </c>
      <c r="C76">
        <v>1179867000000</v>
      </c>
      <c r="D76">
        <v>75.468940905373302</v>
      </c>
    </row>
    <row r="77" spans="1:4" x14ac:dyDescent="0.25">
      <c r="A77" t="s">
        <v>98</v>
      </c>
      <c r="B77">
        <v>1995</v>
      </c>
      <c r="C77">
        <v>1218273000000</v>
      </c>
      <c r="D77">
        <v>76.317757377447904</v>
      </c>
    </row>
    <row r="78" spans="1:4" x14ac:dyDescent="0.25">
      <c r="A78" t="s">
        <v>98</v>
      </c>
      <c r="B78">
        <v>1996</v>
      </c>
      <c r="C78">
        <v>1252266000000</v>
      </c>
      <c r="D78">
        <v>77.354212101210194</v>
      </c>
    </row>
    <row r="79" spans="1:4" x14ac:dyDescent="0.25">
      <c r="A79" t="s">
        <v>98</v>
      </c>
      <c r="B79">
        <v>1997</v>
      </c>
      <c r="C79">
        <v>1292777000000</v>
      </c>
      <c r="D79">
        <v>78.033538060469695</v>
      </c>
    </row>
    <row r="80" spans="1:4" x14ac:dyDescent="0.25">
      <c r="A80" t="s">
        <v>98</v>
      </c>
      <c r="B80">
        <v>1998</v>
      </c>
      <c r="C80">
        <v>1351896000000</v>
      </c>
      <c r="D80">
        <v>78.7750616594696</v>
      </c>
    </row>
    <row r="81" spans="1:4" x14ac:dyDescent="0.25">
      <c r="A81" t="s">
        <v>98</v>
      </c>
      <c r="B81">
        <v>1999</v>
      </c>
      <c r="C81">
        <v>1400999000000</v>
      </c>
      <c r="D81">
        <v>78.935614022276994</v>
      </c>
    </row>
    <row r="82" spans="1:4" x14ac:dyDescent="0.25">
      <c r="A82" t="s">
        <v>98</v>
      </c>
      <c r="B82">
        <v>2000</v>
      </c>
      <c r="C82">
        <v>1478585000000</v>
      </c>
      <c r="D82">
        <v>80.161713221067501</v>
      </c>
    </row>
    <row r="83" spans="1:4" x14ac:dyDescent="0.25">
      <c r="A83" t="s">
        <v>98</v>
      </c>
      <c r="B83">
        <v>2001</v>
      </c>
      <c r="C83">
        <v>1538200000000</v>
      </c>
      <c r="D83">
        <v>81.771628311279102</v>
      </c>
    </row>
    <row r="84" spans="1:4" x14ac:dyDescent="0.25">
      <c r="A84" t="s">
        <v>98</v>
      </c>
      <c r="B84">
        <v>2002</v>
      </c>
      <c r="C84">
        <v>1587829000000</v>
      </c>
      <c r="D84">
        <v>83.462196004135805</v>
      </c>
    </row>
    <row r="85" spans="1:4" x14ac:dyDescent="0.25">
      <c r="A85" t="s">
        <v>98</v>
      </c>
      <c r="B85">
        <v>2003</v>
      </c>
      <c r="C85">
        <v>1630666000000</v>
      </c>
      <c r="D85">
        <v>85.014065572472504</v>
      </c>
    </row>
    <row r="86" spans="1:4" x14ac:dyDescent="0.25">
      <c r="A86" t="s">
        <v>98</v>
      </c>
      <c r="B86">
        <v>2004</v>
      </c>
      <c r="C86">
        <v>1704019000000</v>
      </c>
      <c r="D86">
        <v>86.393567935114703</v>
      </c>
    </row>
    <row r="87" spans="1:4" x14ac:dyDescent="0.25">
      <c r="A87" t="s">
        <v>98</v>
      </c>
      <c r="B87">
        <v>2005</v>
      </c>
      <c r="C87">
        <v>1765905000000</v>
      </c>
      <c r="D87">
        <v>88.066442374405995</v>
      </c>
    </row>
    <row r="88" spans="1:4" x14ac:dyDescent="0.25">
      <c r="A88" t="s">
        <v>98</v>
      </c>
      <c r="B88">
        <v>2006</v>
      </c>
      <c r="C88">
        <v>1848151000000</v>
      </c>
      <c r="D88">
        <v>89.964562529424896</v>
      </c>
    </row>
    <row r="89" spans="1:4" x14ac:dyDescent="0.25">
      <c r="A89" t="s">
        <v>98</v>
      </c>
      <c r="B89">
        <v>2007</v>
      </c>
      <c r="C89">
        <v>1941360000000</v>
      </c>
      <c r="D89">
        <v>92.264629835836402</v>
      </c>
    </row>
    <row r="90" spans="1:4" x14ac:dyDescent="0.25">
      <c r="A90" t="s">
        <v>98</v>
      </c>
      <c r="B90">
        <v>2008</v>
      </c>
      <c r="C90">
        <v>1992380000000</v>
      </c>
      <c r="D90">
        <v>94.448601752656302</v>
      </c>
    </row>
    <row r="91" spans="1:4" x14ac:dyDescent="0.25">
      <c r="A91" t="s">
        <v>98</v>
      </c>
      <c r="B91">
        <v>2009</v>
      </c>
      <c r="C91">
        <v>1936422000000</v>
      </c>
      <c r="D91">
        <v>94.511530472168204</v>
      </c>
    </row>
    <row r="92" spans="1:4" x14ac:dyDescent="0.25">
      <c r="A92" t="s">
        <v>98</v>
      </c>
      <c r="B92">
        <v>2010</v>
      </c>
      <c r="C92">
        <v>1995289000000</v>
      </c>
      <c r="D92">
        <v>95.522517928358397</v>
      </c>
    </row>
    <row r="93" spans="1:4" x14ac:dyDescent="0.25">
      <c r="A93" t="s">
        <v>98</v>
      </c>
      <c r="B93">
        <v>2011</v>
      </c>
      <c r="C93">
        <v>2058369000000</v>
      </c>
      <c r="D93">
        <v>96.428033404603596</v>
      </c>
    </row>
    <row r="94" spans="1:4" x14ac:dyDescent="0.25">
      <c r="A94" t="s">
        <v>98</v>
      </c>
      <c r="B94">
        <v>2012</v>
      </c>
      <c r="C94">
        <v>2088804000000</v>
      </c>
      <c r="D94">
        <v>97.548358434308199</v>
      </c>
    </row>
    <row r="95" spans="1:4" x14ac:dyDescent="0.25">
      <c r="A95" t="s">
        <v>98</v>
      </c>
      <c r="B95">
        <v>2013</v>
      </c>
      <c r="C95">
        <v>2117189000000</v>
      </c>
      <c r="D95">
        <v>98.307382729407905</v>
      </c>
    </row>
    <row r="96" spans="1:4" x14ac:dyDescent="0.25">
      <c r="A96" t="s">
        <v>98</v>
      </c>
      <c r="B96">
        <v>2014</v>
      </c>
      <c r="C96">
        <v>2149765000000</v>
      </c>
      <c r="D96">
        <v>98.874561504670396</v>
      </c>
    </row>
    <row r="97" spans="1:4" x14ac:dyDescent="0.25">
      <c r="A97" t="s">
        <v>98</v>
      </c>
      <c r="B97">
        <v>2015</v>
      </c>
      <c r="C97">
        <v>2198432000000</v>
      </c>
      <c r="D97">
        <v>100</v>
      </c>
    </row>
    <row r="98" spans="1:4" x14ac:dyDescent="0.25">
      <c r="A98" t="s">
        <v>98</v>
      </c>
      <c r="B98">
        <v>2016</v>
      </c>
      <c r="C98">
        <v>2234129000000</v>
      </c>
      <c r="D98">
        <v>100.5225593434</v>
      </c>
    </row>
    <row r="99" spans="1:4" x14ac:dyDescent="0.25">
      <c r="A99" t="s">
        <v>98</v>
      </c>
      <c r="B99">
        <v>2017</v>
      </c>
      <c r="C99">
        <v>2297242000000</v>
      </c>
      <c r="D99">
        <v>101.046862157429</v>
      </c>
    </row>
    <row r="100" spans="1:4" x14ac:dyDescent="0.25">
      <c r="A100" t="s">
        <v>98</v>
      </c>
      <c r="B100">
        <v>2018</v>
      </c>
      <c r="C100">
        <v>2363306000000</v>
      </c>
      <c r="D100">
        <v>102.049473947308</v>
      </c>
    </row>
    <row r="101" spans="1:4" x14ac:dyDescent="0.25">
      <c r="A101" t="s">
        <v>98</v>
      </c>
      <c r="B101">
        <v>2019</v>
      </c>
      <c r="C101">
        <v>2437635000000</v>
      </c>
      <c r="D101">
        <v>103.35427050656899</v>
      </c>
    </row>
    <row r="102" spans="1:4" x14ac:dyDescent="0.25">
      <c r="A102" t="s">
        <v>98</v>
      </c>
      <c r="B102">
        <v>2020</v>
      </c>
      <c r="C102">
        <v>2310469000000</v>
      </c>
      <c r="D102">
        <v>106.23224925760501</v>
      </c>
    </row>
    <row r="103" spans="1:4" x14ac:dyDescent="0.25">
      <c r="A103" t="s">
        <v>98</v>
      </c>
      <c r="B103">
        <v>2021</v>
      </c>
      <c r="C103">
        <v>2500870000000</v>
      </c>
      <c r="D103">
        <v>107.648663411313</v>
      </c>
    </row>
    <row r="104" spans="1:4" x14ac:dyDescent="0.25">
      <c r="A104" t="s">
        <v>98</v>
      </c>
      <c r="B104">
        <v>2022</v>
      </c>
      <c r="C104">
        <v>2642713000000</v>
      </c>
      <c r="D104">
        <v>110.91221496403401</v>
      </c>
    </row>
    <row r="105" spans="1:4" x14ac:dyDescent="0.25">
      <c r="A105" t="s">
        <v>100</v>
      </c>
      <c r="B105">
        <v>1973</v>
      </c>
      <c r="C105">
        <v>27539562000</v>
      </c>
      <c r="D105">
        <v>6.4770279073747501</v>
      </c>
    </row>
    <row r="106" spans="1:4" x14ac:dyDescent="0.25">
      <c r="A106" t="s">
        <v>100</v>
      </c>
      <c r="B106">
        <v>1974</v>
      </c>
      <c r="C106">
        <v>33724898000</v>
      </c>
      <c r="D106">
        <v>7.5097972866772098</v>
      </c>
    </row>
    <row r="107" spans="1:4" x14ac:dyDescent="0.25">
      <c r="A107" t="s">
        <v>100</v>
      </c>
      <c r="B107">
        <v>1975</v>
      </c>
      <c r="C107">
        <v>39598081000</v>
      </c>
      <c r="D107">
        <v>8.77007507672106</v>
      </c>
    </row>
    <row r="108" spans="1:4" x14ac:dyDescent="0.25">
      <c r="A108" t="s">
        <v>100</v>
      </c>
      <c r="B108">
        <v>1976</v>
      </c>
      <c r="C108">
        <v>47651739000</v>
      </c>
      <c r="D108">
        <v>10.2162535798997</v>
      </c>
    </row>
    <row r="109" spans="1:4" x14ac:dyDescent="0.25">
      <c r="A109" t="s">
        <v>100</v>
      </c>
      <c r="B109">
        <v>1977</v>
      </c>
      <c r="C109">
        <v>60463095000</v>
      </c>
      <c r="D109">
        <v>12.6051273169333</v>
      </c>
    </row>
    <row r="110" spans="1:4" x14ac:dyDescent="0.25">
      <c r="A110" t="s">
        <v>100</v>
      </c>
      <c r="B110">
        <v>1978</v>
      </c>
      <c r="C110">
        <v>74004336000</v>
      </c>
      <c r="D110">
        <v>15.2056964236724</v>
      </c>
    </row>
    <row r="111" spans="1:4" x14ac:dyDescent="0.25">
      <c r="A111" t="s">
        <v>100</v>
      </c>
      <c r="B111">
        <v>1979</v>
      </c>
      <c r="C111">
        <v>86570429000</v>
      </c>
      <c r="D111">
        <v>17.780268801334401</v>
      </c>
    </row>
    <row r="112" spans="1:4" x14ac:dyDescent="0.25">
      <c r="A112" t="s">
        <v>100</v>
      </c>
      <c r="B112">
        <v>1980</v>
      </c>
      <c r="C112">
        <v>100299224000</v>
      </c>
      <c r="D112">
        <v>20.1547929816875</v>
      </c>
    </row>
    <row r="113" spans="1:4" x14ac:dyDescent="0.25">
      <c r="A113" t="s">
        <v>100</v>
      </c>
      <c r="B113">
        <v>1981</v>
      </c>
      <c r="C113">
        <v>112538099000</v>
      </c>
      <c r="D113">
        <v>22.6441502584149</v>
      </c>
    </row>
    <row r="114" spans="1:4" x14ac:dyDescent="0.25">
      <c r="A114" t="s">
        <v>100</v>
      </c>
      <c r="B114">
        <v>1982</v>
      </c>
      <c r="C114">
        <v>129416657000</v>
      </c>
      <c r="D114">
        <v>25.719751977043401</v>
      </c>
    </row>
    <row r="115" spans="1:4" x14ac:dyDescent="0.25">
      <c r="A115" t="s">
        <v>100</v>
      </c>
      <c r="B115">
        <v>1983</v>
      </c>
      <c r="C115">
        <v>147359922000</v>
      </c>
      <c r="D115">
        <v>28.776350429770002</v>
      </c>
    </row>
    <row r="116" spans="1:4" x14ac:dyDescent="0.25">
      <c r="A116" t="s">
        <v>100</v>
      </c>
      <c r="B116">
        <v>1984</v>
      </c>
      <c r="C116">
        <v>166285832000</v>
      </c>
      <c r="D116">
        <v>31.902824197842499</v>
      </c>
    </row>
    <row r="117" spans="1:4" x14ac:dyDescent="0.25">
      <c r="A117" t="s">
        <v>100</v>
      </c>
      <c r="B117">
        <v>1985</v>
      </c>
      <c r="C117">
        <v>184770920000</v>
      </c>
      <c r="D117">
        <v>34.645024908443197</v>
      </c>
    </row>
    <row r="118" spans="1:4" x14ac:dyDescent="0.25">
      <c r="A118" t="s">
        <v>100</v>
      </c>
      <c r="B118">
        <v>1986</v>
      </c>
      <c r="C118">
        <v>211536949000</v>
      </c>
      <c r="D118">
        <v>38.413993708258602</v>
      </c>
    </row>
    <row r="119" spans="1:4" x14ac:dyDescent="0.25">
      <c r="A119" t="s">
        <v>100</v>
      </c>
      <c r="B119">
        <v>1987</v>
      </c>
      <c r="C119">
        <v>236542843000</v>
      </c>
      <c r="D119">
        <v>40.6973975627768</v>
      </c>
    </row>
    <row r="120" spans="1:4" x14ac:dyDescent="0.25">
      <c r="A120" t="s">
        <v>100</v>
      </c>
      <c r="B120">
        <v>1988</v>
      </c>
      <c r="C120">
        <v>263349903000</v>
      </c>
      <c r="D120">
        <v>43.113246510824503</v>
      </c>
    </row>
    <row r="121" spans="1:4" x14ac:dyDescent="0.25">
      <c r="A121" t="s">
        <v>100</v>
      </c>
      <c r="B121">
        <v>1989</v>
      </c>
      <c r="C121">
        <v>295099646000</v>
      </c>
      <c r="D121">
        <v>46.086419705598402</v>
      </c>
    </row>
    <row r="122" spans="1:4" x14ac:dyDescent="0.25">
      <c r="A122" t="s">
        <v>100</v>
      </c>
      <c r="B122">
        <v>1990</v>
      </c>
      <c r="C122">
        <v>328695793000</v>
      </c>
      <c r="D122">
        <v>49.462826453283903</v>
      </c>
    </row>
    <row r="123" spans="1:4" x14ac:dyDescent="0.25">
      <c r="A123" t="s">
        <v>100</v>
      </c>
      <c r="B123">
        <v>1991</v>
      </c>
      <c r="C123">
        <v>360440276000</v>
      </c>
      <c r="D123">
        <v>52.893142549168402</v>
      </c>
    </row>
    <row r="124" spans="1:4" x14ac:dyDescent="0.25">
      <c r="A124" t="s">
        <v>100</v>
      </c>
      <c r="B124">
        <v>1992</v>
      </c>
      <c r="C124">
        <v>388202626000</v>
      </c>
      <c r="D124">
        <v>56.442680314540503</v>
      </c>
    </row>
    <row r="125" spans="1:4" x14ac:dyDescent="0.25">
      <c r="A125" t="s">
        <v>100</v>
      </c>
      <c r="B125">
        <v>1993</v>
      </c>
      <c r="C125">
        <v>401630354000</v>
      </c>
      <c r="D125">
        <v>59.003620895780699</v>
      </c>
    </row>
    <row r="126" spans="1:4" x14ac:dyDescent="0.25">
      <c r="A126" t="s">
        <v>100</v>
      </c>
      <c r="B126">
        <v>1994</v>
      </c>
      <c r="C126">
        <v>427155977000</v>
      </c>
      <c r="D126">
        <v>61.292868113174897</v>
      </c>
    </row>
    <row r="127" spans="1:4" x14ac:dyDescent="0.25">
      <c r="A127" t="s">
        <v>100</v>
      </c>
      <c r="B127">
        <v>1995</v>
      </c>
      <c r="C127">
        <v>460588000000</v>
      </c>
      <c r="D127">
        <v>64.316524862210201</v>
      </c>
    </row>
    <row r="128" spans="1:4" x14ac:dyDescent="0.25">
      <c r="A128" t="s">
        <v>100</v>
      </c>
      <c r="B128">
        <v>1996</v>
      </c>
      <c r="C128">
        <v>489203000000</v>
      </c>
      <c r="D128">
        <v>66.541935308359896</v>
      </c>
    </row>
    <row r="129" spans="1:4" x14ac:dyDescent="0.25">
      <c r="A129" t="s">
        <v>100</v>
      </c>
      <c r="B129">
        <v>1997</v>
      </c>
      <c r="C129">
        <v>519268000000</v>
      </c>
      <c r="D129">
        <v>68.109653725078701</v>
      </c>
    </row>
    <row r="130" spans="1:4" x14ac:dyDescent="0.25">
      <c r="A130" t="s">
        <v>100</v>
      </c>
      <c r="B130">
        <v>1998</v>
      </c>
      <c r="C130">
        <v>555993000000</v>
      </c>
      <c r="D130">
        <v>69.857757261340396</v>
      </c>
    </row>
    <row r="131" spans="1:4" x14ac:dyDescent="0.25">
      <c r="A131" t="s">
        <v>100</v>
      </c>
      <c r="B131">
        <v>1999</v>
      </c>
      <c r="C131">
        <v>595723000000</v>
      </c>
      <c r="D131">
        <v>71.632919809579505</v>
      </c>
    </row>
    <row r="132" spans="1:4" x14ac:dyDescent="0.25">
      <c r="A132" t="s">
        <v>100</v>
      </c>
      <c r="B132">
        <v>2000</v>
      </c>
      <c r="C132">
        <v>647851000000</v>
      </c>
      <c r="D132">
        <v>74.018120329959103</v>
      </c>
    </row>
    <row r="133" spans="1:4" x14ac:dyDescent="0.25">
      <c r="A133" t="s">
        <v>100</v>
      </c>
      <c r="B133">
        <v>2001</v>
      </c>
      <c r="C133">
        <v>700993000000</v>
      </c>
      <c r="D133">
        <v>77.058956736625007</v>
      </c>
    </row>
    <row r="134" spans="1:4" x14ac:dyDescent="0.25">
      <c r="A134" t="s">
        <v>100</v>
      </c>
      <c r="B134">
        <v>2002</v>
      </c>
      <c r="C134">
        <v>749552000000</v>
      </c>
      <c r="D134">
        <v>80.206564390327898</v>
      </c>
    </row>
    <row r="135" spans="1:4" x14ac:dyDescent="0.25">
      <c r="A135" t="s">
        <v>100</v>
      </c>
      <c r="B135">
        <v>2003</v>
      </c>
      <c r="C135">
        <v>802266000000</v>
      </c>
      <c r="D135">
        <v>83.361492278630195</v>
      </c>
    </row>
    <row r="136" spans="1:4" x14ac:dyDescent="0.25">
      <c r="A136" t="s">
        <v>100</v>
      </c>
      <c r="B136">
        <v>2004</v>
      </c>
      <c r="C136">
        <v>859437000000</v>
      </c>
      <c r="D136">
        <v>86.597772979312793</v>
      </c>
    </row>
    <row r="137" spans="1:4" x14ac:dyDescent="0.25">
      <c r="A137" t="s">
        <v>100</v>
      </c>
      <c r="B137">
        <v>2005</v>
      </c>
      <c r="C137">
        <v>927357000000</v>
      </c>
      <c r="D137">
        <v>90.149140850711404</v>
      </c>
    </row>
    <row r="138" spans="1:4" x14ac:dyDescent="0.25">
      <c r="A138" t="s">
        <v>100</v>
      </c>
      <c r="B138">
        <v>2006</v>
      </c>
      <c r="C138">
        <v>1003823000000</v>
      </c>
      <c r="D138">
        <v>93.736740075600196</v>
      </c>
    </row>
    <row r="139" spans="1:4" x14ac:dyDescent="0.25">
      <c r="A139" t="s">
        <v>100</v>
      </c>
      <c r="B139">
        <v>2007</v>
      </c>
      <c r="C139">
        <v>1075539000000</v>
      </c>
      <c r="D139">
        <v>96.939159025830605</v>
      </c>
    </row>
    <row r="140" spans="1:4" x14ac:dyDescent="0.25">
      <c r="A140" t="s">
        <v>100</v>
      </c>
      <c r="B140">
        <v>2008</v>
      </c>
      <c r="C140">
        <v>1109541000000</v>
      </c>
      <c r="D140">
        <v>99.124484853141297</v>
      </c>
    </row>
    <row r="141" spans="1:4" x14ac:dyDescent="0.25">
      <c r="A141" t="s">
        <v>100</v>
      </c>
      <c r="B141">
        <v>2009</v>
      </c>
      <c r="C141">
        <v>1069323000000</v>
      </c>
      <c r="D141">
        <v>99.267001417539007</v>
      </c>
    </row>
    <row r="142" spans="1:4" x14ac:dyDescent="0.25">
      <c r="A142" t="s">
        <v>100</v>
      </c>
      <c r="B142">
        <v>2010</v>
      </c>
      <c r="C142">
        <v>1072709000000</v>
      </c>
      <c r="D142">
        <v>99.419355795412997</v>
      </c>
    </row>
    <row r="143" spans="1:4" x14ac:dyDescent="0.25">
      <c r="A143" t="s">
        <v>100</v>
      </c>
      <c r="B143">
        <v>2011</v>
      </c>
      <c r="C143">
        <v>1063763000000</v>
      </c>
      <c r="D143">
        <v>99.399731075036399</v>
      </c>
    </row>
    <row r="144" spans="1:4" x14ac:dyDescent="0.25">
      <c r="A144" t="s">
        <v>100</v>
      </c>
      <c r="B144">
        <v>2012</v>
      </c>
      <c r="C144">
        <v>1031104000000</v>
      </c>
      <c r="D144">
        <v>99.285811264288398</v>
      </c>
    </row>
    <row r="145" spans="1:4" x14ac:dyDescent="0.25">
      <c r="A145" t="s">
        <v>100</v>
      </c>
      <c r="B145">
        <v>2013</v>
      </c>
      <c r="C145">
        <v>1020677000000</v>
      </c>
      <c r="D145">
        <v>99.6806475335149</v>
      </c>
    </row>
    <row r="146" spans="1:4" x14ac:dyDescent="0.25">
      <c r="A146" t="s">
        <v>100</v>
      </c>
      <c r="B146">
        <v>2014</v>
      </c>
      <c r="C146">
        <v>1032608000000</v>
      </c>
      <c r="D146">
        <v>99.457639329672602</v>
      </c>
    </row>
    <row r="147" spans="1:4" x14ac:dyDescent="0.25">
      <c r="A147" t="s">
        <v>100</v>
      </c>
      <c r="B147">
        <v>2015</v>
      </c>
      <c r="C147">
        <v>1078092000000</v>
      </c>
      <c r="D147">
        <v>100</v>
      </c>
    </row>
    <row r="148" spans="1:4" x14ac:dyDescent="0.25">
      <c r="A148" t="s">
        <v>100</v>
      </c>
      <c r="B148">
        <v>2016</v>
      </c>
      <c r="C148">
        <v>1114420000000</v>
      </c>
      <c r="D148">
        <v>100.32209801213899</v>
      </c>
    </row>
    <row r="149" spans="1:4" x14ac:dyDescent="0.25">
      <c r="A149" t="s">
        <v>100</v>
      </c>
      <c r="B149">
        <v>2017</v>
      </c>
      <c r="C149">
        <v>1162492000000</v>
      </c>
      <c r="D149">
        <v>101.62549458081099</v>
      </c>
    </row>
    <row r="150" spans="1:4" x14ac:dyDescent="0.25">
      <c r="A150" t="s">
        <v>100</v>
      </c>
      <c r="B150">
        <v>2018</v>
      </c>
      <c r="C150">
        <v>1203859000000</v>
      </c>
      <c r="D150">
        <v>102.89129338564</v>
      </c>
    </row>
    <row r="151" spans="1:4" x14ac:dyDescent="0.25">
      <c r="A151" t="s">
        <v>100</v>
      </c>
      <c r="B151">
        <v>2019</v>
      </c>
      <c r="C151">
        <v>1245513000000</v>
      </c>
      <c r="D151">
        <v>104.380499194213</v>
      </c>
    </row>
    <row r="152" spans="1:4" x14ac:dyDescent="0.25">
      <c r="A152" t="s">
        <v>100</v>
      </c>
      <c r="B152">
        <v>2020</v>
      </c>
      <c r="C152">
        <v>1117989000000</v>
      </c>
      <c r="D152">
        <v>105.659751460869</v>
      </c>
    </row>
    <row r="153" spans="1:4" x14ac:dyDescent="0.25">
      <c r="A153" t="s">
        <v>100</v>
      </c>
      <c r="B153">
        <v>2021</v>
      </c>
      <c r="C153">
        <v>1206842000000</v>
      </c>
      <c r="D153">
        <v>108.090955176237</v>
      </c>
    </row>
    <row r="154" spans="1:4" x14ac:dyDescent="0.25">
      <c r="A154" t="s">
        <v>100</v>
      </c>
      <c r="B154">
        <v>2022</v>
      </c>
      <c r="C154">
        <v>1327108000000</v>
      </c>
      <c r="D154">
        <v>112.717528400042</v>
      </c>
    </row>
    <row r="155" spans="1:4" x14ac:dyDescent="0.25">
      <c r="A155" t="s">
        <v>102</v>
      </c>
      <c r="B155">
        <v>1973</v>
      </c>
      <c r="C155">
        <v>1942028000</v>
      </c>
      <c r="D155">
        <v>1.7790472732765199</v>
      </c>
    </row>
    <row r="156" spans="1:4" x14ac:dyDescent="0.25">
      <c r="A156" t="s">
        <v>102</v>
      </c>
      <c r="B156">
        <v>1974</v>
      </c>
      <c r="C156">
        <v>2230915000</v>
      </c>
      <c r="D156">
        <v>2.18432192793817</v>
      </c>
    </row>
    <row r="157" spans="1:4" x14ac:dyDescent="0.25">
      <c r="A157" t="s">
        <v>102</v>
      </c>
      <c r="B157">
        <v>1975</v>
      </c>
      <c r="C157">
        <v>2684285000</v>
      </c>
      <c r="D157">
        <v>2.4709053935638199</v>
      </c>
    </row>
    <row r="158" spans="1:4" x14ac:dyDescent="0.25">
      <c r="A158" t="s">
        <v>102</v>
      </c>
      <c r="B158">
        <v>1976</v>
      </c>
      <c r="C158">
        <v>3339584000</v>
      </c>
      <c r="D158">
        <v>2.8769851807589002</v>
      </c>
    </row>
    <row r="159" spans="1:4" x14ac:dyDescent="0.25">
      <c r="A159" t="s">
        <v>102</v>
      </c>
      <c r="B159">
        <v>1977</v>
      </c>
      <c r="C159">
        <v>3910651000</v>
      </c>
      <c r="D159">
        <v>3.2726979367065998</v>
      </c>
    </row>
    <row r="160" spans="1:4" x14ac:dyDescent="0.25">
      <c r="A160" t="s">
        <v>102</v>
      </c>
      <c r="B160">
        <v>1978</v>
      </c>
      <c r="C160">
        <v>4772328000</v>
      </c>
      <c r="D160">
        <v>3.7239389109052898</v>
      </c>
    </row>
    <row r="161" spans="1:4" x14ac:dyDescent="0.25">
      <c r="A161" t="s">
        <v>102</v>
      </c>
      <c r="B161">
        <v>1979</v>
      </c>
      <c r="C161">
        <v>5922180000</v>
      </c>
      <c r="D161">
        <v>4.4743390515265196</v>
      </c>
    </row>
    <row r="162" spans="1:4" x14ac:dyDescent="0.25">
      <c r="A162" t="s">
        <v>102</v>
      </c>
      <c r="B162">
        <v>1980</v>
      </c>
      <c r="C162">
        <v>7109391000</v>
      </c>
      <c r="D162">
        <v>5.3351773065431303</v>
      </c>
    </row>
    <row r="163" spans="1:4" x14ac:dyDescent="0.25">
      <c r="A163" t="s">
        <v>102</v>
      </c>
      <c r="B163">
        <v>1981</v>
      </c>
      <c r="C163">
        <v>8511542000</v>
      </c>
      <c r="D163">
        <v>6.4882174658948903</v>
      </c>
    </row>
    <row r="164" spans="1:4" x14ac:dyDescent="0.25">
      <c r="A164" t="s">
        <v>102</v>
      </c>
      <c r="B164">
        <v>1982</v>
      </c>
      <c r="C164">
        <v>10705126000</v>
      </c>
      <c r="D164">
        <v>8.2538396923041795</v>
      </c>
    </row>
    <row r="165" spans="1:4" x14ac:dyDescent="0.25">
      <c r="A165" t="s">
        <v>102</v>
      </c>
      <c r="B165">
        <v>1983</v>
      </c>
      <c r="C165">
        <v>12772421000</v>
      </c>
      <c r="D165">
        <v>9.9551387380020397</v>
      </c>
    </row>
    <row r="166" spans="1:4" x14ac:dyDescent="0.25">
      <c r="A166" t="s">
        <v>102</v>
      </c>
      <c r="B166">
        <v>1984</v>
      </c>
      <c r="C166">
        <v>15885024000</v>
      </c>
      <c r="D166">
        <v>12.137150835003</v>
      </c>
    </row>
    <row r="167" spans="1:4" x14ac:dyDescent="0.25">
      <c r="A167" t="s">
        <v>102</v>
      </c>
      <c r="B167">
        <v>1985</v>
      </c>
      <c r="C167">
        <v>19381791000</v>
      </c>
      <c r="D167">
        <v>14.4463596566231</v>
      </c>
    </row>
    <row r="168" spans="1:4" x14ac:dyDescent="0.25">
      <c r="A168" t="s">
        <v>102</v>
      </c>
      <c r="B168">
        <v>1986</v>
      </c>
      <c r="C168">
        <v>23160737000</v>
      </c>
      <c r="D168">
        <v>17.174121205528898</v>
      </c>
    </row>
    <row r="169" spans="1:4" x14ac:dyDescent="0.25">
      <c r="A169" t="s">
        <v>102</v>
      </c>
      <c r="B169">
        <v>1987</v>
      </c>
      <c r="C169">
        <v>26090403000</v>
      </c>
      <c r="D169">
        <v>19.793634706656299</v>
      </c>
    </row>
    <row r="170" spans="1:4" x14ac:dyDescent="0.25">
      <c r="A170" t="s">
        <v>102</v>
      </c>
      <c r="B170">
        <v>1988</v>
      </c>
      <c r="C170">
        <v>31747570000</v>
      </c>
      <c r="D170">
        <v>23.095187382395999</v>
      </c>
    </row>
    <row r="171" spans="1:4" x14ac:dyDescent="0.25">
      <c r="A171" t="s">
        <v>102</v>
      </c>
      <c r="B171">
        <v>1989</v>
      </c>
      <c r="C171">
        <v>37731966000</v>
      </c>
      <c r="D171">
        <v>26.4437522409089</v>
      </c>
    </row>
    <row r="172" spans="1:4" x14ac:dyDescent="0.25">
      <c r="A172" t="s">
        <v>102</v>
      </c>
      <c r="B172">
        <v>1990</v>
      </c>
      <c r="C172">
        <v>45538936000</v>
      </c>
      <c r="D172">
        <v>31.9151231318985</v>
      </c>
    </row>
    <row r="173" spans="1:4" x14ac:dyDescent="0.25">
      <c r="A173" t="s">
        <v>102</v>
      </c>
      <c r="B173">
        <v>1991</v>
      </c>
      <c r="C173">
        <v>56241115000</v>
      </c>
      <c r="D173">
        <v>38.230405490669199</v>
      </c>
    </row>
    <row r="174" spans="1:4" x14ac:dyDescent="0.25">
      <c r="A174" t="s">
        <v>102</v>
      </c>
      <c r="B174">
        <v>1992</v>
      </c>
      <c r="C174">
        <v>65016082000</v>
      </c>
      <c r="D174">
        <v>43.888052045753</v>
      </c>
    </row>
    <row r="175" spans="1:4" x14ac:dyDescent="0.25">
      <c r="A175" t="s">
        <v>102</v>
      </c>
      <c r="B175">
        <v>1993</v>
      </c>
      <c r="C175">
        <v>73206735000</v>
      </c>
      <c r="D175">
        <v>50.220548425027097</v>
      </c>
    </row>
    <row r="176" spans="1:4" x14ac:dyDescent="0.25">
      <c r="A176" t="s">
        <v>102</v>
      </c>
      <c r="B176">
        <v>1994</v>
      </c>
      <c r="C176">
        <v>83020483000</v>
      </c>
      <c r="D176">
        <v>55.836153949536502</v>
      </c>
    </row>
    <row r="177" spans="1:4" x14ac:dyDescent="0.25">
      <c r="A177" t="s">
        <v>102</v>
      </c>
      <c r="B177">
        <v>1995</v>
      </c>
      <c r="C177">
        <v>93063601000</v>
      </c>
      <c r="D177">
        <v>61.303538542314598</v>
      </c>
    </row>
    <row r="178" spans="1:4" x14ac:dyDescent="0.25">
      <c r="A178" t="s">
        <v>102</v>
      </c>
      <c r="B178">
        <v>1996</v>
      </c>
      <c r="C178">
        <v>103036643000</v>
      </c>
      <c r="D178">
        <v>65.984492818781405</v>
      </c>
    </row>
    <row r="179" spans="1:4" x14ac:dyDescent="0.25">
      <c r="A179" t="s">
        <v>102</v>
      </c>
      <c r="B179">
        <v>1997</v>
      </c>
      <c r="C179">
        <v>114712185000</v>
      </c>
      <c r="D179">
        <v>70.308707881727599</v>
      </c>
    </row>
    <row r="180" spans="1:4" x14ac:dyDescent="0.25">
      <c r="A180" t="s">
        <v>102</v>
      </c>
      <c r="B180">
        <v>1998</v>
      </c>
      <c r="C180">
        <v>125262554000</v>
      </c>
      <c r="D180">
        <v>73.896960653313698</v>
      </c>
    </row>
    <row r="181" spans="1:4" x14ac:dyDescent="0.25">
      <c r="A181" t="s">
        <v>102</v>
      </c>
      <c r="B181">
        <v>1999</v>
      </c>
      <c r="C181">
        <v>133788728000</v>
      </c>
      <c r="D181">
        <v>76.574050695674302</v>
      </c>
    </row>
    <row r="182" spans="1:4" x14ac:dyDescent="0.25">
      <c r="A182" t="s">
        <v>102</v>
      </c>
      <c r="B182">
        <v>2000</v>
      </c>
      <c r="C182">
        <v>141247276000</v>
      </c>
      <c r="D182">
        <v>77.793623015054706</v>
      </c>
    </row>
    <row r="183" spans="1:4" x14ac:dyDescent="0.25">
      <c r="A183" t="s">
        <v>102</v>
      </c>
      <c r="B183">
        <v>2001</v>
      </c>
      <c r="C183">
        <v>152193838000</v>
      </c>
      <c r="D183">
        <v>80.496758734480693</v>
      </c>
    </row>
    <row r="184" spans="1:4" x14ac:dyDescent="0.25">
      <c r="A184" t="s">
        <v>102</v>
      </c>
      <c r="B184">
        <v>2002</v>
      </c>
      <c r="C184">
        <v>163460764000</v>
      </c>
      <c r="D184">
        <v>83.192410835530296</v>
      </c>
    </row>
    <row r="185" spans="1:4" x14ac:dyDescent="0.25">
      <c r="A185" t="s">
        <v>102</v>
      </c>
      <c r="B185">
        <v>2003</v>
      </c>
      <c r="C185">
        <v>178904903000</v>
      </c>
      <c r="D185">
        <v>86.065522315872897</v>
      </c>
    </row>
    <row r="186" spans="1:4" x14ac:dyDescent="0.25">
      <c r="A186" t="s">
        <v>102</v>
      </c>
      <c r="B186">
        <v>2004</v>
      </c>
      <c r="C186">
        <v>193715824000</v>
      </c>
      <c r="D186">
        <v>88.701418722594497</v>
      </c>
    </row>
    <row r="187" spans="1:4" x14ac:dyDescent="0.25">
      <c r="A187" t="s">
        <v>102</v>
      </c>
      <c r="B187">
        <v>2005</v>
      </c>
      <c r="C187">
        <v>199242312000</v>
      </c>
      <c r="D187">
        <v>90.688613675535905</v>
      </c>
    </row>
    <row r="188" spans="1:4" x14ac:dyDescent="0.25">
      <c r="A188" t="s">
        <v>102</v>
      </c>
      <c r="B188">
        <v>2006</v>
      </c>
      <c r="C188">
        <v>217861568000</v>
      </c>
      <c r="D188">
        <v>93.858219275192795</v>
      </c>
    </row>
    <row r="189" spans="1:4" x14ac:dyDescent="0.25">
      <c r="A189" t="s">
        <v>102</v>
      </c>
      <c r="B189">
        <v>2007</v>
      </c>
      <c r="C189">
        <v>232694593000</v>
      </c>
      <c r="D189">
        <v>97.070673560187899</v>
      </c>
    </row>
    <row r="190" spans="1:4" x14ac:dyDescent="0.25">
      <c r="A190" t="s">
        <v>102</v>
      </c>
      <c r="B190">
        <v>2008</v>
      </c>
      <c r="C190">
        <v>241990390000</v>
      </c>
      <c r="D190">
        <v>101.287989459168</v>
      </c>
    </row>
    <row r="191" spans="1:4" x14ac:dyDescent="0.25">
      <c r="A191" t="s">
        <v>102</v>
      </c>
      <c r="B191">
        <v>2009</v>
      </c>
      <c r="C191">
        <v>237534181000</v>
      </c>
      <c r="D191">
        <v>103.89085870658</v>
      </c>
    </row>
    <row r="192" spans="1:4" x14ac:dyDescent="0.25">
      <c r="A192" t="s">
        <v>102</v>
      </c>
      <c r="B192">
        <v>2010</v>
      </c>
      <c r="C192">
        <v>224124030000</v>
      </c>
      <c r="D192">
        <v>103.70692180911701</v>
      </c>
    </row>
    <row r="193" spans="1:4" x14ac:dyDescent="0.25">
      <c r="A193" t="s">
        <v>102</v>
      </c>
      <c r="B193">
        <v>2011</v>
      </c>
      <c r="C193">
        <v>203308218000</v>
      </c>
      <c r="D193">
        <v>104.70148983631201</v>
      </c>
    </row>
    <row r="194" spans="1:4" x14ac:dyDescent="0.25">
      <c r="A194" t="s">
        <v>102</v>
      </c>
      <c r="B194">
        <v>2012</v>
      </c>
      <c r="C194">
        <v>188380636000</v>
      </c>
      <c r="D194">
        <v>104.413411640726</v>
      </c>
    </row>
    <row r="195" spans="1:4" x14ac:dyDescent="0.25">
      <c r="A195" t="s">
        <v>102</v>
      </c>
      <c r="B195">
        <v>2013</v>
      </c>
      <c r="C195">
        <v>179884380000</v>
      </c>
      <c r="D195">
        <v>102.277505616768</v>
      </c>
    </row>
    <row r="196" spans="1:4" x14ac:dyDescent="0.25">
      <c r="A196" t="s">
        <v>102</v>
      </c>
      <c r="B196">
        <v>2014</v>
      </c>
      <c r="C196">
        <v>177235976000</v>
      </c>
      <c r="D196">
        <v>100.294595750523</v>
      </c>
    </row>
    <row r="197" spans="1:4" x14ac:dyDescent="0.25">
      <c r="A197" t="s">
        <v>102</v>
      </c>
      <c r="B197">
        <v>2015</v>
      </c>
      <c r="C197">
        <v>176368863000</v>
      </c>
      <c r="D197">
        <v>100</v>
      </c>
    </row>
    <row r="198" spans="1:4" x14ac:dyDescent="0.25">
      <c r="A198" t="s">
        <v>102</v>
      </c>
      <c r="B198">
        <v>2016</v>
      </c>
      <c r="C198">
        <v>174494176000</v>
      </c>
      <c r="D198">
        <v>99.4214192484161</v>
      </c>
    </row>
    <row r="199" spans="1:4" x14ac:dyDescent="0.25">
      <c r="A199" t="s">
        <v>102</v>
      </c>
      <c r="B199">
        <v>2017</v>
      </c>
      <c r="C199">
        <v>176903369000</v>
      </c>
      <c r="D199">
        <v>99.705174202081295</v>
      </c>
    </row>
    <row r="200" spans="1:4" x14ac:dyDescent="0.25">
      <c r="A200" t="s">
        <v>102</v>
      </c>
      <c r="B200">
        <v>2018</v>
      </c>
      <c r="C200">
        <v>179557676000</v>
      </c>
      <c r="D200">
        <v>99.5404173418504</v>
      </c>
    </row>
    <row r="201" spans="1:4" x14ac:dyDescent="0.25">
      <c r="A201" t="s">
        <v>102</v>
      </c>
      <c r="B201">
        <v>2019</v>
      </c>
      <c r="C201">
        <v>183351218000</v>
      </c>
      <c r="D201">
        <v>99.763536687523498</v>
      </c>
    </row>
    <row r="202" spans="1:4" x14ac:dyDescent="0.25">
      <c r="A202" t="s">
        <v>102</v>
      </c>
      <c r="B202">
        <v>2020</v>
      </c>
      <c r="C202">
        <v>165405918000</v>
      </c>
      <c r="D202">
        <v>98.904713143242603</v>
      </c>
    </row>
    <row r="203" spans="1:4" x14ac:dyDescent="0.25">
      <c r="A203" t="s">
        <v>102</v>
      </c>
      <c r="B203">
        <v>2021</v>
      </c>
      <c r="C203">
        <v>181674606000</v>
      </c>
      <c r="D203">
        <v>100.18275900470201</v>
      </c>
    </row>
    <row r="204" spans="1:4" x14ac:dyDescent="0.25">
      <c r="A204" t="s">
        <v>102</v>
      </c>
      <c r="B204">
        <v>2022</v>
      </c>
      <c r="C204">
        <v>208030156000</v>
      </c>
      <c r="D204">
        <v>108.311078806692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407D-D0A1-4B2C-912F-F555E1BEF172}">
  <dimension ref="A1:AZ64"/>
  <sheetViews>
    <sheetView workbookViewId="0">
      <selection activeCell="B18" sqref="A13:G64"/>
    </sheetView>
  </sheetViews>
  <sheetFormatPr defaultRowHeight="15" x14ac:dyDescent="0.25"/>
  <cols>
    <col min="1" max="1" width="39" bestFit="1" customWidth="1"/>
    <col min="2" max="2" width="18.140625" bestFit="1" customWidth="1"/>
    <col min="3" max="3" width="22.7109375" bestFit="1" customWidth="1"/>
    <col min="4" max="5" width="16.85546875" bestFit="1" customWidth="1"/>
    <col min="6" max="6" width="39" bestFit="1" customWidth="1"/>
    <col min="7" max="7" width="16" bestFit="1" customWidth="1"/>
  </cols>
  <sheetData>
    <row r="1" spans="1:52" x14ac:dyDescent="0.25">
      <c r="A1" s="1" t="s">
        <v>181</v>
      </c>
    </row>
    <row r="4" spans="1:52" x14ac:dyDescent="0.25">
      <c r="A4" t="s">
        <v>110</v>
      </c>
      <c r="B4" s="4" t="s">
        <v>111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123</v>
      </c>
      <c r="O4" t="s">
        <v>124</v>
      </c>
      <c r="P4" t="s">
        <v>125</v>
      </c>
      <c r="Q4" t="s">
        <v>126</v>
      </c>
      <c r="R4" t="s">
        <v>127</v>
      </c>
      <c r="S4" t="s">
        <v>128</v>
      </c>
      <c r="T4" t="s">
        <v>129</v>
      </c>
      <c r="U4" t="s">
        <v>130</v>
      </c>
      <c r="V4" t="s">
        <v>131</v>
      </c>
      <c r="W4" t="s">
        <v>132</v>
      </c>
      <c r="X4" t="s">
        <v>133</v>
      </c>
      <c r="Y4" t="s">
        <v>134</v>
      </c>
      <c r="Z4" t="s">
        <v>135</v>
      </c>
      <c r="AA4" t="s">
        <v>136</v>
      </c>
      <c r="AB4" t="s">
        <v>137</v>
      </c>
      <c r="AC4" t="s">
        <v>138</v>
      </c>
      <c r="AD4" t="s">
        <v>139</v>
      </c>
      <c r="AE4" t="s">
        <v>140</v>
      </c>
      <c r="AF4" t="s">
        <v>141</v>
      </c>
      <c r="AG4" t="s">
        <v>142</v>
      </c>
      <c r="AH4" t="s">
        <v>143</v>
      </c>
      <c r="AI4" t="s">
        <v>144</v>
      </c>
      <c r="AJ4" t="s">
        <v>145</v>
      </c>
      <c r="AK4" t="s">
        <v>146</v>
      </c>
      <c r="AL4" t="s">
        <v>147</v>
      </c>
      <c r="AM4" t="s">
        <v>148</v>
      </c>
      <c r="AN4" t="s">
        <v>149</v>
      </c>
      <c r="AO4" t="s">
        <v>150</v>
      </c>
      <c r="AP4" t="s">
        <v>151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t="s">
        <v>159</v>
      </c>
      <c r="AY4" t="s">
        <v>160</v>
      </c>
      <c r="AZ4" t="s">
        <v>161</v>
      </c>
    </row>
    <row r="5" spans="1:52" x14ac:dyDescent="0.25">
      <c r="A5" t="s">
        <v>162</v>
      </c>
      <c r="B5" s="4" t="s">
        <v>163</v>
      </c>
      <c r="C5">
        <v>76744441000</v>
      </c>
      <c r="D5">
        <v>77621522000</v>
      </c>
      <c r="E5">
        <v>74246825000</v>
      </c>
      <c r="F5">
        <v>79370027000</v>
      </c>
      <c r="G5">
        <v>83816810000</v>
      </c>
      <c r="H5">
        <v>86177063000</v>
      </c>
      <c r="I5">
        <v>91036534000</v>
      </c>
      <c r="J5">
        <v>95214510000</v>
      </c>
      <c r="K5">
        <v>96755180000</v>
      </c>
      <c r="L5">
        <v>98821266000</v>
      </c>
      <c r="M5">
        <v>98650193000</v>
      </c>
      <c r="N5">
        <v>96795590000</v>
      </c>
      <c r="O5">
        <v>99513067000</v>
      </c>
      <c r="P5">
        <v>103633859000</v>
      </c>
      <c r="Q5">
        <v>110247144000</v>
      </c>
      <c r="R5">
        <v>118503672000</v>
      </c>
      <c r="S5">
        <v>126136066000</v>
      </c>
      <c r="T5">
        <v>131119100000</v>
      </c>
      <c r="U5">
        <v>136846653000</v>
      </c>
      <c r="V5">
        <v>138337565000</v>
      </c>
      <c r="W5">
        <v>135510946000</v>
      </c>
      <c r="X5">
        <v>136818407000</v>
      </c>
      <c r="Y5">
        <v>142678039000</v>
      </c>
      <c r="Z5">
        <v>147677830000</v>
      </c>
      <c r="AA5">
        <v>154176936000</v>
      </c>
      <c r="AB5">
        <v>161589706000</v>
      </c>
      <c r="AC5">
        <v>167902333000</v>
      </c>
      <c r="AD5">
        <v>174309785000</v>
      </c>
      <c r="AE5">
        <v>177697796000</v>
      </c>
      <c r="AF5">
        <v>179067711000</v>
      </c>
      <c r="AG5">
        <v>177401448000</v>
      </c>
      <c r="AH5">
        <v>180574691000</v>
      </c>
      <c r="AI5">
        <v>181986511000</v>
      </c>
      <c r="AJ5">
        <v>184943854000</v>
      </c>
      <c r="AK5">
        <v>189579619000</v>
      </c>
      <c r="AL5">
        <v>190184848000</v>
      </c>
      <c r="AM5">
        <v>184247126000</v>
      </c>
      <c r="AN5">
        <v>187448651000</v>
      </c>
      <c r="AO5">
        <v>184269213000</v>
      </c>
      <c r="AP5">
        <v>176792870000</v>
      </c>
      <c r="AQ5">
        <v>175161700000</v>
      </c>
      <c r="AR5">
        <v>176549314000</v>
      </c>
      <c r="AS5">
        <v>179713159000</v>
      </c>
      <c r="AT5">
        <v>183342440000</v>
      </c>
      <c r="AU5">
        <v>189771059000</v>
      </c>
      <c r="AV5">
        <v>195178255000</v>
      </c>
      <c r="AW5">
        <v>200414419000</v>
      </c>
      <c r="AX5">
        <v>183778988000</v>
      </c>
      <c r="AY5">
        <v>193891900000</v>
      </c>
      <c r="AZ5">
        <v>206855030000</v>
      </c>
    </row>
    <row r="6" spans="1:52" x14ac:dyDescent="0.25">
      <c r="A6" t="s">
        <v>164</v>
      </c>
      <c r="B6" s="4" t="s">
        <v>165</v>
      </c>
      <c r="C6">
        <v>85148946573.309753</v>
      </c>
      <c r="D6">
        <v>86122079248.932022</v>
      </c>
      <c r="E6">
        <v>82377809425.478516</v>
      </c>
      <c r="F6">
        <v>88062068085.754288</v>
      </c>
      <c r="G6">
        <v>92995831146.066406</v>
      </c>
      <c r="H6">
        <v>95614562274.702728</v>
      </c>
      <c r="I6">
        <v>101006207990.82109</v>
      </c>
      <c r="J6">
        <v>105641726219.54297</v>
      </c>
      <c r="K6">
        <v>107351119444.7422</v>
      </c>
      <c r="L6">
        <v>109643468494.88203</v>
      </c>
      <c r="M6">
        <v>109453660796.14415</v>
      </c>
      <c r="N6">
        <v>107395954860.65234</v>
      </c>
      <c r="O6">
        <v>110411030622.1293</v>
      </c>
      <c r="P6">
        <v>114983102465.71367</v>
      </c>
      <c r="Q6">
        <v>122320627422.59064</v>
      </c>
      <c r="R6">
        <v>131481351670.3969</v>
      </c>
      <c r="S6">
        <v>139949591199.7258</v>
      </c>
      <c r="T6">
        <v>145478331657.14844</v>
      </c>
      <c r="U6">
        <v>151833125542.38635</v>
      </c>
      <c r="V6">
        <v>153487311625.17383</v>
      </c>
      <c r="W6">
        <v>150351141407.78827</v>
      </c>
      <c r="X6">
        <v>151801786241.27771</v>
      </c>
      <c r="Y6">
        <v>158303123479.59647</v>
      </c>
      <c r="Z6">
        <v>163850456044.52731</v>
      </c>
      <c r="AA6">
        <v>171061297929.06561</v>
      </c>
      <c r="AB6">
        <v>179285861799.30389</v>
      </c>
      <c r="AC6">
        <v>186289802829.51129</v>
      </c>
      <c r="AD6">
        <v>193398953419.57224</v>
      </c>
      <c r="AE6">
        <v>197157995297.65152</v>
      </c>
      <c r="AF6">
        <v>198677933649.21207</v>
      </c>
      <c r="AG6">
        <v>196829193371.54056</v>
      </c>
      <c r="AH6">
        <v>200349947385.1261</v>
      </c>
      <c r="AI6">
        <v>201916379874.36826</v>
      </c>
      <c r="AJ6">
        <v>205197590054.86789</v>
      </c>
      <c r="AK6">
        <v>210341031080.27606</v>
      </c>
      <c r="AL6">
        <v>211012540457.55612</v>
      </c>
      <c r="AM6">
        <v>204424561357.60846</v>
      </c>
      <c r="AN6">
        <v>207976694614.76666</v>
      </c>
      <c r="AO6">
        <v>204449067168.8237</v>
      </c>
      <c r="AP6">
        <v>196153968235.58972</v>
      </c>
      <c r="AQ6">
        <v>194344164093.78894</v>
      </c>
      <c r="AR6">
        <v>195883739714.00067</v>
      </c>
      <c r="AS6">
        <v>199394066525.44012</v>
      </c>
      <c r="AT6">
        <v>203420800578.6405</v>
      </c>
      <c r="AU6">
        <v>210553436228.05728</v>
      </c>
      <c r="AV6">
        <v>216552789892.19321</v>
      </c>
      <c r="AW6">
        <v>222362381347.61975</v>
      </c>
      <c r="AX6">
        <v>203905156212.01703</v>
      </c>
      <c r="AY6">
        <v>215125562437.77328</v>
      </c>
      <c r="AZ6">
        <v>229508322275.62091</v>
      </c>
    </row>
    <row r="7" spans="1:52" x14ac:dyDescent="0.25">
      <c r="A7" t="s">
        <v>166</v>
      </c>
      <c r="B7" s="4" t="s">
        <v>167</v>
      </c>
      <c r="C7">
        <v>1845576000</v>
      </c>
      <c r="D7">
        <v>2218820000</v>
      </c>
      <c r="E7">
        <v>2466820000</v>
      </c>
      <c r="F7">
        <v>3066191000</v>
      </c>
      <c r="G7">
        <v>4092805000</v>
      </c>
      <c r="H7">
        <v>5148485000</v>
      </c>
      <c r="I7">
        <v>6495968000</v>
      </c>
      <c r="J7">
        <v>8214261000</v>
      </c>
      <c r="K7">
        <v>9817024000</v>
      </c>
      <c r="L7">
        <v>12101202000</v>
      </c>
      <c r="M7">
        <v>15052631000</v>
      </c>
      <c r="N7">
        <v>18414161000</v>
      </c>
      <c r="O7">
        <v>23045725000</v>
      </c>
      <c r="P7">
        <v>28908317000</v>
      </c>
      <c r="Q7">
        <v>33858142000</v>
      </c>
      <c r="R7">
        <v>40457326000</v>
      </c>
      <c r="S7">
        <v>47590600000</v>
      </c>
      <c r="T7">
        <v>55973426000</v>
      </c>
      <c r="U7">
        <v>64310655000</v>
      </c>
      <c r="V7">
        <v>72452519000</v>
      </c>
      <c r="W7">
        <v>76207322000</v>
      </c>
      <c r="X7">
        <v>82542195000</v>
      </c>
      <c r="Y7">
        <v>89028557000</v>
      </c>
      <c r="Z7">
        <v>94351591000</v>
      </c>
      <c r="AA7">
        <v>102330960000</v>
      </c>
      <c r="AB7">
        <v>111353381000</v>
      </c>
      <c r="AC7">
        <v>119603305000</v>
      </c>
      <c r="AD7">
        <v>128414445000</v>
      </c>
      <c r="AE7">
        <v>135775009000</v>
      </c>
      <c r="AF7">
        <v>142554263000</v>
      </c>
      <c r="AG7">
        <v>146067858000</v>
      </c>
      <c r="AH7">
        <v>152248388000</v>
      </c>
      <c r="AI7">
        <v>158552704000</v>
      </c>
      <c r="AJ7">
        <v>166260469000</v>
      </c>
      <c r="AK7">
        <v>175483401000</v>
      </c>
      <c r="AL7">
        <v>179102781000</v>
      </c>
      <c r="AM7">
        <v>175416437000</v>
      </c>
      <c r="AN7">
        <v>179610779000</v>
      </c>
      <c r="AO7">
        <v>176096171000</v>
      </c>
      <c r="AP7">
        <v>168295569000</v>
      </c>
      <c r="AQ7">
        <v>170492269000</v>
      </c>
      <c r="AR7">
        <v>173053691000</v>
      </c>
      <c r="AS7">
        <v>179713159000</v>
      </c>
      <c r="AT7">
        <v>186489811000</v>
      </c>
      <c r="AU7">
        <v>195947210000</v>
      </c>
      <c r="AV7">
        <v>205184124000</v>
      </c>
      <c r="AW7">
        <v>214374620000</v>
      </c>
      <c r="AX7">
        <v>200518859000</v>
      </c>
      <c r="AY7">
        <v>214741009000</v>
      </c>
      <c r="AZ7">
        <v>239253315000</v>
      </c>
    </row>
    <row r="8" spans="1:52" x14ac:dyDescent="0.25">
      <c r="A8" t="s">
        <v>168</v>
      </c>
      <c r="B8" s="4" t="s">
        <v>169</v>
      </c>
      <c r="C8">
        <v>15090564186.426819</v>
      </c>
      <c r="D8">
        <v>17512391475.927387</v>
      </c>
      <c r="E8">
        <v>19347607843.137253</v>
      </c>
      <c r="F8">
        <v>20332831564.98674</v>
      </c>
      <c r="G8">
        <v>21439523310.633842</v>
      </c>
      <c r="H8">
        <v>23487614051.094891</v>
      </c>
      <c r="I8">
        <v>26622819672.131149</v>
      </c>
      <c r="J8">
        <v>32896519823.788544</v>
      </c>
      <c r="K8">
        <v>31977276872.964169</v>
      </c>
      <c r="L8">
        <v>30527754793.138245</v>
      </c>
      <c r="M8">
        <v>27239650741.947159</v>
      </c>
      <c r="N8">
        <v>25217969049.575459</v>
      </c>
      <c r="O8">
        <v>27115807742.087303</v>
      </c>
      <c r="P8">
        <v>38745901353.70594</v>
      </c>
      <c r="Q8">
        <v>48182925857.407143</v>
      </c>
      <c r="R8">
        <v>56347250696.37883</v>
      </c>
      <c r="S8">
        <v>60594092182.327477</v>
      </c>
      <c r="T8">
        <v>78713860216.565887</v>
      </c>
      <c r="U8">
        <v>89233599278.479248</v>
      </c>
      <c r="V8">
        <v>107592098307.09831</v>
      </c>
      <c r="W8">
        <v>95009751901.259186</v>
      </c>
      <c r="X8">
        <v>99688641304.347824</v>
      </c>
      <c r="Y8">
        <v>118122007430.01193</v>
      </c>
      <c r="Z8">
        <v>122630089680.27034</v>
      </c>
      <c r="AA8">
        <v>117016535162.95026</v>
      </c>
      <c r="AB8">
        <v>123946327916.29564</v>
      </c>
      <c r="AC8">
        <v>127470385557.18367</v>
      </c>
      <c r="AD8">
        <v>118605192877.38849</v>
      </c>
      <c r="AE8">
        <v>121604107164.9966</v>
      </c>
      <c r="AF8">
        <v>134795565549.41945</v>
      </c>
      <c r="AG8">
        <v>165226175536.7926</v>
      </c>
      <c r="AH8">
        <v>189382122532.16882</v>
      </c>
      <c r="AI8">
        <v>197253876704.9213</v>
      </c>
      <c r="AJ8">
        <v>208756449275.84793</v>
      </c>
      <c r="AK8">
        <v>240496147317.38077</v>
      </c>
      <c r="AL8">
        <v>263416394624.08353</v>
      </c>
      <c r="AM8">
        <v>244667762835.54318</v>
      </c>
      <c r="AN8">
        <v>238113003233.28946</v>
      </c>
      <c r="AO8">
        <v>245117990242.24927</v>
      </c>
      <c r="AP8">
        <v>216224240577.95746</v>
      </c>
      <c r="AQ8">
        <v>226433858005.71579</v>
      </c>
      <c r="AR8">
        <v>229901964221.88062</v>
      </c>
      <c r="AS8">
        <v>199394066525.44012</v>
      </c>
      <c r="AT8">
        <v>206426152308.93655</v>
      </c>
      <c r="AU8">
        <v>221357874718.93179</v>
      </c>
      <c r="AV8">
        <v>242313116577.96255</v>
      </c>
      <c r="AW8">
        <v>239986922638.89728</v>
      </c>
      <c r="AX8">
        <v>229031860520.77338</v>
      </c>
      <c r="AY8">
        <v>253982847571.01529</v>
      </c>
      <c r="AZ8">
        <v>251945377529.38815</v>
      </c>
    </row>
    <row r="9" spans="1:52" x14ac:dyDescent="0.25">
      <c r="A9" t="s">
        <v>170</v>
      </c>
      <c r="B9" s="4" t="s">
        <v>171</v>
      </c>
      <c r="C9">
        <v>2.4048334653971875</v>
      </c>
      <c r="D9">
        <v>2.8585113288554171</v>
      </c>
      <c r="E9">
        <v>3.3224585697772264</v>
      </c>
      <c r="F9">
        <v>3.8631598298435756</v>
      </c>
      <c r="G9">
        <v>4.8830359924220454</v>
      </c>
      <c r="H9">
        <v>5.9743101247254158</v>
      </c>
      <c r="I9">
        <v>7.1355616416591605</v>
      </c>
      <c r="J9">
        <v>8.627110510782444</v>
      </c>
      <c r="K9">
        <v>10.146251601206261</v>
      </c>
      <c r="L9">
        <v>12.245544395272168</v>
      </c>
      <c r="M9">
        <v>15.258592550346052</v>
      </c>
      <c r="N9">
        <v>19.023760276682026</v>
      </c>
      <c r="O9">
        <v>23.158491336620145</v>
      </c>
      <c r="P9">
        <v>27.894664233240608</v>
      </c>
      <c r="Q9">
        <v>30.711128444288772</v>
      </c>
      <c r="R9">
        <v>34.140145463171805</v>
      </c>
      <c r="S9">
        <v>37.729573712882406</v>
      </c>
      <c r="T9">
        <v>42.68899496717107</v>
      </c>
      <c r="U9">
        <v>46.994686088522748</v>
      </c>
      <c r="V9">
        <v>52.373712808953954</v>
      </c>
      <c r="W9">
        <v>56.237023096274456</v>
      </c>
      <c r="X9">
        <v>60.329744228055517</v>
      </c>
      <c r="Y9">
        <v>62.398220233458638</v>
      </c>
      <c r="Z9">
        <v>63.890152638347949</v>
      </c>
      <c r="AA9">
        <v>66.372417726604709</v>
      </c>
      <c r="AB9">
        <v>68.91118484985671</v>
      </c>
      <c r="AC9">
        <v>71.233855338984469</v>
      </c>
      <c r="AD9">
        <v>73.670244616502742</v>
      </c>
      <c r="AE9">
        <v>76.407818248910644</v>
      </c>
      <c r="AF9">
        <v>79.609139025628124</v>
      </c>
      <c r="AG9">
        <v>82.337466602865604</v>
      </c>
      <c r="AH9">
        <v>84.313248527170401</v>
      </c>
      <c r="AI9">
        <v>87.123327508597598</v>
      </c>
      <c r="AJ9">
        <v>89.897807039319076</v>
      </c>
      <c r="AK9">
        <v>92.56448658650379</v>
      </c>
      <c r="AL9">
        <v>94.173002152095734</v>
      </c>
      <c r="AM9">
        <v>95.207149662676414</v>
      </c>
      <c r="AN9">
        <v>95.818656491691684</v>
      </c>
      <c r="AO9">
        <v>95.564618816709228</v>
      </c>
      <c r="AP9">
        <v>95.193640444888985</v>
      </c>
      <c r="AQ9">
        <v>97.334216897872082</v>
      </c>
      <c r="AR9">
        <v>98.020030256248972</v>
      </c>
      <c r="AS9">
        <v>100</v>
      </c>
      <c r="AT9">
        <v>101.71666254687131</v>
      </c>
      <c r="AU9">
        <v>103.25452734075749</v>
      </c>
      <c r="AV9">
        <v>105.12652856743698</v>
      </c>
      <c r="AW9">
        <v>106.96566697628678</v>
      </c>
      <c r="AX9">
        <v>109.10869690935505</v>
      </c>
      <c r="AY9">
        <v>110.75295512602641</v>
      </c>
      <c r="AZ9">
        <v>115.66231432709178</v>
      </c>
    </row>
    <row r="10" spans="1:52" x14ac:dyDescent="0.25">
      <c r="A10" t="s">
        <v>172</v>
      </c>
      <c r="B10" s="4" t="s">
        <v>173</v>
      </c>
      <c r="C10">
        <v>8633100</v>
      </c>
      <c r="D10">
        <v>8754365</v>
      </c>
      <c r="E10">
        <v>9093470</v>
      </c>
      <c r="F10">
        <v>9355810</v>
      </c>
      <c r="G10">
        <v>9455675</v>
      </c>
      <c r="H10">
        <v>9558250</v>
      </c>
      <c r="I10">
        <v>9661265</v>
      </c>
      <c r="J10">
        <v>9766312</v>
      </c>
      <c r="K10">
        <v>9851362</v>
      </c>
      <c r="L10">
        <v>9911771</v>
      </c>
      <c r="M10">
        <v>9957865</v>
      </c>
      <c r="N10">
        <v>9996232</v>
      </c>
      <c r="O10">
        <v>10023613</v>
      </c>
      <c r="P10">
        <v>10032734</v>
      </c>
      <c r="Q10">
        <v>10030031</v>
      </c>
      <c r="R10">
        <v>10019610</v>
      </c>
      <c r="S10">
        <v>10005000</v>
      </c>
      <c r="T10">
        <v>9983218</v>
      </c>
      <c r="U10">
        <v>9960235</v>
      </c>
      <c r="V10">
        <v>9952494</v>
      </c>
      <c r="W10">
        <v>9964675</v>
      </c>
      <c r="X10">
        <v>9991525</v>
      </c>
      <c r="Y10">
        <v>10026176</v>
      </c>
      <c r="Z10">
        <v>10063945</v>
      </c>
      <c r="AA10">
        <v>10108977</v>
      </c>
      <c r="AB10">
        <v>10160196</v>
      </c>
      <c r="AC10">
        <v>10217828</v>
      </c>
      <c r="AD10">
        <v>10289898</v>
      </c>
      <c r="AE10">
        <v>10362722</v>
      </c>
      <c r="AF10">
        <v>10419631</v>
      </c>
      <c r="AG10">
        <v>10458821</v>
      </c>
      <c r="AH10">
        <v>10483861</v>
      </c>
      <c r="AI10">
        <v>10503330</v>
      </c>
      <c r="AJ10">
        <v>10522288</v>
      </c>
      <c r="AK10">
        <v>10542964</v>
      </c>
      <c r="AL10">
        <v>10558177</v>
      </c>
      <c r="AM10">
        <v>10568247</v>
      </c>
      <c r="AN10">
        <v>10573100</v>
      </c>
      <c r="AO10">
        <v>10557560</v>
      </c>
      <c r="AP10">
        <v>10514844</v>
      </c>
      <c r="AQ10">
        <v>10457295</v>
      </c>
      <c r="AR10">
        <v>10401062</v>
      </c>
      <c r="AS10">
        <v>10358076</v>
      </c>
      <c r="AT10">
        <v>10325452</v>
      </c>
      <c r="AU10">
        <v>10300300</v>
      </c>
      <c r="AV10">
        <v>10283822</v>
      </c>
      <c r="AW10">
        <v>10286263</v>
      </c>
      <c r="AX10">
        <v>10297081</v>
      </c>
      <c r="AY10">
        <v>10325147</v>
      </c>
      <c r="AZ10">
        <v>10379007</v>
      </c>
    </row>
    <row r="11" spans="1:52" x14ac:dyDescent="0.25">
      <c r="B11" s="4"/>
    </row>
    <row r="12" spans="1:52" x14ac:dyDescent="0.25">
      <c r="B12" s="4"/>
    </row>
    <row r="13" spans="1:52" x14ac:dyDescent="0.25">
      <c r="A13" t="s">
        <v>110</v>
      </c>
      <c r="B13" t="s">
        <v>162</v>
      </c>
      <c r="C13" t="s">
        <v>164</v>
      </c>
      <c r="D13" t="s">
        <v>166</v>
      </c>
      <c r="E13" t="s">
        <v>168</v>
      </c>
      <c r="F13" t="s">
        <v>170</v>
      </c>
      <c r="G13" t="s">
        <v>172</v>
      </c>
    </row>
    <row r="14" spans="1:52" x14ac:dyDescent="0.25">
      <c r="A14" s="4" t="s">
        <v>111</v>
      </c>
      <c r="B14" s="4" t="s">
        <v>163</v>
      </c>
      <c r="C14" s="4" t="s">
        <v>165</v>
      </c>
      <c r="D14" s="4" t="s">
        <v>167</v>
      </c>
      <c r="E14" s="4" t="s">
        <v>169</v>
      </c>
      <c r="F14" s="4" t="s">
        <v>171</v>
      </c>
      <c r="G14" s="4" t="s">
        <v>173</v>
      </c>
    </row>
    <row r="15" spans="1:52" x14ac:dyDescent="0.25">
      <c r="A15" t="s">
        <v>112</v>
      </c>
      <c r="B15">
        <v>76744441000</v>
      </c>
      <c r="C15">
        <v>85148946573.309753</v>
      </c>
      <c r="D15">
        <v>1845576000</v>
      </c>
      <c r="E15">
        <v>15090564186.426819</v>
      </c>
      <c r="F15">
        <v>2.4048334653971875</v>
      </c>
      <c r="G15">
        <v>8633100</v>
      </c>
    </row>
    <row r="16" spans="1:52" x14ac:dyDescent="0.25">
      <c r="A16" t="s">
        <v>113</v>
      </c>
      <c r="B16">
        <v>77621522000</v>
      </c>
      <c r="C16">
        <v>86122079248.932022</v>
      </c>
      <c r="D16">
        <v>2218820000</v>
      </c>
      <c r="E16">
        <v>17512391475.927387</v>
      </c>
      <c r="F16">
        <v>2.8585113288554171</v>
      </c>
      <c r="G16">
        <v>8754365</v>
      </c>
    </row>
    <row r="17" spans="1:7" x14ac:dyDescent="0.25">
      <c r="A17" t="s">
        <v>114</v>
      </c>
      <c r="B17">
        <v>74246825000</v>
      </c>
      <c r="C17">
        <v>82377809425.478516</v>
      </c>
      <c r="D17">
        <v>2466820000</v>
      </c>
      <c r="E17">
        <v>19347607843.137253</v>
      </c>
      <c r="F17">
        <v>3.3224585697772264</v>
      </c>
      <c r="G17">
        <v>9093470</v>
      </c>
    </row>
    <row r="18" spans="1:7" x14ac:dyDescent="0.25">
      <c r="A18" t="s">
        <v>115</v>
      </c>
      <c r="B18">
        <v>79370027000</v>
      </c>
      <c r="C18">
        <v>88062068085.754288</v>
      </c>
      <c r="D18">
        <v>3066191000</v>
      </c>
      <c r="E18">
        <v>20332831564.98674</v>
      </c>
      <c r="F18">
        <v>3.8631598298435756</v>
      </c>
      <c r="G18">
        <v>9355810</v>
      </c>
    </row>
    <row r="19" spans="1:7" x14ac:dyDescent="0.25">
      <c r="A19" t="s">
        <v>116</v>
      </c>
      <c r="B19">
        <v>83816810000</v>
      </c>
      <c r="C19">
        <v>92995831146.066406</v>
      </c>
      <c r="D19">
        <v>4092805000</v>
      </c>
      <c r="E19">
        <v>21439523310.633842</v>
      </c>
      <c r="F19">
        <v>4.8830359924220454</v>
      </c>
      <c r="G19">
        <v>9455675</v>
      </c>
    </row>
    <row r="20" spans="1:7" x14ac:dyDescent="0.25">
      <c r="A20" t="s">
        <v>117</v>
      </c>
      <c r="B20">
        <v>86177063000</v>
      </c>
      <c r="C20">
        <v>95614562274.702728</v>
      </c>
      <c r="D20">
        <v>5148485000</v>
      </c>
      <c r="E20">
        <v>23487614051.094891</v>
      </c>
      <c r="F20">
        <v>5.9743101247254158</v>
      </c>
      <c r="G20">
        <v>9558250</v>
      </c>
    </row>
    <row r="21" spans="1:7" x14ac:dyDescent="0.25">
      <c r="A21" t="s">
        <v>118</v>
      </c>
      <c r="B21">
        <v>91036534000</v>
      </c>
      <c r="C21">
        <v>101006207990.82109</v>
      </c>
      <c r="D21">
        <v>6495968000</v>
      </c>
      <c r="E21">
        <v>26622819672.131149</v>
      </c>
      <c r="F21">
        <v>7.1355616416591605</v>
      </c>
      <c r="G21">
        <v>9661265</v>
      </c>
    </row>
    <row r="22" spans="1:7" x14ac:dyDescent="0.25">
      <c r="A22" t="s">
        <v>119</v>
      </c>
      <c r="B22">
        <v>95214510000</v>
      </c>
      <c r="C22">
        <v>105641726219.54297</v>
      </c>
      <c r="D22">
        <v>8214261000</v>
      </c>
      <c r="E22">
        <v>32896519823.788544</v>
      </c>
      <c r="F22">
        <v>8.627110510782444</v>
      </c>
      <c r="G22">
        <v>9766312</v>
      </c>
    </row>
    <row r="23" spans="1:7" x14ac:dyDescent="0.25">
      <c r="A23" t="s">
        <v>120</v>
      </c>
      <c r="B23">
        <v>96755180000</v>
      </c>
      <c r="C23">
        <v>107351119444.7422</v>
      </c>
      <c r="D23">
        <v>9817024000</v>
      </c>
      <c r="E23">
        <v>31977276872.964169</v>
      </c>
      <c r="F23">
        <v>10.146251601206261</v>
      </c>
      <c r="G23">
        <v>9851362</v>
      </c>
    </row>
    <row r="24" spans="1:7" x14ac:dyDescent="0.25">
      <c r="A24" t="s">
        <v>121</v>
      </c>
      <c r="B24">
        <v>98821266000</v>
      </c>
      <c r="C24">
        <v>109643468494.88203</v>
      </c>
      <c r="D24">
        <v>12101202000</v>
      </c>
      <c r="E24">
        <v>30527754793.138245</v>
      </c>
      <c r="F24">
        <v>12.245544395272168</v>
      </c>
      <c r="G24">
        <v>9911771</v>
      </c>
    </row>
    <row r="25" spans="1:7" x14ac:dyDescent="0.25">
      <c r="A25" t="s">
        <v>122</v>
      </c>
      <c r="B25">
        <v>98650193000</v>
      </c>
      <c r="C25">
        <v>109453660796.14415</v>
      </c>
      <c r="D25">
        <v>15052631000</v>
      </c>
      <c r="E25">
        <v>27239650741.947159</v>
      </c>
      <c r="F25">
        <v>15.258592550346052</v>
      </c>
      <c r="G25">
        <v>9957865</v>
      </c>
    </row>
    <row r="26" spans="1:7" x14ac:dyDescent="0.25">
      <c r="A26" t="s">
        <v>123</v>
      </c>
      <c r="B26">
        <v>96795590000</v>
      </c>
      <c r="C26">
        <v>107395954860.65234</v>
      </c>
      <c r="D26">
        <v>18414161000</v>
      </c>
      <c r="E26">
        <v>25217969049.575459</v>
      </c>
      <c r="F26">
        <v>19.023760276682026</v>
      </c>
      <c r="G26">
        <v>9996232</v>
      </c>
    </row>
    <row r="27" spans="1:7" x14ac:dyDescent="0.25">
      <c r="A27" t="s">
        <v>124</v>
      </c>
      <c r="B27">
        <v>99513067000</v>
      </c>
      <c r="C27">
        <v>110411030622.1293</v>
      </c>
      <c r="D27">
        <v>23045725000</v>
      </c>
      <c r="E27">
        <v>27115807742.087303</v>
      </c>
      <c r="F27">
        <v>23.158491336620145</v>
      </c>
      <c r="G27">
        <v>10023613</v>
      </c>
    </row>
    <row r="28" spans="1:7" x14ac:dyDescent="0.25">
      <c r="A28" t="s">
        <v>125</v>
      </c>
      <c r="B28">
        <v>103633859000</v>
      </c>
      <c r="C28">
        <v>114983102465.71367</v>
      </c>
      <c r="D28">
        <v>28908317000</v>
      </c>
      <c r="E28">
        <v>38745901353.70594</v>
      </c>
      <c r="F28">
        <v>27.894664233240608</v>
      </c>
      <c r="G28">
        <v>10032734</v>
      </c>
    </row>
    <row r="29" spans="1:7" x14ac:dyDescent="0.25">
      <c r="A29" t="s">
        <v>126</v>
      </c>
      <c r="B29">
        <v>110247144000</v>
      </c>
      <c r="C29">
        <v>122320627422.59064</v>
      </c>
      <c r="D29">
        <v>33858142000</v>
      </c>
      <c r="E29">
        <v>48182925857.407143</v>
      </c>
      <c r="F29">
        <v>30.711128444288772</v>
      </c>
      <c r="G29">
        <v>10030031</v>
      </c>
    </row>
    <row r="30" spans="1:7" x14ac:dyDescent="0.25">
      <c r="A30" t="s">
        <v>127</v>
      </c>
      <c r="B30">
        <v>118503672000</v>
      </c>
      <c r="C30">
        <v>131481351670.3969</v>
      </c>
      <c r="D30">
        <v>40457326000</v>
      </c>
      <c r="E30">
        <v>56347250696.37883</v>
      </c>
      <c r="F30">
        <v>34.140145463171805</v>
      </c>
      <c r="G30">
        <v>10019610</v>
      </c>
    </row>
    <row r="31" spans="1:7" x14ac:dyDescent="0.25">
      <c r="A31" t="s">
        <v>128</v>
      </c>
      <c r="B31">
        <v>126136066000</v>
      </c>
      <c r="C31">
        <v>139949591199.7258</v>
      </c>
      <c r="D31">
        <v>47590600000</v>
      </c>
      <c r="E31">
        <v>60594092182.327477</v>
      </c>
      <c r="F31">
        <v>37.729573712882406</v>
      </c>
      <c r="G31">
        <v>10005000</v>
      </c>
    </row>
    <row r="32" spans="1:7" x14ac:dyDescent="0.25">
      <c r="A32" t="s">
        <v>129</v>
      </c>
      <c r="B32">
        <v>131119100000</v>
      </c>
      <c r="C32">
        <v>145478331657.14844</v>
      </c>
      <c r="D32">
        <v>55973426000</v>
      </c>
      <c r="E32">
        <v>78713860216.565887</v>
      </c>
      <c r="F32">
        <v>42.68899496717107</v>
      </c>
      <c r="G32">
        <v>9983218</v>
      </c>
    </row>
    <row r="33" spans="1:7" x14ac:dyDescent="0.25">
      <c r="A33" t="s">
        <v>130</v>
      </c>
      <c r="B33">
        <v>136846653000</v>
      </c>
      <c r="C33">
        <v>151833125542.38635</v>
      </c>
      <c r="D33">
        <v>64310655000</v>
      </c>
      <c r="E33">
        <v>89233599278.479248</v>
      </c>
      <c r="F33">
        <v>46.994686088522748</v>
      </c>
      <c r="G33">
        <v>9960235</v>
      </c>
    </row>
    <row r="34" spans="1:7" x14ac:dyDescent="0.25">
      <c r="A34" t="s">
        <v>131</v>
      </c>
      <c r="B34">
        <v>138337565000</v>
      </c>
      <c r="C34">
        <v>153487311625.17383</v>
      </c>
      <c r="D34">
        <v>72452519000</v>
      </c>
      <c r="E34">
        <v>107592098307.09831</v>
      </c>
      <c r="F34">
        <v>52.373712808953954</v>
      </c>
      <c r="G34">
        <v>9952494</v>
      </c>
    </row>
    <row r="35" spans="1:7" x14ac:dyDescent="0.25">
      <c r="A35" t="s">
        <v>132</v>
      </c>
      <c r="B35">
        <v>135510946000</v>
      </c>
      <c r="C35">
        <v>150351141407.78827</v>
      </c>
      <c r="D35">
        <v>76207322000</v>
      </c>
      <c r="E35">
        <v>95009751901.259186</v>
      </c>
      <c r="F35">
        <v>56.237023096274456</v>
      </c>
      <c r="G35">
        <v>9964675</v>
      </c>
    </row>
    <row r="36" spans="1:7" x14ac:dyDescent="0.25">
      <c r="A36" t="s">
        <v>133</v>
      </c>
      <c r="B36">
        <v>136818407000</v>
      </c>
      <c r="C36">
        <v>151801786241.27771</v>
      </c>
      <c r="D36">
        <v>82542195000</v>
      </c>
      <c r="E36">
        <v>99688641304.347824</v>
      </c>
      <c r="F36">
        <v>60.329744228055517</v>
      </c>
      <c r="G36">
        <v>9991525</v>
      </c>
    </row>
    <row r="37" spans="1:7" x14ac:dyDescent="0.25">
      <c r="A37" t="s">
        <v>134</v>
      </c>
      <c r="B37">
        <v>142678039000</v>
      </c>
      <c r="C37">
        <v>158303123479.59647</v>
      </c>
      <c r="D37">
        <v>89028557000</v>
      </c>
      <c r="E37">
        <v>118122007430.01193</v>
      </c>
      <c r="F37">
        <v>62.398220233458638</v>
      </c>
      <c r="G37">
        <v>10026176</v>
      </c>
    </row>
    <row r="38" spans="1:7" x14ac:dyDescent="0.25">
      <c r="A38" t="s">
        <v>135</v>
      </c>
      <c r="B38">
        <v>147677830000</v>
      </c>
      <c r="C38">
        <v>163850456044.52731</v>
      </c>
      <c r="D38">
        <v>94351591000</v>
      </c>
      <c r="E38">
        <v>122630089680.27034</v>
      </c>
      <c r="F38">
        <v>63.890152638347949</v>
      </c>
      <c r="G38">
        <v>10063945</v>
      </c>
    </row>
    <row r="39" spans="1:7" x14ac:dyDescent="0.25">
      <c r="A39" t="s">
        <v>136</v>
      </c>
      <c r="B39">
        <v>154176936000</v>
      </c>
      <c r="C39">
        <v>171061297929.06561</v>
      </c>
      <c r="D39">
        <v>102330960000</v>
      </c>
      <c r="E39">
        <v>117016535162.95026</v>
      </c>
      <c r="F39">
        <v>66.372417726604709</v>
      </c>
      <c r="G39">
        <v>10108977</v>
      </c>
    </row>
    <row r="40" spans="1:7" x14ac:dyDescent="0.25">
      <c r="A40" t="s">
        <v>137</v>
      </c>
      <c r="B40">
        <v>161589706000</v>
      </c>
      <c r="C40">
        <v>179285861799.30389</v>
      </c>
      <c r="D40">
        <v>111353381000</v>
      </c>
      <c r="E40">
        <v>123946327916.29564</v>
      </c>
      <c r="F40">
        <v>68.91118484985671</v>
      </c>
      <c r="G40">
        <v>10160196</v>
      </c>
    </row>
    <row r="41" spans="1:7" x14ac:dyDescent="0.25">
      <c r="A41" t="s">
        <v>138</v>
      </c>
      <c r="B41">
        <v>167902333000</v>
      </c>
      <c r="C41">
        <v>186289802829.51129</v>
      </c>
      <c r="D41">
        <v>119603305000</v>
      </c>
      <c r="E41">
        <v>127470385557.18367</v>
      </c>
      <c r="F41">
        <v>71.233855338984469</v>
      </c>
      <c r="G41">
        <v>10217828</v>
      </c>
    </row>
    <row r="42" spans="1:7" x14ac:dyDescent="0.25">
      <c r="A42" t="s">
        <v>139</v>
      </c>
      <c r="B42">
        <v>174309785000</v>
      </c>
      <c r="C42">
        <v>193398953419.57224</v>
      </c>
      <c r="D42">
        <v>128414445000</v>
      </c>
      <c r="E42">
        <v>118605192877.38849</v>
      </c>
      <c r="F42">
        <v>73.670244616502742</v>
      </c>
      <c r="G42">
        <v>10289898</v>
      </c>
    </row>
    <row r="43" spans="1:7" x14ac:dyDescent="0.25">
      <c r="A43" t="s">
        <v>140</v>
      </c>
      <c r="B43">
        <v>177697796000</v>
      </c>
      <c r="C43">
        <v>197157995297.65152</v>
      </c>
      <c r="D43">
        <v>135775009000</v>
      </c>
      <c r="E43">
        <v>121604107164.9966</v>
      </c>
      <c r="F43">
        <v>76.407818248910644</v>
      </c>
      <c r="G43">
        <v>10362722</v>
      </c>
    </row>
    <row r="44" spans="1:7" x14ac:dyDescent="0.25">
      <c r="A44" t="s">
        <v>141</v>
      </c>
      <c r="B44">
        <v>179067711000</v>
      </c>
      <c r="C44">
        <v>198677933649.21207</v>
      </c>
      <c r="D44">
        <v>142554263000</v>
      </c>
      <c r="E44">
        <v>134795565549.41945</v>
      </c>
      <c r="F44">
        <v>79.609139025628124</v>
      </c>
      <c r="G44">
        <v>10419631</v>
      </c>
    </row>
    <row r="45" spans="1:7" x14ac:dyDescent="0.25">
      <c r="A45" t="s">
        <v>142</v>
      </c>
      <c r="B45">
        <v>177401448000</v>
      </c>
      <c r="C45">
        <v>196829193371.54056</v>
      </c>
      <c r="D45">
        <v>146067858000</v>
      </c>
      <c r="E45">
        <v>165226175536.7926</v>
      </c>
      <c r="F45">
        <v>82.337466602865604</v>
      </c>
      <c r="G45">
        <v>10458821</v>
      </c>
    </row>
    <row r="46" spans="1:7" x14ac:dyDescent="0.25">
      <c r="A46" t="s">
        <v>143</v>
      </c>
      <c r="B46">
        <v>180574691000</v>
      </c>
      <c r="C46">
        <v>200349947385.1261</v>
      </c>
      <c r="D46">
        <v>152248388000</v>
      </c>
      <c r="E46">
        <v>189382122532.16882</v>
      </c>
      <c r="F46">
        <v>84.313248527170401</v>
      </c>
      <c r="G46">
        <v>10483861</v>
      </c>
    </row>
    <row r="47" spans="1:7" x14ac:dyDescent="0.25">
      <c r="A47" t="s">
        <v>144</v>
      </c>
      <c r="B47">
        <v>181986511000</v>
      </c>
      <c r="C47">
        <v>201916379874.36826</v>
      </c>
      <c r="D47">
        <v>158552704000</v>
      </c>
      <c r="E47">
        <v>197253876704.9213</v>
      </c>
      <c r="F47">
        <v>87.123327508597598</v>
      </c>
      <c r="G47">
        <v>10503330</v>
      </c>
    </row>
    <row r="48" spans="1:7" x14ac:dyDescent="0.25">
      <c r="A48" t="s">
        <v>145</v>
      </c>
      <c r="B48">
        <v>184943854000</v>
      </c>
      <c r="C48">
        <v>205197590054.86789</v>
      </c>
      <c r="D48">
        <v>166260469000</v>
      </c>
      <c r="E48">
        <v>208756449275.84793</v>
      </c>
      <c r="F48">
        <v>89.897807039319076</v>
      </c>
      <c r="G48">
        <v>10522288</v>
      </c>
    </row>
    <row r="49" spans="1:7" x14ac:dyDescent="0.25">
      <c r="A49" t="s">
        <v>146</v>
      </c>
      <c r="B49">
        <v>189579619000</v>
      </c>
      <c r="C49">
        <v>210341031080.27606</v>
      </c>
      <c r="D49">
        <v>175483401000</v>
      </c>
      <c r="E49">
        <v>240496147317.38077</v>
      </c>
      <c r="F49">
        <v>92.56448658650379</v>
      </c>
      <c r="G49">
        <v>10542964</v>
      </c>
    </row>
    <row r="50" spans="1:7" x14ac:dyDescent="0.25">
      <c r="A50" t="s">
        <v>147</v>
      </c>
      <c r="B50">
        <v>190184848000</v>
      </c>
      <c r="C50">
        <v>211012540457.55612</v>
      </c>
      <c r="D50">
        <v>179102781000</v>
      </c>
      <c r="E50">
        <v>263416394624.08353</v>
      </c>
      <c r="F50">
        <v>94.173002152095734</v>
      </c>
      <c r="G50">
        <v>10558177</v>
      </c>
    </row>
    <row r="51" spans="1:7" x14ac:dyDescent="0.25">
      <c r="A51" t="s">
        <v>148</v>
      </c>
      <c r="B51">
        <v>184247126000</v>
      </c>
      <c r="C51">
        <v>204424561357.60846</v>
      </c>
      <c r="D51">
        <v>175416437000</v>
      </c>
      <c r="E51">
        <v>244667762835.54318</v>
      </c>
      <c r="F51">
        <v>95.207149662676414</v>
      </c>
      <c r="G51">
        <v>10568247</v>
      </c>
    </row>
    <row r="52" spans="1:7" x14ac:dyDescent="0.25">
      <c r="A52" t="s">
        <v>149</v>
      </c>
      <c r="B52">
        <v>187448651000</v>
      </c>
      <c r="C52">
        <v>207976694614.76666</v>
      </c>
      <c r="D52">
        <v>179610779000</v>
      </c>
      <c r="E52">
        <v>238113003233.28946</v>
      </c>
      <c r="F52">
        <v>95.818656491691684</v>
      </c>
      <c r="G52">
        <v>10573100</v>
      </c>
    </row>
    <row r="53" spans="1:7" x14ac:dyDescent="0.25">
      <c r="A53" t="s">
        <v>150</v>
      </c>
      <c r="B53">
        <v>184269213000</v>
      </c>
      <c r="C53">
        <v>204449067168.8237</v>
      </c>
      <c r="D53">
        <v>176096171000</v>
      </c>
      <c r="E53">
        <v>245117990242.24927</v>
      </c>
      <c r="F53">
        <v>95.564618816709228</v>
      </c>
      <c r="G53">
        <v>10557560</v>
      </c>
    </row>
    <row r="54" spans="1:7" x14ac:dyDescent="0.25">
      <c r="A54" t="s">
        <v>151</v>
      </c>
      <c r="B54">
        <v>176792870000</v>
      </c>
      <c r="C54">
        <v>196153968235.58972</v>
      </c>
      <c r="D54">
        <v>168295569000</v>
      </c>
      <c r="E54">
        <v>216224240577.95746</v>
      </c>
      <c r="F54">
        <v>95.193640444888985</v>
      </c>
      <c r="G54">
        <v>10514844</v>
      </c>
    </row>
    <row r="55" spans="1:7" x14ac:dyDescent="0.25">
      <c r="A55" t="s">
        <v>152</v>
      </c>
      <c r="B55">
        <v>175161700000</v>
      </c>
      <c r="C55">
        <v>194344164093.78894</v>
      </c>
      <c r="D55">
        <v>170492269000</v>
      </c>
      <c r="E55">
        <v>226433858005.71579</v>
      </c>
      <c r="F55">
        <v>97.334216897872082</v>
      </c>
      <c r="G55">
        <v>10457295</v>
      </c>
    </row>
    <row r="56" spans="1:7" x14ac:dyDescent="0.25">
      <c r="A56" t="s">
        <v>153</v>
      </c>
      <c r="B56">
        <v>176549314000</v>
      </c>
      <c r="C56">
        <v>195883739714.00067</v>
      </c>
      <c r="D56">
        <v>173053691000</v>
      </c>
      <c r="E56">
        <v>229901964221.88062</v>
      </c>
      <c r="F56">
        <v>98.020030256248972</v>
      </c>
      <c r="G56">
        <v>10401062</v>
      </c>
    </row>
    <row r="57" spans="1:7" x14ac:dyDescent="0.25">
      <c r="A57" t="s">
        <v>154</v>
      </c>
      <c r="B57">
        <v>179713159000</v>
      </c>
      <c r="C57">
        <v>199394066525.44012</v>
      </c>
      <c r="D57">
        <v>179713159000</v>
      </c>
      <c r="E57">
        <v>199394066525.44012</v>
      </c>
      <c r="F57">
        <v>100</v>
      </c>
      <c r="G57">
        <v>10358076</v>
      </c>
    </row>
    <row r="58" spans="1:7" x14ac:dyDescent="0.25">
      <c r="A58" t="s">
        <v>155</v>
      </c>
      <c r="B58">
        <v>183342440000</v>
      </c>
      <c r="C58">
        <v>203420800578.6405</v>
      </c>
      <c r="D58">
        <v>186489811000</v>
      </c>
      <c r="E58">
        <v>206426152308.93655</v>
      </c>
      <c r="F58">
        <v>101.71666254687131</v>
      </c>
      <c r="G58">
        <v>10325452</v>
      </c>
    </row>
    <row r="59" spans="1:7" x14ac:dyDescent="0.25">
      <c r="A59" t="s">
        <v>156</v>
      </c>
      <c r="B59">
        <v>189771059000</v>
      </c>
      <c r="C59">
        <v>210553436228.05728</v>
      </c>
      <c r="D59">
        <v>195947210000</v>
      </c>
      <c r="E59">
        <v>221357874718.93179</v>
      </c>
      <c r="F59">
        <v>103.25452734075749</v>
      </c>
      <c r="G59">
        <v>10300300</v>
      </c>
    </row>
    <row r="60" spans="1:7" x14ac:dyDescent="0.25">
      <c r="A60" t="s">
        <v>157</v>
      </c>
      <c r="B60">
        <v>195178255000</v>
      </c>
      <c r="C60">
        <v>216552789892.19321</v>
      </c>
      <c r="D60">
        <v>205184124000</v>
      </c>
      <c r="E60">
        <v>242313116577.96255</v>
      </c>
      <c r="F60">
        <v>105.12652856743698</v>
      </c>
      <c r="G60">
        <v>10283822</v>
      </c>
    </row>
    <row r="61" spans="1:7" x14ac:dyDescent="0.25">
      <c r="A61" t="s">
        <v>158</v>
      </c>
      <c r="B61">
        <v>200414419000</v>
      </c>
      <c r="C61">
        <v>222362381347.61975</v>
      </c>
      <c r="D61">
        <v>214374620000</v>
      </c>
      <c r="E61">
        <v>239986922638.89728</v>
      </c>
      <c r="F61">
        <v>106.96566697628678</v>
      </c>
      <c r="G61">
        <v>10286263</v>
      </c>
    </row>
    <row r="62" spans="1:7" x14ac:dyDescent="0.25">
      <c r="A62" t="s">
        <v>159</v>
      </c>
      <c r="B62">
        <v>183778988000</v>
      </c>
      <c r="C62">
        <v>203905156212.01703</v>
      </c>
      <c r="D62">
        <v>200518859000</v>
      </c>
      <c r="E62">
        <v>229031860520.77338</v>
      </c>
      <c r="F62">
        <v>109.10869690935505</v>
      </c>
      <c r="G62">
        <v>10297081</v>
      </c>
    </row>
    <row r="63" spans="1:7" x14ac:dyDescent="0.25">
      <c r="A63" t="s">
        <v>160</v>
      </c>
      <c r="B63">
        <v>193891900000</v>
      </c>
      <c r="C63">
        <v>215125562437.77328</v>
      </c>
      <c r="D63">
        <v>214741009000</v>
      </c>
      <c r="E63">
        <v>253982847571.01529</v>
      </c>
      <c r="F63">
        <v>110.75295512602641</v>
      </c>
      <c r="G63">
        <v>10325147</v>
      </c>
    </row>
    <row r="64" spans="1:7" x14ac:dyDescent="0.25">
      <c r="A64" t="s">
        <v>161</v>
      </c>
      <c r="B64">
        <v>206855030000</v>
      </c>
      <c r="C64">
        <v>229508322275.62091</v>
      </c>
      <c r="D64">
        <v>239253315000</v>
      </c>
      <c r="E64">
        <v>251945377529.38815</v>
      </c>
      <c r="F64">
        <v>115.66231432709178</v>
      </c>
      <c r="G64">
        <v>10379007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341C-3B68-440B-B6AF-872D49753439}">
  <dimension ref="A1:I51"/>
  <sheetViews>
    <sheetView zoomScale="190" zoomScaleNormal="190" workbookViewId="0">
      <selection activeCell="B1" sqref="B1:C1048576"/>
    </sheetView>
  </sheetViews>
  <sheetFormatPr defaultRowHeight="15" x14ac:dyDescent="0.25"/>
  <cols>
    <col min="1" max="1" width="20.85546875" customWidth="1"/>
    <col min="2" max="2" width="14" bestFit="1" customWidth="1"/>
    <col min="3" max="3" width="18.140625" bestFit="1" customWidth="1"/>
    <col min="4" max="4" width="23.42578125" bestFit="1" customWidth="1"/>
    <col min="5" max="5" width="16.85546875" bestFit="1" customWidth="1"/>
    <col min="6" max="6" width="17" bestFit="1" customWidth="1"/>
    <col min="7" max="7" width="39" bestFit="1" customWidth="1"/>
    <col min="8" max="8" width="16" bestFit="1" customWidth="1"/>
  </cols>
  <sheetData>
    <row r="1" spans="1:9" x14ac:dyDescent="0.25">
      <c r="A1" t="s">
        <v>186</v>
      </c>
      <c r="B1" t="s">
        <v>186</v>
      </c>
      <c r="C1" t="s">
        <v>186</v>
      </c>
      <c r="D1" t="s">
        <v>162</v>
      </c>
      <c r="E1" t="s">
        <v>164</v>
      </c>
      <c r="F1" t="s">
        <v>166</v>
      </c>
      <c r="G1" t="s">
        <v>168</v>
      </c>
      <c r="H1" t="s">
        <v>170</v>
      </c>
      <c r="I1" t="s">
        <v>172</v>
      </c>
    </row>
    <row r="2" spans="1:9" x14ac:dyDescent="0.25">
      <c r="A2">
        <f>VALUE(LEFT(B2,4))</f>
        <v>1973</v>
      </c>
      <c r="B2" t="s">
        <v>112</v>
      </c>
      <c r="C2">
        <v>1973</v>
      </c>
      <c r="D2">
        <v>76744441000</v>
      </c>
      <c r="E2">
        <v>85148946573.309753</v>
      </c>
      <c r="F2">
        <v>1845576000</v>
      </c>
      <c r="G2">
        <v>15090564186.426819</v>
      </c>
      <c r="H2">
        <v>2.4048334653971875</v>
      </c>
      <c r="I2">
        <v>8633100</v>
      </c>
    </row>
    <row r="3" spans="1:9" x14ac:dyDescent="0.25">
      <c r="A3">
        <f t="shared" ref="A3:A51" si="0">VALUE(LEFT(B3,4))</f>
        <v>1974</v>
      </c>
      <c r="B3" t="s">
        <v>113</v>
      </c>
      <c r="C3">
        <v>1974</v>
      </c>
      <c r="D3">
        <v>77621522000</v>
      </c>
      <c r="E3">
        <v>86122079248.932022</v>
      </c>
      <c r="F3">
        <v>2218820000</v>
      </c>
      <c r="G3">
        <v>17512391475.927387</v>
      </c>
      <c r="H3">
        <v>2.8585113288554171</v>
      </c>
      <c r="I3">
        <v>8754365</v>
      </c>
    </row>
    <row r="4" spans="1:9" x14ac:dyDescent="0.25">
      <c r="A4">
        <f t="shared" si="0"/>
        <v>1975</v>
      </c>
      <c r="B4" t="s">
        <v>114</v>
      </c>
      <c r="C4">
        <v>1975</v>
      </c>
      <c r="D4">
        <v>74246825000</v>
      </c>
      <c r="E4">
        <v>82377809425.478516</v>
      </c>
      <c r="F4">
        <v>2466820000</v>
      </c>
      <c r="G4">
        <v>19347607843.137253</v>
      </c>
      <c r="H4">
        <v>3.3224585697772264</v>
      </c>
      <c r="I4">
        <v>9093470</v>
      </c>
    </row>
    <row r="5" spans="1:9" x14ac:dyDescent="0.25">
      <c r="A5">
        <f t="shared" si="0"/>
        <v>1976</v>
      </c>
      <c r="B5" t="s">
        <v>115</v>
      </c>
      <c r="C5">
        <v>1976</v>
      </c>
      <c r="D5">
        <v>79370027000</v>
      </c>
      <c r="E5">
        <v>88062068085.754288</v>
      </c>
      <c r="F5">
        <v>3066191000</v>
      </c>
      <c r="G5">
        <v>20332831564.98674</v>
      </c>
      <c r="H5">
        <v>3.8631598298435756</v>
      </c>
      <c r="I5">
        <v>9355810</v>
      </c>
    </row>
    <row r="6" spans="1:9" x14ac:dyDescent="0.25">
      <c r="A6">
        <f t="shared" si="0"/>
        <v>1977</v>
      </c>
      <c r="B6" t="s">
        <v>116</v>
      </c>
      <c r="C6">
        <v>1977</v>
      </c>
      <c r="D6">
        <v>83816810000</v>
      </c>
      <c r="E6">
        <v>92995831146.066406</v>
      </c>
      <c r="F6">
        <v>4092805000</v>
      </c>
      <c r="G6">
        <v>21439523310.633842</v>
      </c>
      <c r="H6">
        <v>4.8830359924220454</v>
      </c>
      <c r="I6">
        <v>9455675</v>
      </c>
    </row>
    <row r="7" spans="1:9" x14ac:dyDescent="0.25">
      <c r="A7">
        <f t="shared" si="0"/>
        <v>1978</v>
      </c>
      <c r="B7" t="s">
        <v>117</v>
      </c>
      <c r="C7">
        <v>1978</v>
      </c>
      <c r="D7">
        <v>86177063000</v>
      </c>
      <c r="E7">
        <v>95614562274.702728</v>
      </c>
      <c r="F7">
        <v>5148485000</v>
      </c>
      <c r="G7">
        <v>23487614051.094891</v>
      </c>
      <c r="H7">
        <v>5.9743101247254158</v>
      </c>
      <c r="I7">
        <v>9558250</v>
      </c>
    </row>
    <row r="8" spans="1:9" x14ac:dyDescent="0.25">
      <c r="A8">
        <f t="shared" si="0"/>
        <v>1979</v>
      </c>
      <c r="B8" t="s">
        <v>118</v>
      </c>
      <c r="C8">
        <v>1979</v>
      </c>
      <c r="D8">
        <v>91036534000</v>
      </c>
      <c r="E8">
        <v>101006207990.82109</v>
      </c>
      <c r="F8">
        <v>6495968000</v>
      </c>
      <c r="G8">
        <v>26622819672.131149</v>
      </c>
      <c r="H8">
        <v>7.1355616416591605</v>
      </c>
      <c r="I8">
        <v>9661265</v>
      </c>
    </row>
    <row r="9" spans="1:9" x14ac:dyDescent="0.25">
      <c r="A9">
        <f t="shared" si="0"/>
        <v>1980</v>
      </c>
      <c r="B9" t="s">
        <v>119</v>
      </c>
      <c r="C9">
        <v>1980</v>
      </c>
      <c r="D9">
        <v>95214510000</v>
      </c>
      <c r="E9">
        <v>105641726219.54297</v>
      </c>
      <c r="F9">
        <v>8214261000</v>
      </c>
      <c r="G9">
        <v>32896519823.788544</v>
      </c>
      <c r="H9">
        <v>8.627110510782444</v>
      </c>
      <c r="I9">
        <v>9766312</v>
      </c>
    </row>
    <row r="10" spans="1:9" x14ac:dyDescent="0.25">
      <c r="A10">
        <f t="shared" si="0"/>
        <v>1981</v>
      </c>
      <c r="B10" t="s">
        <v>120</v>
      </c>
      <c r="C10">
        <v>1981</v>
      </c>
      <c r="D10">
        <v>96755180000</v>
      </c>
      <c r="E10">
        <v>107351119444.7422</v>
      </c>
      <c r="F10">
        <v>9817024000</v>
      </c>
      <c r="G10">
        <v>31977276872.964169</v>
      </c>
      <c r="H10">
        <v>10.146251601206261</v>
      </c>
      <c r="I10">
        <v>9851362</v>
      </c>
    </row>
    <row r="11" spans="1:9" x14ac:dyDescent="0.25">
      <c r="A11">
        <f t="shared" si="0"/>
        <v>1982</v>
      </c>
      <c r="B11" t="s">
        <v>121</v>
      </c>
      <c r="C11">
        <v>1982</v>
      </c>
      <c r="D11">
        <v>98821266000</v>
      </c>
      <c r="E11">
        <v>109643468494.88203</v>
      </c>
      <c r="F11">
        <v>12101202000</v>
      </c>
      <c r="G11">
        <v>30527754793.138245</v>
      </c>
      <c r="H11">
        <v>12.245544395272168</v>
      </c>
      <c r="I11">
        <v>9911771</v>
      </c>
    </row>
    <row r="12" spans="1:9" x14ac:dyDescent="0.25">
      <c r="A12">
        <f t="shared" si="0"/>
        <v>1983</v>
      </c>
      <c r="B12" t="s">
        <v>122</v>
      </c>
      <c r="C12">
        <v>1983</v>
      </c>
      <c r="D12">
        <v>98650193000</v>
      </c>
      <c r="E12">
        <v>109453660796.14415</v>
      </c>
      <c r="F12">
        <v>15052631000</v>
      </c>
      <c r="G12">
        <v>27239650741.947159</v>
      </c>
      <c r="H12">
        <v>15.258592550346052</v>
      </c>
      <c r="I12">
        <v>9957865</v>
      </c>
    </row>
    <row r="13" spans="1:9" x14ac:dyDescent="0.25">
      <c r="A13">
        <f t="shared" si="0"/>
        <v>1984</v>
      </c>
      <c r="B13" t="s">
        <v>123</v>
      </c>
      <c r="C13">
        <v>1984</v>
      </c>
      <c r="D13">
        <v>96795590000</v>
      </c>
      <c r="E13">
        <v>107395954860.65234</v>
      </c>
      <c r="F13">
        <v>18414161000</v>
      </c>
      <c r="G13">
        <v>25217969049.575459</v>
      </c>
      <c r="H13">
        <v>19.023760276682026</v>
      </c>
      <c r="I13">
        <v>9996232</v>
      </c>
    </row>
    <row r="14" spans="1:9" x14ac:dyDescent="0.25">
      <c r="A14">
        <f t="shared" si="0"/>
        <v>1985</v>
      </c>
      <c r="B14" t="s">
        <v>124</v>
      </c>
      <c r="C14">
        <v>1985</v>
      </c>
      <c r="D14">
        <v>99513067000</v>
      </c>
      <c r="E14">
        <v>110411030622.1293</v>
      </c>
      <c r="F14">
        <v>23045725000</v>
      </c>
      <c r="G14">
        <v>27115807742.087303</v>
      </c>
      <c r="H14">
        <v>23.158491336620145</v>
      </c>
      <c r="I14">
        <v>10023613</v>
      </c>
    </row>
    <row r="15" spans="1:9" x14ac:dyDescent="0.25">
      <c r="A15">
        <f t="shared" si="0"/>
        <v>1986</v>
      </c>
      <c r="B15" t="s">
        <v>125</v>
      </c>
      <c r="C15">
        <v>1986</v>
      </c>
      <c r="D15">
        <v>103633859000</v>
      </c>
      <c r="E15">
        <v>114983102465.71367</v>
      </c>
      <c r="F15">
        <v>28908317000</v>
      </c>
      <c r="G15">
        <v>38745901353.70594</v>
      </c>
      <c r="H15">
        <v>27.894664233240608</v>
      </c>
      <c r="I15">
        <v>10032734</v>
      </c>
    </row>
    <row r="16" spans="1:9" x14ac:dyDescent="0.25">
      <c r="A16">
        <f t="shared" si="0"/>
        <v>1987</v>
      </c>
      <c r="B16" t="s">
        <v>126</v>
      </c>
      <c r="C16">
        <v>1987</v>
      </c>
      <c r="D16">
        <v>110247144000</v>
      </c>
      <c r="E16">
        <v>122320627422.59064</v>
      </c>
      <c r="F16">
        <v>33858142000</v>
      </c>
      <c r="G16">
        <v>48182925857.407143</v>
      </c>
      <c r="H16">
        <v>30.711128444288772</v>
      </c>
      <c r="I16">
        <v>10030031</v>
      </c>
    </row>
    <row r="17" spans="1:9" x14ac:dyDescent="0.25">
      <c r="A17">
        <f t="shared" si="0"/>
        <v>1988</v>
      </c>
      <c r="B17" t="s">
        <v>127</v>
      </c>
      <c r="C17">
        <v>1988</v>
      </c>
      <c r="D17">
        <v>118503672000</v>
      </c>
      <c r="E17">
        <v>131481351670.3969</v>
      </c>
      <c r="F17">
        <v>40457326000</v>
      </c>
      <c r="G17">
        <v>56347250696.37883</v>
      </c>
      <c r="H17">
        <v>34.140145463171805</v>
      </c>
      <c r="I17">
        <v>10019610</v>
      </c>
    </row>
    <row r="18" spans="1:9" x14ac:dyDescent="0.25">
      <c r="A18">
        <f t="shared" si="0"/>
        <v>1989</v>
      </c>
      <c r="B18" t="s">
        <v>128</v>
      </c>
      <c r="C18">
        <v>1989</v>
      </c>
      <c r="D18">
        <v>126136066000</v>
      </c>
      <c r="E18">
        <v>139949591199.7258</v>
      </c>
      <c r="F18">
        <v>47590600000</v>
      </c>
      <c r="G18">
        <v>60594092182.327477</v>
      </c>
      <c r="H18">
        <v>37.729573712882406</v>
      </c>
      <c r="I18">
        <v>10005000</v>
      </c>
    </row>
    <row r="19" spans="1:9" x14ac:dyDescent="0.25">
      <c r="A19">
        <f t="shared" si="0"/>
        <v>1990</v>
      </c>
      <c r="B19" t="s">
        <v>129</v>
      </c>
      <c r="C19">
        <v>1990</v>
      </c>
      <c r="D19">
        <v>131119100000</v>
      </c>
      <c r="E19">
        <v>145478331657.14844</v>
      </c>
      <c r="F19">
        <v>55973426000</v>
      </c>
      <c r="G19">
        <v>78713860216.565887</v>
      </c>
      <c r="H19">
        <v>42.68899496717107</v>
      </c>
      <c r="I19">
        <v>9983218</v>
      </c>
    </row>
    <row r="20" spans="1:9" x14ac:dyDescent="0.25">
      <c r="A20">
        <f t="shared" si="0"/>
        <v>1991</v>
      </c>
      <c r="B20" t="s">
        <v>130</v>
      </c>
      <c r="C20">
        <v>1991</v>
      </c>
      <c r="D20">
        <v>136846653000</v>
      </c>
      <c r="E20">
        <v>151833125542.38635</v>
      </c>
      <c r="F20">
        <v>64310655000</v>
      </c>
      <c r="G20">
        <v>89233599278.479248</v>
      </c>
      <c r="H20">
        <v>46.994686088522748</v>
      </c>
      <c r="I20">
        <v>9960235</v>
      </c>
    </row>
    <row r="21" spans="1:9" x14ac:dyDescent="0.25">
      <c r="A21">
        <f t="shared" si="0"/>
        <v>1992</v>
      </c>
      <c r="B21" t="s">
        <v>131</v>
      </c>
      <c r="C21">
        <v>1992</v>
      </c>
      <c r="D21">
        <v>138337565000</v>
      </c>
      <c r="E21">
        <v>153487311625.17383</v>
      </c>
      <c r="F21">
        <v>72452519000</v>
      </c>
      <c r="G21">
        <v>107592098307.09831</v>
      </c>
      <c r="H21">
        <v>52.373712808953954</v>
      </c>
      <c r="I21">
        <v>9952494</v>
      </c>
    </row>
    <row r="22" spans="1:9" x14ac:dyDescent="0.25">
      <c r="A22">
        <f t="shared" si="0"/>
        <v>1993</v>
      </c>
      <c r="B22" t="s">
        <v>132</v>
      </c>
      <c r="C22">
        <v>1993</v>
      </c>
      <c r="D22">
        <v>135510946000</v>
      </c>
      <c r="E22">
        <v>150351141407.78827</v>
      </c>
      <c r="F22">
        <v>76207322000</v>
      </c>
      <c r="G22">
        <v>95009751901.259186</v>
      </c>
      <c r="H22">
        <v>56.237023096274456</v>
      </c>
      <c r="I22">
        <v>9964675</v>
      </c>
    </row>
    <row r="23" spans="1:9" x14ac:dyDescent="0.25">
      <c r="A23">
        <f t="shared" si="0"/>
        <v>1994</v>
      </c>
      <c r="B23" t="s">
        <v>133</v>
      </c>
      <c r="C23">
        <v>1994</v>
      </c>
      <c r="D23">
        <v>136818407000</v>
      </c>
      <c r="E23">
        <v>151801786241.27771</v>
      </c>
      <c r="F23">
        <v>82542195000</v>
      </c>
      <c r="G23">
        <v>99688641304.347824</v>
      </c>
      <c r="H23">
        <v>60.329744228055517</v>
      </c>
      <c r="I23">
        <v>9991525</v>
      </c>
    </row>
    <row r="24" spans="1:9" x14ac:dyDescent="0.25">
      <c r="A24">
        <f t="shared" si="0"/>
        <v>1995</v>
      </c>
      <c r="B24" t="s">
        <v>134</v>
      </c>
      <c r="C24">
        <v>1995</v>
      </c>
      <c r="D24">
        <v>142678039000</v>
      </c>
      <c r="E24">
        <v>158303123479.59647</v>
      </c>
      <c r="F24">
        <v>89028557000</v>
      </c>
      <c r="G24">
        <v>118122007430.01193</v>
      </c>
      <c r="H24">
        <v>62.398220233458638</v>
      </c>
      <c r="I24">
        <v>10026176</v>
      </c>
    </row>
    <row r="25" spans="1:9" x14ac:dyDescent="0.25">
      <c r="A25">
        <f t="shared" si="0"/>
        <v>1996</v>
      </c>
      <c r="B25" t="s">
        <v>135</v>
      </c>
      <c r="C25">
        <v>1996</v>
      </c>
      <c r="D25">
        <v>147677830000</v>
      </c>
      <c r="E25">
        <v>163850456044.52731</v>
      </c>
      <c r="F25">
        <v>94351591000</v>
      </c>
      <c r="G25">
        <v>122630089680.27034</v>
      </c>
      <c r="H25">
        <v>63.890152638347949</v>
      </c>
      <c r="I25">
        <v>10063945</v>
      </c>
    </row>
    <row r="26" spans="1:9" x14ac:dyDescent="0.25">
      <c r="A26">
        <f t="shared" si="0"/>
        <v>1997</v>
      </c>
      <c r="B26" t="s">
        <v>136</v>
      </c>
      <c r="C26">
        <v>1997</v>
      </c>
      <c r="D26">
        <v>154176936000</v>
      </c>
      <c r="E26">
        <v>171061297929.06561</v>
      </c>
      <c r="F26">
        <v>102330960000</v>
      </c>
      <c r="G26">
        <v>117016535162.95026</v>
      </c>
      <c r="H26">
        <v>66.372417726604709</v>
      </c>
      <c r="I26">
        <v>10108977</v>
      </c>
    </row>
    <row r="27" spans="1:9" x14ac:dyDescent="0.25">
      <c r="A27">
        <f t="shared" si="0"/>
        <v>1998</v>
      </c>
      <c r="B27" t="s">
        <v>137</v>
      </c>
      <c r="C27">
        <v>1998</v>
      </c>
      <c r="D27">
        <v>161589706000</v>
      </c>
      <c r="E27">
        <v>179285861799.30389</v>
      </c>
      <c r="F27">
        <v>111353381000</v>
      </c>
      <c r="G27">
        <v>123946327916.29564</v>
      </c>
      <c r="H27">
        <v>68.91118484985671</v>
      </c>
      <c r="I27">
        <v>10160196</v>
      </c>
    </row>
    <row r="28" spans="1:9" x14ac:dyDescent="0.25">
      <c r="A28">
        <f t="shared" si="0"/>
        <v>1999</v>
      </c>
      <c r="B28" t="s">
        <v>138</v>
      </c>
      <c r="C28">
        <v>1999</v>
      </c>
      <c r="D28">
        <v>167902333000</v>
      </c>
      <c r="E28">
        <v>186289802829.51129</v>
      </c>
      <c r="F28">
        <v>119603305000</v>
      </c>
      <c r="G28">
        <v>127470385557.18367</v>
      </c>
      <c r="H28">
        <v>71.233855338984469</v>
      </c>
      <c r="I28">
        <v>10217828</v>
      </c>
    </row>
    <row r="29" spans="1:9" x14ac:dyDescent="0.25">
      <c r="A29">
        <f t="shared" si="0"/>
        <v>2000</v>
      </c>
      <c r="B29" t="s">
        <v>139</v>
      </c>
      <c r="C29">
        <v>2000</v>
      </c>
      <c r="D29">
        <v>174309785000</v>
      </c>
      <c r="E29">
        <v>193398953419.57224</v>
      </c>
      <c r="F29">
        <v>128414445000</v>
      </c>
      <c r="G29">
        <v>118605192877.38849</v>
      </c>
      <c r="H29">
        <v>73.670244616502742</v>
      </c>
      <c r="I29">
        <v>10289898</v>
      </c>
    </row>
    <row r="30" spans="1:9" x14ac:dyDescent="0.25">
      <c r="A30">
        <f t="shared" si="0"/>
        <v>2001</v>
      </c>
      <c r="B30" t="s">
        <v>140</v>
      </c>
      <c r="C30">
        <v>2001</v>
      </c>
      <c r="D30">
        <v>177697796000</v>
      </c>
      <c r="E30">
        <v>197157995297.65152</v>
      </c>
      <c r="F30">
        <v>135775009000</v>
      </c>
      <c r="G30">
        <v>121604107164.9966</v>
      </c>
      <c r="H30">
        <v>76.407818248910644</v>
      </c>
      <c r="I30">
        <v>10362722</v>
      </c>
    </row>
    <row r="31" spans="1:9" x14ac:dyDescent="0.25">
      <c r="A31">
        <f t="shared" si="0"/>
        <v>2002</v>
      </c>
      <c r="B31" t="s">
        <v>141</v>
      </c>
      <c r="C31">
        <v>2002</v>
      </c>
      <c r="D31">
        <v>179067711000</v>
      </c>
      <c r="E31">
        <v>198677933649.21207</v>
      </c>
      <c r="F31">
        <v>142554263000</v>
      </c>
      <c r="G31">
        <v>134795565549.41945</v>
      </c>
      <c r="H31">
        <v>79.609139025628124</v>
      </c>
      <c r="I31">
        <v>10419631</v>
      </c>
    </row>
    <row r="32" spans="1:9" x14ac:dyDescent="0.25">
      <c r="A32">
        <f t="shared" si="0"/>
        <v>2003</v>
      </c>
      <c r="B32" t="s">
        <v>142</v>
      </c>
      <c r="C32">
        <v>2003</v>
      </c>
      <c r="D32">
        <v>177401448000</v>
      </c>
      <c r="E32">
        <v>196829193371.54056</v>
      </c>
      <c r="F32">
        <v>146067858000</v>
      </c>
      <c r="G32">
        <v>165226175536.7926</v>
      </c>
      <c r="H32">
        <v>82.337466602865604</v>
      </c>
      <c r="I32">
        <v>10458821</v>
      </c>
    </row>
    <row r="33" spans="1:9" x14ac:dyDescent="0.25">
      <c r="A33">
        <f t="shared" si="0"/>
        <v>2004</v>
      </c>
      <c r="B33" t="s">
        <v>143</v>
      </c>
      <c r="C33">
        <v>2004</v>
      </c>
      <c r="D33">
        <v>180574691000</v>
      </c>
      <c r="E33">
        <v>200349947385.1261</v>
      </c>
      <c r="F33">
        <v>152248388000</v>
      </c>
      <c r="G33">
        <v>189382122532.16882</v>
      </c>
      <c r="H33">
        <v>84.313248527170401</v>
      </c>
      <c r="I33">
        <v>10483861</v>
      </c>
    </row>
    <row r="34" spans="1:9" x14ac:dyDescent="0.25">
      <c r="A34">
        <f t="shared" si="0"/>
        <v>2005</v>
      </c>
      <c r="B34" t="s">
        <v>144</v>
      </c>
      <c r="C34">
        <v>2005</v>
      </c>
      <c r="D34">
        <v>181986511000</v>
      </c>
      <c r="E34">
        <v>201916379874.36826</v>
      </c>
      <c r="F34">
        <v>158552704000</v>
      </c>
      <c r="G34">
        <v>197253876704.9213</v>
      </c>
      <c r="H34">
        <v>87.123327508597598</v>
      </c>
      <c r="I34">
        <v>10503330</v>
      </c>
    </row>
    <row r="35" spans="1:9" x14ac:dyDescent="0.25">
      <c r="A35">
        <f t="shared" si="0"/>
        <v>2006</v>
      </c>
      <c r="B35" t="s">
        <v>145</v>
      </c>
      <c r="C35">
        <v>2006</v>
      </c>
      <c r="D35">
        <v>184943854000</v>
      </c>
      <c r="E35">
        <v>205197590054.86789</v>
      </c>
      <c r="F35">
        <v>166260469000</v>
      </c>
      <c r="G35">
        <v>208756449275.84793</v>
      </c>
      <c r="H35">
        <v>89.897807039319076</v>
      </c>
      <c r="I35">
        <v>10522288</v>
      </c>
    </row>
    <row r="36" spans="1:9" x14ac:dyDescent="0.25">
      <c r="A36">
        <f t="shared" si="0"/>
        <v>2007</v>
      </c>
      <c r="B36" t="s">
        <v>146</v>
      </c>
      <c r="C36">
        <v>2007</v>
      </c>
      <c r="D36">
        <v>189579619000</v>
      </c>
      <c r="E36">
        <v>210341031080.27606</v>
      </c>
      <c r="F36">
        <v>175483401000</v>
      </c>
      <c r="G36">
        <v>240496147317.38077</v>
      </c>
      <c r="H36">
        <v>92.56448658650379</v>
      </c>
      <c r="I36">
        <v>10542964</v>
      </c>
    </row>
    <row r="37" spans="1:9" x14ac:dyDescent="0.25">
      <c r="A37">
        <f t="shared" si="0"/>
        <v>2008</v>
      </c>
      <c r="B37" t="s">
        <v>147</v>
      </c>
      <c r="C37">
        <v>2008</v>
      </c>
      <c r="D37">
        <v>190184848000</v>
      </c>
      <c r="E37">
        <v>211012540457.55612</v>
      </c>
      <c r="F37">
        <v>179102781000</v>
      </c>
      <c r="G37">
        <v>263416394624.08353</v>
      </c>
      <c r="H37">
        <v>94.173002152095734</v>
      </c>
      <c r="I37">
        <v>10558177</v>
      </c>
    </row>
    <row r="38" spans="1:9" x14ac:dyDescent="0.25">
      <c r="A38">
        <f t="shared" si="0"/>
        <v>2009</v>
      </c>
      <c r="B38" t="s">
        <v>148</v>
      </c>
      <c r="C38">
        <v>2009</v>
      </c>
      <c r="D38">
        <v>184247126000</v>
      </c>
      <c r="E38">
        <v>204424561357.60846</v>
      </c>
      <c r="F38">
        <v>175416437000</v>
      </c>
      <c r="G38">
        <v>244667762835.54318</v>
      </c>
      <c r="H38">
        <v>95.207149662676414</v>
      </c>
      <c r="I38">
        <v>10568247</v>
      </c>
    </row>
    <row r="39" spans="1:9" x14ac:dyDescent="0.25">
      <c r="A39">
        <f t="shared" si="0"/>
        <v>2010</v>
      </c>
      <c r="B39" t="s">
        <v>149</v>
      </c>
      <c r="C39">
        <v>2010</v>
      </c>
      <c r="D39">
        <v>187448651000</v>
      </c>
      <c r="E39">
        <v>207976694614.76666</v>
      </c>
      <c r="F39">
        <v>179610779000</v>
      </c>
      <c r="G39">
        <v>238113003233.28946</v>
      </c>
      <c r="H39">
        <v>95.818656491691684</v>
      </c>
      <c r="I39">
        <v>10573100</v>
      </c>
    </row>
    <row r="40" spans="1:9" x14ac:dyDescent="0.25">
      <c r="A40">
        <f t="shared" si="0"/>
        <v>2011</v>
      </c>
      <c r="B40" t="s">
        <v>150</v>
      </c>
      <c r="C40">
        <v>2011</v>
      </c>
      <c r="D40">
        <v>184269213000</v>
      </c>
      <c r="E40">
        <v>204449067168.8237</v>
      </c>
      <c r="F40">
        <v>176096171000</v>
      </c>
      <c r="G40">
        <v>245117990242.24927</v>
      </c>
      <c r="H40">
        <v>95.564618816709228</v>
      </c>
      <c r="I40">
        <v>10557560</v>
      </c>
    </row>
    <row r="41" spans="1:9" x14ac:dyDescent="0.25">
      <c r="A41">
        <f t="shared" si="0"/>
        <v>2012</v>
      </c>
      <c r="B41" t="s">
        <v>151</v>
      </c>
      <c r="C41">
        <v>2012</v>
      </c>
      <c r="D41">
        <v>176792870000</v>
      </c>
      <c r="E41">
        <v>196153968235.58972</v>
      </c>
      <c r="F41">
        <v>168295569000</v>
      </c>
      <c r="G41">
        <v>216224240577.95746</v>
      </c>
      <c r="H41">
        <v>95.193640444888985</v>
      </c>
      <c r="I41">
        <v>10514844</v>
      </c>
    </row>
    <row r="42" spans="1:9" x14ac:dyDescent="0.25">
      <c r="A42">
        <f t="shared" si="0"/>
        <v>2013</v>
      </c>
      <c r="B42" t="s">
        <v>152</v>
      </c>
      <c r="C42">
        <v>2013</v>
      </c>
      <c r="D42">
        <v>175161700000</v>
      </c>
      <c r="E42">
        <v>194344164093.78894</v>
      </c>
      <c r="F42">
        <v>170492269000</v>
      </c>
      <c r="G42">
        <v>226433858005.71579</v>
      </c>
      <c r="H42">
        <v>97.334216897872082</v>
      </c>
      <c r="I42">
        <v>10457295</v>
      </c>
    </row>
    <row r="43" spans="1:9" x14ac:dyDescent="0.25">
      <c r="A43">
        <f t="shared" si="0"/>
        <v>2014</v>
      </c>
      <c r="B43" t="s">
        <v>153</v>
      </c>
      <c r="C43">
        <v>2014</v>
      </c>
      <c r="D43">
        <v>176549314000</v>
      </c>
      <c r="E43">
        <v>195883739714.00067</v>
      </c>
      <c r="F43">
        <v>173053691000</v>
      </c>
      <c r="G43">
        <v>229901964221.88062</v>
      </c>
      <c r="H43">
        <v>98.020030256248972</v>
      </c>
      <c r="I43">
        <v>10401062</v>
      </c>
    </row>
    <row r="44" spans="1:9" x14ac:dyDescent="0.25">
      <c r="A44">
        <f t="shared" si="0"/>
        <v>2015</v>
      </c>
      <c r="B44" t="s">
        <v>154</v>
      </c>
      <c r="C44">
        <v>2015</v>
      </c>
      <c r="D44">
        <v>179713159000</v>
      </c>
      <c r="E44">
        <v>199394066525.44012</v>
      </c>
      <c r="F44">
        <v>179713159000</v>
      </c>
      <c r="G44">
        <v>199394066525.44012</v>
      </c>
      <c r="H44">
        <v>100</v>
      </c>
      <c r="I44">
        <v>10358076</v>
      </c>
    </row>
    <row r="45" spans="1:9" x14ac:dyDescent="0.25">
      <c r="A45">
        <f t="shared" si="0"/>
        <v>2016</v>
      </c>
      <c r="B45" t="s">
        <v>155</v>
      </c>
      <c r="C45">
        <v>2016</v>
      </c>
      <c r="D45">
        <v>183342440000</v>
      </c>
      <c r="E45">
        <v>203420800578.6405</v>
      </c>
      <c r="F45">
        <v>186489811000</v>
      </c>
      <c r="G45">
        <v>206426152308.93655</v>
      </c>
      <c r="H45">
        <v>101.71666254687131</v>
      </c>
      <c r="I45">
        <v>10325452</v>
      </c>
    </row>
    <row r="46" spans="1:9" x14ac:dyDescent="0.25">
      <c r="A46">
        <f t="shared" si="0"/>
        <v>2017</v>
      </c>
      <c r="B46" t="s">
        <v>156</v>
      </c>
      <c r="C46">
        <v>2017</v>
      </c>
      <c r="D46">
        <v>189771059000</v>
      </c>
      <c r="E46">
        <v>210553436228.05728</v>
      </c>
      <c r="F46">
        <v>195947210000</v>
      </c>
      <c r="G46">
        <v>221357874718.93179</v>
      </c>
      <c r="H46">
        <v>103.25452734075749</v>
      </c>
      <c r="I46">
        <v>10300300</v>
      </c>
    </row>
    <row r="47" spans="1:9" x14ac:dyDescent="0.25">
      <c r="A47">
        <f t="shared" si="0"/>
        <v>2018</v>
      </c>
      <c r="B47" t="s">
        <v>157</v>
      </c>
      <c r="C47">
        <v>2018</v>
      </c>
      <c r="D47">
        <v>195178255000</v>
      </c>
      <c r="E47">
        <v>216552789892.19321</v>
      </c>
      <c r="F47">
        <v>205184124000</v>
      </c>
      <c r="G47">
        <v>242313116577.96255</v>
      </c>
      <c r="H47">
        <v>105.12652856743698</v>
      </c>
      <c r="I47">
        <v>10283822</v>
      </c>
    </row>
    <row r="48" spans="1:9" x14ac:dyDescent="0.25">
      <c r="A48">
        <f t="shared" si="0"/>
        <v>2019</v>
      </c>
      <c r="B48" t="s">
        <v>158</v>
      </c>
      <c r="C48">
        <v>2019</v>
      </c>
      <c r="D48">
        <v>200414419000</v>
      </c>
      <c r="E48">
        <v>222362381347.61975</v>
      </c>
      <c r="F48">
        <v>214374620000</v>
      </c>
      <c r="G48">
        <v>239986922638.89728</v>
      </c>
      <c r="H48">
        <v>106.96566697628678</v>
      </c>
      <c r="I48">
        <v>10286263</v>
      </c>
    </row>
    <row r="49" spans="1:9" x14ac:dyDescent="0.25">
      <c r="A49">
        <f t="shared" si="0"/>
        <v>2020</v>
      </c>
      <c r="B49" t="s">
        <v>159</v>
      </c>
      <c r="C49">
        <v>2020</v>
      </c>
      <c r="D49">
        <v>183778988000</v>
      </c>
      <c r="E49">
        <v>203905156212.01703</v>
      </c>
      <c r="F49">
        <v>200518859000</v>
      </c>
      <c r="G49">
        <v>229031860520.77338</v>
      </c>
      <c r="H49">
        <v>109.10869690935505</v>
      </c>
      <c r="I49">
        <v>10297081</v>
      </c>
    </row>
    <row r="50" spans="1:9" x14ac:dyDescent="0.25">
      <c r="A50">
        <f t="shared" si="0"/>
        <v>2021</v>
      </c>
      <c r="B50" t="s">
        <v>160</v>
      </c>
      <c r="C50">
        <v>2021</v>
      </c>
      <c r="D50">
        <v>193891900000</v>
      </c>
      <c r="E50">
        <v>215125562437.77328</v>
      </c>
      <c r="F50">
        <v>214741009000</v>
      </c>
      <c r="G50">
        <v>253982847571.01529</v>
      </c>
      <c r="H50">
        <v>110.75295512602641</v>
      </c>
      <c r="I50">
        <v>10325147</v>
      </c>
    </row>
    <row r="51" spans="1:9" x14ac:dyDescent="0.25">
      <c r="A51">
        <f t="shared" si="0"/>
        <v>2022</v>
      </c>
      <c r="B51" t="s">
        <v>161</v>
      </c>
      <c r="C51">
        <v>2022</v>
      </c>
      <c r="D51">
        <v>206855030000</v>
      </c>
      <c r="E51">
        <v>229508322275.62091</v>
      </c>
      <c r="F51">
        <v>239253315000</v>
      </c>
      <c r="G51">
        <v>251945377529.38815</v>
      </c>
      <c r="H51">
        <v>115.66231432709178</v>
      </c>
      <c r="I51">
        <v>10379007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Folha1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Afonso</dc:creator>
  <cp:lastModifiedBy>Tiago Afonso</cp:lastModifiedBy>
  <dcterms:created xsi:type="dcterms:W3CDTF">2023-09-18T07:37:13Z</dcterms:created>
  <dcterms:modified xsi:type="dcterms:W3CDTF">2025-02-20T10:46:13Z</dcterms:modified>
</cp:coreProperties>
</file>