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<sst xmlns="http://schemas.openxmlformats.org/spreadsheetml/2006/main" count="15" uniqueCount="15">
  <si>
    <t>Cluster</t>
  </si>
  <si>
    <t>Latency</t>
  </si>
  <si>
    <t xml:space="preserve">Fmax (MHz)</t>
  </si>
  <si>
    <t xml:space="preserve">Period (s)</t>
  </si>
  <si>
    <t xml:space="preserve">ExecTime (ms)</t>
  </si>
  <si>
    <t xml:space="preserve">ExecTime 64 steps (ms)</t>
  </si>
  <si>
    <t>outlined_fun_18</t>
  </si>
  <si>
    <t>padarray4</t>
  </si>
  <si>
    <t>computeSAD</t>
  </si>
  <si>
    <t>integralImage2D2D</t>
  </si>
  <si>
    <t>finalSAD</t>
  </si>
  <si>
    <t>correlateSAD_2D</t>
  </si>
  <si>
    <t>findDisparity</t>
  </si>
  <si>
    <t>outlined_loop_0</t>
  </si>
  <si>
    <t>top_level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</si>
</sst>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0"/>
        <bgColor theme="0" tint="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049989318521683403"/>
        <bgColor theme="0" tint="-0.049989318521683403"/>
      </patternFill>
    </fill>
  </fills>
  <borders count="15">
    <border>
      <left style="none"/>
      <right style="none"/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41">
    <xf fontId="0" fillId="0" borderId="0" numFmtId="0" xfId="0"/>
    <xf fontId="0" fillId="0" borderId="0" numFmtId="11" xfId="0" applyNumberFormat="1"/>
    <xf fontId="0" fillId="0" borderId="0" numFmtId="2" xfId="0" applyNumberFormat="1"/>
    <xf fontId="1" fillId="0" borderId="0" numFmtId="0" xfId="0" applyFont="1"/>
    <xf fontId="1" fillId="2" borderId="1" numFmtId="0" xfId="0" applyFont="1" applyFill="1" applyBorder="1"/>
    <xf fontId="1" fillId="3" borderId="1" numFmtId="0" xfId="0" applyFont="1" applyFill="1" applyBorder="1"/>
    <xf fontId="1" fillId="3" borderId="2" numFmtId="0" xfId="0" applyFont="1" applyFill="1" applyBorder="1"/>
    <xf fontId="1" fillId="3" borderId="2" numFmtId="11" xfId="0" applyNumberFormat="1" applyFont="1" applyFill="1" applyBorder="1"/>
    <xf fontId="1" fillId="3" borderId="3" numFmtId="2" xfId="0" applyNumberFormat="1" applyFont="1" applyFill="1" applyBorder="1"/>
    <xf fontId="1" fillId="4" borderId="4" numFmtId="2" xfId="0" applyNumberFormat="1" applyFont="1" applyFill="1" applyBorder="1"/>
    <xf fontId="0" fillId="5" borderId="5" numFmtId="0" xfId="0" applyFill="1" applyBorder="1"/>
    <xf fontId="0" fillId="5" borderId="6" numFmtId="0" xfId="0" applyFill="1" applyBorder="1"/>
    <xf fontId="0" fillId="5" borderId="7" numFmtId="0" xfId="0" applyFill="1" applyBorder="1"/>
    <xf fontId="0" fillId="5" borderId="7" numFmtId="11" xfId="0" applyNumberFormat="1" applyFill="1" applyBorder="1"/>
    <xf fontId="0" fillId="5" borderId="3" numFmtId="2" xfId="0" applyNumberFormat="1" applyFill="1" applyBorder="1"/>
    <xf fontId="0" fillId="5" borderId="8" numFmtId="0" xfId="0" applyFill="1" applyBorder="1"/>
    <xf fontId="0" fillId="5" borderId="9" numFmtId="0" xfId="0" applyFill="1" applyBorder="1"/>
    <xf fontId="0" fillId="5" borderId="0" numFmtId="0" xfId="0" applyFill="1"/>
    <xf fontId="0" fillId="5" borderId="0" numFmtId="11" xfId="0" applyNumberFormat="1" applyFill="1"/>
    <xf fontId="0" fillId="5" borderId="10" numFmtId="2" xfId="0" applyNumberFormat="1" applyFill="1" applyBorder="1"/>
    <xf fontId="0" fillId="5" borderId="10" numFmtId="2" xfId="0" applyNumberFormat="1" applyFill="1" applyBorder="1"/>
    <xf fontId="0" fillId="5" borderId="0" numFmtId="0" xfId="0" applyFill="1">
      <protection hidden="0" locked="1"/>
    </xf>
    <xf fontId="0" fillId="6" borderId="8" numFmtId="0" xfId="0" applyFill="1" applyBorder="1"/>
    <xf fontId="0" fillId="6" borderId="9" numFmtId="0" xfId="0" applyFill="1" applyBorder="1"/>
    <xf fontId="0" fillId="6" borderId="0" numFmtId="0" xfId="0" applyFill="1">
      <protection hidden="0" locked="1"/>
    </xf>
    <xf fontId="0" fillId="6" borderId="0" numFmtId="11" xfId="0" applyNumberFormat="1" applyFill="1"/>
    <xf fontId="0" fillId="6" borderId="10" numFmtId="2" xfId="0" applyNumberFormat="1" applyFill="1" applyBorder="1"/>
    <xf fontId="0" fillId="6" borderId="10" numFmtId="2" xfId="0" applyNumberFormat="1" applyFill="1" applyBorder="1"/>
    <xf fontId="0" fillId="6" borderId="8" numFmtId="0" xfId="0" applyFill="1" applyBorder="1"/>
    <xf fontId="0" fillId="7" borderId="8" numFmtId="0" xfId="0" applyFill="1" applyBorder="1"/>
    <xf fontId="0" fillId="7" borderId="9" numFmtId="0" xfId="0" applyFill="1" applyBorder="1"/>
    <xf fontId="0" fillId="7" borderId="0" numFmtId="0" xfId="0" applyFill="1">
      <protection hidden="0" locked="1"/>
    </xf>
    <xf fontId="0" fillId="7" borderId="0" numFmtId="11" xfId="0" applyNumberFormat="1" applyFill="1"/>
    <xf fontId="0" fillId="7" borderId="10" numFmtId="2" xfId="0" applyNumberFormat="1" applyFill="1" applyBorder="1"/>
    <xf fontId="0" fillId="7" borderId="10" numFmtId="2" xfId="0" applyNumberFormat="1" applyFill="1" applyBorder="1"/>
    <xf fontId="0" fillId="7" borderId="11" numFmtId="0" xfId="0" applyFill="1" applyBorder="1"/>
    <xf fontId="0" fillId="7" borderId="12" numFmtId="0" xfId="0" applyFill="1" applyBorder="1"/>
    <xf fontId="0" fillId="7" borderId="13" numFmtId="0" xfId="0" applyFill="1" applyBorder="1"/>
    <xf fontId="0" fillId="7" borderId="13" numFmtId="11" xfId="0" applyNumberFormat="1" applyFill="1" applyBorder="1"/>
    <xf fontId="0" fillId="7" borderId="14" numFmtId="2" xfId="0" applyNumberFormat="1" applyFill="1" applyBorder="1"/>
    <xf fontId="0" fillId="7" borderId="11" numFmt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7.00390625"/>
    <col bestFit="1" min="2" max="2" width="10.7109375"/>
    <col bestFit="1" min="3" max="3" width="11.28125"/>
    <col min="4" max="4" style="1" width="10.28125"/>
    <col bestFit="1" min="5" max="5" style="2" width="13.28125"/>
    <col bestFit="1" min="6" max="6" style="2" width="20.7109375"/>
  </cols>
  <sheetData>
    <row r="1" s="3" customFormat="1" ht="14.25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</row>
    <row r="2" ht="14.25">
      <c r="A2" s="10" t="s">
        <v>6</v>
      </c>
      <c r="B2" s="11">
        <v>581217</v>
      </c>
      <c r="C2" s="12">
        <v>136.99000000000001</v>
      </c>
      <c r="D2" s="13">
        <f>1/(C2*10^6)</f>
        <v>7.2998029053215565e-09</v>
      </c>
      <c r="E2" s="14">
        <f>B2*D2*1000</f>
        <v>4.2427695452222789</v>
      </c>
      <c r="F2" s="14">
        <f>$E2*64</f>
        <v>271.53725089422585</v>
      </c>
    </row>
    <row r="3" ht="14.25">
      <c r="A3" s="15" t="s">
        <v>7</v>
      </c>
      <c r="B3" s="16">
        <v>580940</v>
      </c>
      <c r="C3" s="17">
        <v>136.99000000000001</v>
      </c>
      <c r="D3" s="18">
        <f>1/(C3*10^6)</f>
        <v>7.2998029053215565e-09</v>
      </c>
      <c r="E3" s="19">
        <f>B3*D3*1000</f>
        <v>4.2407474998175045</v>
      </c>
      <c r="F3" s="20">
        <f>$E3*64</f>
        <v>271.40783998832029</v>
      </c>
    </row>
    <row r="4" ht="14.25">
      <c r="A4" s="15" t="s">
        <v>8</v>
      </c>
      <c r="B4" s="16">
        <v>1161734</v>
      </c>
      <c r="C4" s="17">
        <v>136.99000000000001</v>
      </c>
      <c r="D4" s="18">
        <f>1/(C4*10^6)</f>
        <v>7.2998029053215565e-09</v>
      </c>
      <c r="E4" s="19">
        <f>B4*D4*1000</f>
        <v>8.4804292284108325</v>
      </c>
      <c r="F4" s="20">
        <f>$E4*64</f>
        <v>542.74747061829328</v>
      </c>
    </row>
    <row r="5" ht="14.25">
      <c r="A5" s="15" t="s">
        <v>9</v>
      </c>
      <c r="B5" s="16">
        <v>83043854</v>
      </c>
      <c r="C5" s="21">
        <v>136.99000000000001</v>
      </c>
      <c r="D5" s="18">
        <f>1/(C5*10^6)</f>
        <v>7.2998029053215565e-09</v>
      </c>
      <c r="E5" s="19">
        <f>B5*D5*1000</f>
        <v>606.20376669829909</v>
      </c>
      <c r="F5" s="20">
        <f>$E5*64</f>
        <v>38797.041068691142</v>
      </c>
    </row>
    <row r="6" ht="14.25">
      <c r="A6" s="15" t="s">
        <v>10</v>
      </c>
      <c r="B6" s="16">
        <v>1127260</v>
      </c>
      <c r="C6" s="21">
        <v>136.99000000000001</v>
      </c>
      <c r="D6" s="18">
        <f>1/(C6*10^6)</f>
        <v>7.2998029053215565e-09</v>
      </c>
      <c r="E6" s="19">
        <f>B6*D6*1000</f>
        <v>8.2287758230527768</v>
      </c>
      <c r="F6" s="20">
        <f>$E6*64</f>
        <v>526.64165267537771</v>
      </c>
    </row>
    <row r="7" ht="14.25">
      <c r="A7" s="22" t="s">
        <v>11</v>
      </c>
      <c r="B7" s="23">
        <v>86486123</v>
      </c>
      <c r="C7" s="24">
        <v>136.99000000000001</v>
      </c>
      <c r="D7" s="25">
        <f>1/(C7*10^6)</f>
        <v>7.2998029053215565e-09</v>
      </c>
      <c r="E7" s="26">
        <f>B7*D7*1000</f>
        <v>631.33165194539754</v>
      </c>
      <c r="F7" s="27">
        <f>$E7*64</f>
        <v>40405.225724505442</v>
      </c>
    </row>
    <row r="8" ht="14.25">
      <c r="A8" s="28" t="s">
        <v>12</v>
      </c>
      <c r="B8" s="23">
        <v>40291903</v>
      </c>
      <c r="C8" s="24">
        <v>136.99000000000001</v>
      </c>
      <c r="D8" s="25">
        <f>1/(C8*10^6)</f>
        <v>7.2998029053215565e-09</v>
      </c>
      <c r="E8" s="26">
        <f>B8*D8*1000</f>
        <v>294.1229505803343</v>
      </c>
      <c r="F8" s="27">
        <f>$E8*64</f>
        <v>18823.868837141395</v>
      </c>
    </row>
    <row r="9" ht="14.25">
      <c r="A9" s="29" t="s">
        <v>13</v>
      </c>
      <c r="B9" s="30">
        <v>126778026</v>
      </c>
      <c r="C9" s="31">
        <v>136.99000000000001</v>
      </c>
      <c r="D9" s="32">
        <f>1/(C9*10^6)</f>
        <v>7.2998029053215565e-09</v>
      </c>
      <c r="E9" s="33">
        <f>B9*D9*1000</f>
        <v>925.45460252573184</v>
      </c>
      <c r="F9" s="34">
        <f>$E9*64</f>
        <v>59229.094561646838</v>
      </c>
    </row>
    <row r="10" ht="14.25">
      <c r="A10" s="35" t="s">
        <v>14</v>
      </c>
      <c r="B10" s="36">
        <v>8113793729</v>
      </c>
      <c r="C10" s="37">
        <v>136.99000000000001</v>
      </c>
      <c r="D10" s="38">
        <f>1/(C10*10^6)</f>
        <v>7.2998029053215565e-09</v>
      </c>
      <c r="E10" s="39">
        <f>B10*D10*1000</f>
        <v>59229.095036134029</v>
      </c>
      <c r="F10" s="40">
        <f>$E10</f>
        <v>59229.095036134029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2024-05-16T13:48:30Z</dcterms:modified>
</cp:coreProperties>
</file>