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Tiago\Dev\Experiments\ResearchPlanningReport\"/>
    </mc:Choice>
  </mc:AlternateContent>
  <xr:revisionPtr revIDLastSave="0" documentId="13_ncr:1_{92597776-FD49-4F7C-930E-A4012A63547E}" xr6:coauthVersionLast="47" xr6:coauthVersionMax="47" xr10:uidLastSave="{00000000-0000-0000-0000-000000000000}"/>
  <bookViews>
    <workbookView xWindow="-28920" yWindow="-120" windowWidth="29040" windowHeight="15720" activeTab="1" xr2:uid="{00000000-000D-0000-FFFF-FFFF00000000}"/>
  </bookViews>
  <sheets>
    <sheet name="V0" sheetId="1" r:id="rId1"/>
    <sheet name="V0CE" sheetId="4" r:id="rId2"/>
    <sheet name="Generic" sheetId="2" r:id="rId3"/>
    <sheet name="EverythingOneDevice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3" l="1"/>
  <c r="D2" i="3"/>
</calcChain>
</file>

<file path=xl/sharedStrings.xml><?xml version="1.0" encoding="utf-8"?>
<sst xmlns="http://schemas.openxmlformats.org/spreadsheetml/2006/main" count="97" uniqueCount="47">
  <si>
    <t>Task</t>
  </si>
  <si>
    <t>set_filter_horiz</t>
  </si>
  <si>
    <t>set_filter_vert</t>
  </si>
  <si>
    <t>set_filter_smooth</t>
  </si>
  <si>
    <t>combthreshold</t>
  </si>
  <si>
    <t>rgbToGrayscale</t>
  </si>
  <si>
    <t>%DSP</t>
  </si>
  <si>
    <t>%BRAM</t>
  </si>
  <si>
    <t>%LUT</t>
  </si>
  <si>
    <t>%FF</t>
  </si>
  <si>
    <t>HWT (us)</t>
  </si>
  <si>
    <t>SWT (us)</t>
  </si>
  <si>
    <t>convolve2d_smooth</t>
  </si>
  <si>
    <t>convolve2d_vert</t>
  </si>
  <si>
    <t>convolve2d_horiz</t>
  </si>
  <si>
    <t>convolve2d (1)</t>
  </si>
  <si>
    <t>convolve2d (2)</t>
  </si>
  <si>
    <t>convolve2d (3)</t>
  </si>
  <si>
    <t>Version</t>
  </si>
  <si>
    <t>CPU ARM</t>
  </si>
  <si>
    <t>CPU AMD</t>
  </si>
  <si>
    <t>FPGA (optimized)</t>
  </si>
  <si>
    <t>FPGA (baseline)</t>
  </si>
  <si>
    <t>1280x720
 HD</t>
  </si>
  <si>
    <t>800x600
 SVGA</t>
  </si>
  <si>
    <t>800x480 
WVGA</t>
  </si>
  <si>
    <t>640x480
 VGA</t>
  </si>
  <si>
    <t xml:space="preserve">512x512 
DEFAULT </t>
  </si>
  <si>
    <t>320x200 
CGA</t>
  </si>
  <si>
    <t>Everything on CPU</t>
  </si>
  <si>
    <t>Everything on FPGA</t>
  </si>
  <si>
    <t>Baseline</t>
  </si>
  <si>
    <t>Optimized</t>
  </si>
  <si>
    <t>Trivial Partitioning Scheme</t>
  </si>
  <si>
    <t>Speedup of Optimized vs. Baseline</t>
  </si>
  <si>
    <t>Exec Time Estimate (us)</t>
  </si>
  <si>
    <t>HW/SW Partitioning Results</t>
  </si>
  <si>
    <t>Device</t>
  </si>
  <si>
    <t>HW</t>
  </si>
  <si>
    <t>SW</t>
  </si>
  <si>
    <t>main_begin</t>
  </si>
  <si>
    <t>main_end</t>
  </si>
  <si>
    <t>Total exec time (us):</t>
  </si>
  <si>
    <t>Total comm. time (us):</t>
  </si>
  <si>
    <t>% of time spent in comm.:</t>
  </si>
  <si>
    <t>Speedup vs. CPU-only:</t>
  </si>
  <si>
    <t>Speedup vs. FPGA-only: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</si>
</sst>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\x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31">
    <xf numFmtId="0" fontId="0" fillId="0" borderId="0" xfId="0"/>
    <xf numFmtId="10" fontId="0" fillId="0" borderId="5" xfId="0" applyNumberFormat="1" applyBorder="1"/>
    <xf numFmtId="10" fontId="0" fillId="0" borderId="4" xfId="0" applyNumberFormat="1" applyBorder="1"/>
    <xf numFmtId="1" fontId="0" fillId="0" borderId="4" xfId="0" applyNumberFormat="1" applyBorder="1"/>
    <xf numFmtId="0" fontId="0" fillId="0" borderId="4" xfId="0" applyBorder="1"/>
    <xf numFmtId="0" fontId="0" fillId="0" borderId="3" xfId="0" applyBorder="1"/>
    <xf numFmtId="10" fontId="0" fillId="0" borderId="6" xfId="0" applyNumberFormat="1" applyBorder="1"/>
    <xf numFmtId="10" fontId="0" fillId="0" borderId="0" xfId="0" applyNumberFormat="1"/>
    <xf numFmtId="1" fontId="0" fillId="0" borderId="0" xfId="0" applyNumberFormat="1"/>
    <xf numFmtId="0" fontId="0" fillId="0" borderId="7" xfId="0" applyBorder="1"/>
    <xf numFmtId="10" fontId="0" fillId="0" borderId="8" xfId="0" applyNumberFormat="1" applyBorder="1"/>
    <xf numFmtId="10" fontId="0" fillId="0" borderId="2" xfId="0" applyNumberFormat="1" applyBorder="1"/>
    <xf numFmtId="1" fontId="0" fillId="0" borderId="2" xfId="0" applyNumberFormat="1" applyBorder="1"/>
    <xf numFmtId="0" fontId="0" fillId="0" borderId="2" xfId="0" applyBorder="1"/>
    <xf numFmtId="0" fontId="0" fillId="0" borderId="1" xfId="0" applyBorder="1"/>
    <xf numFmtId="0" fontId="1" fillId="4" borderId="2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/>
    </xf>
    <xf numFmtId="0" fontId="1" fillId="5" borderId="2" xfId="0" applyFont="1" applyFill="1" applyBorder="1"/>
    <xf numFmtId="0" fontId="1" fillId="5" borderId="8" xfId="0" applyFont="1" applyFill="1" applyBorder="1"/>
    <xf numFmtId="10" fontId="0" fillId="0" borderId="0" xfId="0" applyNumberFormat="1" applyAlignment="1">
      <alignment vertical="center"/>
    </xf>
    <xf numFmtId="10" fontId="0" fillId="0" borderId="6" xfId="0" applyNumberFormat="1" applyBorder="1" applyAlignment="1">
      <alignment vertical="center"/>
    </xf>
    <xf numFmtId="0" fontId="2" fillId="0" borderId="0" xfId="1"/>
    <xf numFmtId="0" fontId="2" fillId="0" borderId="0" xfId="1" applyAlignment="1">
      <alignment horizontal="center"/>
    </xf>
    <xf numFmtId="0" fontId="2" fillId="0" borderId="0" xfId="1" applyAlignment="1">
      <alignment horizontal="center" wrapText="1"/>
    </xf>
    <xf numFmtId="1" fontId="2" fillId="0" borderId="0" xfId="1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5" fontId="0" fillId="0" borderId="0" xfId="0" applyNumberFormat="1"/>
  </cellXfs>
  <cellStyles count="2">
    <cellStyle name="Normal" xfId="0" builtinId="0"/>
    <cellStyle name="Normal 2" xfId="1" xr:uid="{FF1568AA-C534-4802-A829-E1637F4F04A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Generic!$A$2</c:f>
              <c:strCache>
                <c:ptCount val="1"/>
                <c:pt idx="0">
                  <c:v>CPU AMD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Generic!$B$1:$G$1</c:f>
              <c:strCache>
                <c:ptCount val="6"/>
                <c:pt idx="0">
                  <c:v>320x200 
CGA</c:v>
                </c:pt>
                <c:pt idx="1">
                  <c:v>512x512 
DEFAULT </c:v>
                </c:pt>
                <c:pt idx="2">
                  <c:v>640x480
 VGA</c:v>
                </c:pt>
                <c:pt idx="3">
                  <c:v>800x480 
WVGA</c:v>
                </c:pt>
                <c:pt idx="4">
                  <c:v>800x600
 SVGA</c:v>
                </c:pt>
                <c:pt idx="5">
                  <c:v>1280x720
 HD</c:v>
                </c:pt>
              </c:strCache>
            </c:strRef>
          </c:cat>
          <c:val>
            <c:numRef>
              <c:f>Generic!$B$2:$G$2</c:f>
              <c:numCache>
                <c:formatCode>0</c:formatCode>
                <c:ptCount val="6"/>
                <c:pt idx="0">
                  <c:v>10.192200000000001</c:v>
                </c:pt>
                <c:pt idx="1">
                  <c:v>25.382400000000001</c:v>
                </c:pt>
                <c:pt idx="2">
                  <c:v>28.834</c:v>
                </c:pt>
                <c:pt idx="3">
                  <c:v>33.4024</c:v>
                </c:pt>
                <c:pt idx="4">
                  <c:v>45.034800000000004</c:v>
                </c:pt>
                <c:pt idx="5">
                  <c:v>81.890199999999993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D7-4789-AC29-382B44692D9D}"/>
            </c:ext>
          </c:extLst>
        </c:ser>
        <c:ser>
          <c:idx val="1"/>
          <c:order val="1"/>
          <c:tx>
            <c:strRef>
              <c:f>Generic!$A$3</c:f>
              <c:strCache>
                <c:ptCount val="1"/>
                <c:pt idx="0">
                  <c:v>CPU ARM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Generic!$B$1:$G$1</c:f>
              <c:strCache>
                <c:ptCount val="6"/>
                <c:pt idx="0">
                  <c:v>320x200 
CGA</c:v>
                </c:pt>
                <c:pt idx="1">
                  <c:v>512x512 
DEFAULT </c:v>
                </c:pt>
                <c:pt idx="2">
                  <c:v>640x480
 VGA</c:v>
                </c:pt>
                <c:pt idx="3">
                  <c:v>800x480 
WVGA</c:v>
                </c:pt>
                <c:pt idx="4">
                  <c:v>800x600
 SVGA</c:v>
                </c:pt>
                <c:pt idx="5">
                  <c:v>1280x720
 HD</c:v>
                </c:pt>
              </c:strCache>
            </c:strRef>
          </c:cat>
          <c:val>
            <c:numRef>
              <c:f>Generic!$B$3:$G$3</c:f>
              <c:numCache>
                <c:formatCode>0</c:formatCode>
                <c:ptCount val="6"/>
                <c:pt idx="0">
                  <c:v>28.3752</c:v>
                </c:pt>
                <c:pt idx="1">
                  <c:v>112.2342</c:v>
                </c:pt>
                <c:pt idx="2">
                  <c:v>130.96039999999999</c:v>
                </c:pt>
                <c:pt idx="3">
                  <c:v>164.20179999999999</c:v>
                </c:pt>
                <c:pt idx="4">
                  <c:v>203.75620000000001</c:v>
                </c:pt>
                <c:pt idx="5">
                  <c:v>397.93579999999997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D7-4789-AC29-382B44692D9D}"/>
            </c:ext>
          </c:extLst>
        </c:ser>
        <c:ser>
          <c:idx val="2"/>
          <c:order val="2"/>
          <c:tx>
            <c:strRef>
              <c:f>Generic!$A$4</c:f>
              <c:strCache>
                <c:ptCount val="1"/>
                <c:pt idx="0">
                  <c:v>FPGA (baseline)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Generic!$B$1:$G$1</c:f>
              <c:strCache>
                <c:ptCount val="6"/>
                <c:pt idx="0">
                  <c:v>320x200 
CGA</c:v>
                </c:pt>
                <c:pt idx="1">
                  <c:v>512x512 
DEFAULT </c:v>
                </c:pt>
                <c:pt idx="2">
                  <c:v>640x480
 VGA</c:v>
                </c:pt>
                <c:pt idx="3">
                  <c:v>800x480 
WVGA</c:v>
                </c:pt>
                <c:pt idx="4">
                  <c:v>800x600
 SVGA</c:v>
                </c:pt>
                <c:pt idx="5">
                  <c:v>1280x720
 HD</c:v>
                </c:pt>
              </c:strCache>
            </c:strRef>
          </c:cat>
          <c:val>
            <c:numRef>
              <c:f>Generic!$B$4:$G$4</c:f>
              <c:numCache>
                <c:formatCode>0</c:formatCode>
                <c:ptCount val="6"/>
                <c:pt idx="0">
                  <c:v>92.747600000000006</c:v>
                </c:pt>
                <c:pt idx="1">
                  <c:v>443.58820000000003</c:v>
                </c:pt>
                <c:pt idx="2">
                  <c:v>456.90120000000002</c:v>
                </c:pt>
                <c:pt idx="3">
                  <c:v>513.65559999999994</c:v>
                </c:pt>
                <c:pt idx="4">
                  <c:v>642.45980000000009</c:v>
                </c:pt>
                <c:pt idx="5">
                  <c:v>1382.5319999999999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D7-4789-AC29-382B44692D9D}"/>
            </c:ext>
          </c:extLst>
        </c:ser>
        <c:ser>
          <c:idx val="3"/>
          <c:order val="3"/>
          <c:tx>
            <c:strRef>
              <c:f>Generic!$A$5</c:f>
              <c:strCache>
                <c:ptCount val="1"/>
                <c:pt idx="0">
                  <c:v>FPGA (optimized)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Lbl>
              <c:idx val="3"/>
              <c:layout>
                <c:manualLayout>
                  <c:x val="1.4653449524419123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55A-4DBA-A102-58B6E1BBC237}"/>
                </c:ext>
              </c:extLst>
            </c:dLbl>
            <c:dLbl>
              <c:idx val="4"/>
              <c:layout>
                <c:manualLayout>
                  <c:x val="1.5569290119695184E-2"/>
                  <c:y val="4.1229509420780582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55A-4DBA-A102-58B6E1BBC237}"/>
                </c:ext>
              </c:extLst>
            </c:dLbl>
            <c:dLbl>
              <c:idx val="5"/>
              <c:layout>
                <c:manualLayout>
                  <c:x val="1.0990087143314476E-2"/>
                  <c:y val="2.0614754710390243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55A-4DBA-A102-58B6E1BBC23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Generic!$B$1:$G$1</c:f>
              <c:strCache>
                <c:ptCount val="6"/>
                <c:pt idx="0">
                  <c:v>320x200 
CGA</c:v>
                </c:pt>
                <c:pt idx="1">
                  <c:v>512x512 
DEFAULT </c:v>
                </c:pt>
                <c:pt idx="2">
                  <c:v>640x480
 VGA</c:v>
                </c:pt>
                <c:pt idx="3">
                  <c:v>800x480 
WVGA</c:v>
                </c:pt>
                <c:pt idx="4">
                  <c:v>800x600
 SVGA</c:v>
                </c:pt>
                <c:pt idx="5">
                  <c:v>1280x720
 HD</c:v>
                </c:pt>
              </c:strCache>
            </c:strRef>
          </c:cat>
          <c:val>
            <c:numRef>
              <c:f>Generic!$B$5:$G$5</c:f>
              <c:numCache>
                <c:formatCode>0</c:formatCode>
                <c:ptCount val="6"/>
                <c:pt idx="0">
                  <c:v>85.691999999999993</c:v>
                </c:pt>
                <c:pt idx="1">
                  <c:v>385.49420000000003</c:v>
                </c:pt>
                <c:pt idx="2">
                  <c:v>411.46300000000002</c:v>
                </c:pt>
                <c:pt idx="3">
                  <c:v>511.97640000000001</c:v>
                </c:pt>
                <c:pt idx="4">
                  <c:v>640.01760000000002</c:v>
                </c:pt>
                <c:pt idx="5">
                  <c:v>1294.9296000000002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9D7-4789-AC29-382B44692D9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38277712"/>
        <c:axId val="1938276048"/>
      </c:barChart>
      <c:catAx>
        <c:axId val="1938277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38276048"/>
        <c:crosses val="autoZero"/>
        <c:auto val="1"/>
        <c:lblAlgn val="ctr"/>
        <c:lblOffset val="100"/>
        <c:noMultiLvlLbl val="0"/>
      </c:catAx>
      <c:valAx>
        <c:axId val="1938276048"/>
        <c:scaling>
          <c:orientation val="minMax"/>
          <c:max val="1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Execution time (us)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38277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000" b="1">
          <a:solidFill>
            <a:schemeClr val="tx1">
              <a:lumMod val="75000"/>
              <a:lumOff val="25000"/>
            </a:schemeClr>
          </a:solidFill>
          <a:latin typeface="+mn-lt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597351</xdr:colOff>
      <xdr:row>7</xdr:row>
      <xdr:rowOff>180292</xdr:rowOff>
    </xdr:from>
    <xdr:to>
      <xdr:col>20</xdr:col>
      <xdr:colOff>517072</xdr:colOff>
      <xdr:row>40</xdr:row>
      <xdr:rowOff>54428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A3EC36A-CD09-C8AA-1687-DAC8FAF23C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8"/>
  <sheetViews>
    <sheetView workbookViewId="0">
      <selection activeCell="A12" sqref="A12:B28"/>
    </sheetView>
  </sheetViews>
  <sheetFormatPr defaultRowHeight="15" x14ac:dyDescent="0.25"/>
  <cols>
    <col min="1" max="1" width="19.140625" bestFit="1" customWidth="1"/>
    <col min="2" max="2" width="22.28515625" bestFit="1" customWidth="1"/>
    <col min="3" max="3" width="22.85546875" bestFit="1" customWidth="1"/>
  </cols>
  <sheetData>
    <row r="1" spans="1:7" x14ac:dyDescent="0.25">
      <c r="A1" s="17" t="s">
        <v>0</v>
      </c>
      <c r="B1" s="16" t="s">
        <v>11</v>
      </c>
      <c r="C1" s="15" t="s">
        <v>10</v>
      </c>
      <c r="D1" s="18" t="s">
        <v>9</v>
      </c>
      <c r="E1" s="18" t="s">
        <v>8</v>
      </c>
      <c r="F1" s="18" t="s">
        <v>7</v>
      </c>
      <c r="G1" s="19" t="s">
        <v>6</v>
      </c>
    </row>
    <row r="2" spans="1:7" x14ac:dyDescent="0.25">
      <c r="A2" s="14" t="s">
        <v>5</v>
      </c>
      <c r="B2" s="13">
        <v>143601</v>
      </c>
      <c r="C2" s="12">
        <v>7866.1900000000005</v>
      </c>
      <c r="D2" s="11">
        <v>1.3271672504378201E-2</v>
      </c>
      <c r="E2" s="11">
        <v>5.0492556917688197E-2</v>
      </c>
      <c r="F2" s="11">
        <v>0</v>
      </c>
      <c r="G2" s="10">
        <v>5.5555555555555497E-3</v>
      </c>
    </row>
    <row r="3" spans="1:7" x14ac:dyDescent="0.25">
      <c r="A3" s="9" t="s">
        <v>15</v>
      </c>
      <c r="B3">
        <v>14467</v>
      </c>
      <c r="C3" s="8">
        <v>23413.89</v>
      </c>
      <c r="D3" s="20">
        <v>2.6514156450671299E-2</v>
      </c>
      <c r="E3" s="20">
        <v>0.133413601868067</v>
      </c>
      <c r="F3" s="20">
        <v>0</v>
      </c>
      <c r="G3" s="21">
        <v>1.0714285714285701E-2</v>
      </c>
    </row>
    <row r="4" spans="1:7" x14ac:dyDescent="0.25">
      <c r="A4" s="9" t="s">
        <v>16</v>
      </c>
      <c r="B4">
        <v>14467</v>
      </c>
      <c r="C4" s="8">
        <v>23413.89</v>
      </c>
      <c r="D4" s="20">
        <v>2.6514156450671299E-2</v>
      </c>
      <c r="E4" s="20">
        <v>0.133413601868067</v>
      </c>
      <c r="F4" s="20">
        <v>0</v>
      </c>
      <c r="G4" s="21">
        <v>1.0714285714285701E-2</v>
      </c>
    </row>
    <row r="5" spans="1:7" x14ac:dyDescent="0.25">
      <c r="A5" s="9" t="s">
        <v>17</v>
      </c>
      <c r="B5">
        <v>14467</v>
      </c>
      <c r="C5" s="8">
        <v>23413.89</v>
      </c>
      <c r="D5" s="20">
        <v>2.6514156450671299E-2</v>
      </c>
      <c r="E5" s="20">
        <v>0.133413601868067</v>
      </c>
      <c r="F5" s="20">
        <v>0</v>
      </c>
      <c r="G5" s="21">
        <v>1.0714285714285701E-2</v>
      </c>
    </row>
    <row r="6" spans="1:7" x14ac:dyDescent="0.25">
      <c r="A6" s="9" t="s">
        <v>4</v>
      </c>
      <c r="B6">
        <v>245034</v>
      </c>
      <c r="C6" s="8">
        <v>5244.35</v>
      </c>
      <c r="D6" s="7">
        <v>7.8309252772912993E-2</v>
      </c>
      <c r="E6" s="7">
        <v>2.1555750145942701E-2</v>
      </c>
      <c r="F6" s="7">
        <v>0</v>
      </c>
      <c r="G6" s="6">
        <v>0</v>
      </c>
    </row>
    <row r="7" spans="1:7" x14ac:dyDescent="0.25">
      <c r="A7" s="9" t="s">
        <v>3</v>
      </c>
      <c r="B7">
        <v>0</v>
      </c>
      <c r="C7" s="8">
        <v>0.7</v>
      </c>
      <c r="D7" s="7">
        <v>3.3785755983654401E-3</v>
      </c>
      <c r="E7" s="7">
        <v>1.0402072387624001E-2</v>
      </c>
      <c r="F7" s="7">
        <v>0</v>
      </c>
      <c r="G7" s="6">
        <v>0</v>
      </c>
    </row>
    <row r="8" spans="1:7" x14ac:dyDescent="0.25">
      <c r="A8" s="9" t="s">
        <v>2</v>
      </c>
      <c r="B8">
        <v>0</v>
      </c>
      <c r="C8" s="8">
        <v>0.7</v>
      </c>
      <c r="D8" s="7">
        <v>3.3785755983654401E-3</v>
      </c>
      <c r="E8" s="7">
        <v>1.0402072387624001E-2</v>
      </c>
      <c r="F8" s="7">
        <v>0</v>
      </c>
      <c r="G8" s="6">
        <v>0</v>
      </c>
    </row>
    <row r="9" spans="1:7" x14ac:dyDescent="0.25">
      <c r="A9" s="5" t="s">
        <v>1</v>
      </c>
      <c r="B9" s="4">
        <v>0</v>
      </c>
      <c r="C9" s="3">
        <v>0.7</v>
      </c>
      <c r="D9" s="2">
        <v>3.3785755983654401E-3</v>
      </c>
      <c r="E9" s="2">
        <v>1.0402072387624001E-2</v>
      </c>
      <c r="F9" s="2">
        <v>0</v>
      </c>
      <c r="G9" s="1">
        <v>0</v>
      </c>
    </row>
    <row r="12" spans="1:7" x14ac:dyDescent="0.25">
      <c r="A12" s="27" t="s">
        <v>36</v>
      </c>
      <c r="B12" s="27"/>
    </row>
    <row r="13" spans="1:7" x14ac:dyDescent="0.25">
      <c r="A13" s="26" t="s">
        <v>0</v>
      </c>
      <c r="B13" s="26" t="s">
        <v>37</v>
      </c>
    </row>
    <row r="14" spans="1:7" x14ac:dyDescent="0.25">
      <c r="A14" t="s">
        <v>5</v>
      </c>
      <c r="B14" s="26" t="s">
        <v>38</v>
      </c>
    </row>
    <row r="15" spans="1:7" x14ac:dyDescent="0.25">
      <c r="A15" t="s">
        <v>15</v>
      </c>
      <c r="B15" s="26" t="s">
        <v>39</v>
      </c>
    </row>
    <row r="16" spans="1:7" x14ac:dyDescent="0.25">
      <c r="A16" t="s">
        <v>16</v>
      </c>
      <c r="B16" s="26" t="s">
        <v>39</v>
      </c>
    </row>
    <row r="17" spans="1:2" x14ac:dyDescent="0.25">
      <c r="A17" t="s">
        <v>17</v>
      </c>
      <c r="B17" s="26" t="s">
        <v>39</v>
      </c>
    </row>
    <row r="18" spans="1:2" x14ac:dyDescent="0.25">
      <c r="A18" t="s">
        <v>4</v>
      </c>
      <c r="B18" s="26" t="s">
        <v>38</v>
      </c>
    </row>
    <row r="19" spans="1:2" x14ac:dyDescent="0.25">
      <c r="A19" t="s">
        <v>3</v>
      </c>
      <c r="B19" s="26" t="s">
        <v>39</v>
      </c>
    </row>
    <row r="20" spans="1:2" x14ac:dyDescent="0.25">
      <c r="A20" t="s">
        <v>2</v>
      </c>
      <c r="B20" s="26" t="s">
        <v>39</v>
      </c>
    </row>
    <row r="21" spans="1:2" x14ac:dyDescent="0.25">
      <c r="A21" t="s">
        <v>1</v>
      </c>
      <c r="B21" s="26" t="s">
        <v>39</v>
      </c>
    </row>
    <row r="22" spans="1:2" x14ac:dyDescent="0.25">
      <c r="A22" t="s">
        <v>40</v>
      </c>
      <c r="B22" s="26" t="s">
        <v>39</v>
      </c>
    </row>
    <row r="23" spans="1:2" x14ac:dyDescent="0.25">
      <c r="A23" t="s">
        <v>41</v>
      </c>
      <c r="B23" s="26" t="s">
        <v>39</v>
      </c>
    </row>
    <row r="24" spans="1:2" x14ac:dyDescent="0.25">
      <c r="A24" t="s">
        <v>42</v>
      </c>
      <c r="B24">
        <v>71601</v>
      </c>
    </row>
    <row r="25" spans="1:2" x14ac:dyDescent="0.25">
      <c r="A25" t="s">
        <v>43</v>
      </c>
      <c r="B25">
        <v>15090</v>
      </c>
    </row>
    <row r="26" spans="1:2" x14ac:dyDescent="0.25">
      <c r="A26" t="s">
        <v>44</v>
      </c>
      <c r="B26" s="7">
        <v>0.21075124649097079</v>
      </c>
    </row>
    <row r="27" spans="1:2" x14ac:dyDescent="0.25">
      <c r="A27" t="s">
        <v>45</v>
      </c>
      <c r="B27" s="30">
        <v>6.0805296015418779</v>
      </c>
    </row>
    <row r="28" spans="1:2" x14ac:dyDescent="0.25">
      <c r="A28" t="s">
        <v>46</v>
      </c>
      <c r="B28" s="30">
        <v>97.049701126573893</v>
      </c>
    </row>
  </sheetData>
  <mergeCells count="1">
    <mergeCell ref="A12:B1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3A240-9DD8-410C-BFF1-B3FA28355E0B}">
  <dimension ref="A1:G22"/>
  <sheetViews>
    <sheetView tabSelected="1" workbookViewId="0">
      <selection activeCell="A10" sqref="A10:B22"/>
    </sheetView>
  </sheetViews>
  <sheetFormatPr defaultRowHeight="15" x14ac:dyDescent="0.25"/>
  <cols>
    <col min="1" max="1" width="26.140625" bestFit="1" customWidth="1"/>
  </cols>
  <sheetData>
    <row r="1" spans="1:7" x14ac:dyDescent="0.25">
      <c r="A1" s="17" t="s">
        <v>0</v>
      </c>
      <c r="B1" s="16" t="s">
        <v>11</v>
      </c>
      <c r="C1" s="15" t="s">
        <v>10</v>
      </c>
      <c r="D1" s="18" t="s">
        <v>9</v>
      </c>
      <c r="E1" s="18" t="s">
        <v>8</v>
      </c>
      <c r="F1" s="18" t="s">
        <v>7</v>
      </c>
      <c r="G1" s="19" t="s">
        <v>6</v>
      </c>
    </row>
    <row r="2" spans="1:7" x14ac:dyDescent="0.25">
      <c r="A2" s="9" t="s">
        <v>5</v>
      </c>
      <c r="B2">
        <v>149827</v>
      </c>
      <c r="C2" s="8">
        <v>7866.1900000000005</v>
      </c>
      <c r="D2" s="7">
        <v>1.3271672504378201E-2</v>
      </c>
      <c r="E2" s="7">
        <v>5.0492556917688197E-2</v>
      </c>
      <c r="F2" s="7">
        <v>0</v>
      </c>
      <c r="G2" s="6">
        <v>5.5555555555555497E-3</v>
      </c>
    </row>
    <row r="3" spans="1:7" x14ac:dyDescent="0.25">
      <c r="A3" s="9" t="s">
        <v>12</v>
      </c>
      <c r="B3">
        <v>17706</v>
      </c>
      <c r="C3" s="8">
        <v>23410.43</v>
      </c>
      <c r="D3" s="7">
        <v>3.3986427320490298E-3</v>
      </c>
      <c r="E3" s="7">
        <v>1.04057209573847E-2</v>
      </c>
      <c r="F3" s="7">
        <v>0</v>
      </c>
      <c r="G3" s="6">
        <v>0</v>
      </c>
    </row>
    <row r="4" spans="1:7" x14ac:dyDescent="0.25">
      <c r="A4" s="9" t="s">
        <v>13</v>
      </c>
      <c r="B4">
        <v>17706</v>
      </c>
      <c r="C4" s="8">
        <v>15607.44</v>
      </c>
      <c r="D4" s="7">
        <v>1.35781523642732E-2</v>
      </c>
      <c r="E4" s="7">
        <v>1.6265323992994699E-2</v>
      </c>
      <c r="F4" s="7">
        <v>0</v>
      </c>
      <c r="G4" s="6">
        <v>0</v>
      </c>
    </row>
    <row r="5" spans="1:7" x14ac:dyDescent="0.25">
      <c r="A5" s="9" t="s">
        <v>14</v>
      </c>
      <c r="B5">
        <v>17706</v>
      </c>
      <c r="C5" s="8">
        <v>15607.42</v>
      </c>
      <c r="D5" s="7">
        <v>3.0137186223000499E-3</v>
      </c>
      <c r="E5" s="7">
        <v>9.8730297723292407E-3</v>
      </c>
      <c r="F5" s="7">
        <v>0</v>
      </c>
      <c r="G5" s="6">
        <v>0</v>
      </c>
    </row>
    <row r="6" spans="1:7" x14ac:dyDescent="0.25">
      <c r="A6" s="5" t="s">
        <v>4</v>
      </c>
      <c r="B6" s="4">
        <v>270074</v>
      </c>
      <c r="C6" s="3">
        <v>5244.35</v>
      </c>
      <c r="D6" s="2">
        <v>7.8309252772912993E-2</v>
      </c>
      <c r="E6" s="2">
        <v>2.1555750145942701E-2</v>
      </c>
      <c r="F6" s="2">
        <v>0</v>
      </c>
      <c r="G6" s="1">
        <v>0</v>
      </c>
    </row>
    <row r="9" spans="1:7" x14ac:dyDescent="0.25">
      <c r="A9" t="s">
        <v>36</v>
      </c>
    </row>
    <row r="10" spans="1:7" x14ac:dyDescent="0.25">
      <c r="A10" t="s">
        <v>0</v>
      </c>
      <c r="B10" t="s">
        <v>37</v>
      </c>
    </row>
    <row r="11" spans="1:7" x14ac:dyDescent="0.25">
      <c r="A11" t="s">
        <v>5</v>
      </c>
      <c r="B11" t="s">
        <v>38</v>
      </c>
    </row>
    <row r="12" spans="1:7" x14ac:dyDescent="0.25">
      <c r="A12" t="s">
        <v>12</v>
      </c>
      <c r="B12" t="s">
        <v>38</v>
      </c>
    </row>
    <row r="13" spans="1:7" x14ac:dyDescent="0.25">
      <c r="A13" t="s">
        <v>13</v>
      </c>
      <c r="B13" t="s">
        <v>38</v>
      </c>
    </row>
    <row r="14" spans="1:7" x14ac:dyDescent="0.25">
      <c r="A14" t="s">
        <v>14</v>
      </c>
      <c r="B14" t="s">
        <v>38</v>
      </c>
    </row>
    <row r="15" spans="1:7" x14ac:dyDescent="0.25">
      <c r="A15" t="s">
        <v>4</v>
      </c>
      <c r="B15" t="s">
        <v>38</v>
      </c>
    </row>
    <row r="16" spans="1:7" x14ac:dyDescent="0.25">
      <c r="A16" t="s">
        <v>40</v>
      </c>
      <c r="B16" t="s">
        <v>39</v>
      </c>
    </row>
    <row r="17" spans="1:2" x14ac:dyDescent="0.25">
      <c r="A17" t="s">
        <v>41</v>
      </c>
      <c r="B17" t="s">
        <v>39</v>
      </c>
    </row>
    <row r="18" spans="1:2" x14ac:dyDescent="0.25">
      <c r="A18" t="s">
        <v>42</v>
      </c>
      <c r="B18">
        <v>32294</v>
      </c>
    </row>
    <row r="19" spans="1:2" x14ac:dyDescent="0.25">
      <c r="A19" t="s">
        <v>43</v>
      </c>
      <c r="B19">
        <v>7570</v>
      </c>
    </row>
    <row r="20" spans="1:2" x14ac:dyDescent="0.25">
      <c r="A20" t="s">
        <v>44</v>
      </c>
      <c r="B20" s="7">
        <v>0.23440886852046819</v>
      </c>
    </row>
    <row r="21" spans="1:2" x14ac:dyDescent="0.25">
      <c r="A21" t="s">
        <v>45</v>
      </c>
      <c r="B21" s="30">
        <v>14.72731776800644</v>
      </c>
    </row>
    <row r="22" spans="1:2" x14ac:dyDescent="0.25">
      <c r="A22" t="s">
        <v>46</v>
      </c>
      <c r="B22" s="30">
        <v>6.1987873183619548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B22D8-CD89-4FE0-A2AE-D35B65AF38CC}">
  <dimension ref="A1:G5"/>
  <sheetViews>
    <sheetView zoomScale="70" zoomScaleNormal="70" workbookViewId="0">
      <selection activeCell="S41" sqref="S41"/>
    </sheetView>
  </sheetViews>
  <sheetFormatPr defaultRowHeight="15" x14ac:dyDescent="0.25"/>
  <cols>
    <col min="1" max="1" width="16.7109375" bestFit="1" customWidth="1"/>
    <col min="2" max="2" width="13.7109375" bestFit="1" customWidth="1"/>
    <col min="3" max="3" width="17.85546875" bestFit="1" customWidth="1"/>
    <col min="4" max="4" width="13.85546875" bestFit="1" customWidth="1"/>
    <col min="5" max="5" width="15.7109375" bestFit="1" customWidth="1"/>
    <col min="6" max="6" width="14.85546875" bestFit="1" customWidth="1"/>
    <col min="7" max="7" width="13.5703125" bestFit="1" customWidth="1"/>
  </cols>
  <sheetData>
    <row r="1" spans="1:7" ht="30" x14ac:dyDescent="0.25">
      <c r="A1" s="22"/>
      <c r="B1" s="24" t="s">
        <v>28</v>
      </c>
      <c r="C1" s="24" t="s">
        <v>27</v>
      </c>
      <c r="D1" s="24" t="s">
        <v>26</v>
      </c>
      <c r="E1" s="24" t="s">
        <v>25</v>
      </c>
      <c r="F1" s="24" t="s">
        <v>24</v>
      </c>
      <c r="G1" s="24" t="s">
        <v>23</v>
      </c>
    </row>
    <row r="2" spans="1:7" x14ac:dyDescent="0.25">
      <c r="A2" s="23" t="s">
        <v>20</v>
      </c>
      <c r="B2" s="25">
        <v>10.192200000000001</v>
      </c>
      <c r="C2" s="25">
        <v>25.382400000000001</v>
      </c>
      <c r="D2" s="25">
        <v>28.834</v>
      </c>
      <c r="E2" s="25">
        <v>33.4024</v>
      </c>
      <c r="F2" s="25">
        <v>45.034800000000004</v>
      </c>
      <c r="G2" s="25">
        <v>81.890199999999993</v>
      </c>
    </row>
    <row r="3" spans="1:7" x14ac:dyDescent="0.25">
      <c r="A3" s="23" t="s">
        <v>19</v>
      </c>
      <c r="B3" s="25">
        <v>28.3752</v>
      </c>
      <c r="C3" s="25">
        <v>112.2342</v>
      </c>
      <c r="D3" s="25">
        <v>130.96039999999999</v>
      </c>
      <c r="E3" s="25">
        <v>164.20179999999999</v>
      </c>
      <c r="F3" s="25">
        <v>203.75620000000001</v>
      </c>
      <c r="G3" s="25">
        <v>397.93579999999997</v>
      </c>
    </row>
    <row r="4" spans="1:7" x14ac:dyDescent="0.25">
      <c r="A4" s="24" t="s">
        <v>22</v>
      </c>
      <c r="B4" s="25">
        <v>92.747600000000006</v>
      </c>
      <c r="C4" s="25">
        <v>443.58820000000003</v>
      </c>
      <c r="D4" s="25">
        <v>456.90120000000002</v>
      </c>
      <c r="E4" s="25">
        <v>513.65559999999994</v>
      </c>
      <c r="F4" s="25">
        <v>642.45980000000009</v>
      </c>
      <c r="G4" s="25">
        <v>1382.5319999999999</v>
      </c>
    </row>
    <row r="5" spans="1:7" x14ac:dyDescent="0.25">
      <c r="A5" s="24" t="s">
        <v>21</v>
      </c>
      <c r="B5" s="25">
        <v>85.691999999999993</v>
      </c>
      <c r="C5" s="25">
        <v>385.49420000000003</v>
      </c>
      <c r="D5" s="25">
        <v>411.46300000000002</v>
      </c>
      <c r="E5" s="25">
        <v>511.97640000000001</v>
      </c>
      <c r="F5" s="25">
        <v>640.01760000000002</v>
      </c>
      <c r="G5" s="25">
        <v>1294.9296000000002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C4079-37DD-4400-BCFE-0CE8D2B084B0}">
  <dimension ref="A1:D5"/>
  <sheetViews>
    <sheetView workbookViewId="0">
      <selection activeCell="D4" sqref="A1:D5"/>
    </sheetView>
  </sheetViews>
  <sheetFormatPr defaultRowHeight="15" x14ac:dyDescent="0.25"/>
  <cols>
    <col min="1" max="1" width="25.140625" bestFit="1" customWidth="1"/>
    <col min="2" max="2" width="10.28515625" bestFit="1" customWidth="1"/>
    <col min="3" max="3" width="22.28515625" bestFit="1" customWidth="1"/>
    <col min="4" max="4" width="32.42578125" bestFit="1" customWidth="1"/>
  </cols>
  <sheetData>
    <row r="1" spans="1:4" x14ac:dyDescent="0.25">
      <c r="A1" t="s">
        <v>33</v>
      </c>
      <c r="B1" t="s">
        <v>18</v>
      </c>
      <c r="C1" t="s">
        <v>35</v>
      </c>
      <c r="D1" t="s">
        <v>34</v>
      </c>
    </row>
    <row r="2" spans="1:4" x14ac:dyDescent="0.25">
      <c r="A2" s="28" t="s">
        <v>29</v>
      </c>
      <c r="B2" t="s">
        <v>31</v>
      </c>
      <c r="C2">
        <v>435372</v>
      </c>
      <c r="D2" s="29">
        <f>C2/C3</f>
        <v>0.91540861725300882</v>
      </c>
    </row>
    <row r="3" spans="1:4" x14ac:dyDescent="0.25">
      <c r="A3" s="28"/>
      <c r="B3" t="s">
        <v>32</v>
      </c>
      <c r="C3">
        <v>475604</v>
      </c>
      <c r="D3" s="29"/>
    </row>
    <row r="4" spans="1:4" x14ac:dyDescent="0.25">
      <c r="A4" s="28" t="s">
        <v>30</v>
      </c>
      <c r="B4" t="s">
        <v>31</v>
      </c>
      <c r="C4">
        <v>1464479</v>
      </c>
      <c r="D4" s="29">
        <f>C4/C5</f>
        <v>31.209594237490411</v>
      </c>
    </row>
    <row r="5" spans="1:4" x14ac:dyDescent="0.25">
      <c r="A5" s="28"/>
      <c r="B5" t="s">
        <v>32</v>
      </c>
      <c r="C5">
        <v>46924</v>
      </c>
      <c r="D5" s="29"/>
    </row>
  </sheetData>
  <mergeCells count="4">
    <mergeCell ref="A2:A3"/>
    <mergeCell ref="A4:A5"/>
    <mergeCell ref="D2:D3"/>
    <mergeCell ref="D4:D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V0</vt:lpstr>
      <vt:lpstr>V0CE</vt:lpstr>
      <vt:lpstr>Generic</vt:lpstr>
      <vt:lpstr>EverythingOneDevice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Tiago</dc:creator>
  <cp:lastModifiedBy>Tiago</cp:lastModifiedBy>
  <cp:lastPrinted>2023-03-06T03:56:10Z</cp:lastPrinted>
  <dcterms:created xsi:type="dcterms:W3CDTF">2015-06-05T18:17:20Z</dcterms:created>
  <dcterms:modified xsi:type="dcterms:W3CDTF">2023-03-06T04:33:58Z</dcterms:modified>
</cp:coreProperties>
</file>