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<sst xmlns="http://schemas.openxmlformats.org/spreadsheetml/2006/main" count="12" uniqueCount="12">
  <si>
    <t>Duty Cycle</t>
  </si>
  <si>
    <r>
      <t xml:space="preserve">Periodo - </t>
    </r>
    <r>
      <rPr>
        <b/>
      </rPr>
      <t>T</t>
    </r>
  </si>
  <si>
    <r>
      <t xml:space="preserve">Tensao minima na chave - </t>
    </r>
    <r>
      <rPr>
        <b/>
      </rPr>
      <t>Vsat</t>
    </r>
  </si>
  <si>
    <t>ignorando pois foi alterado de transistor para mosfet</t>
  </si>
  <si>
    <r>
      <t xml:space="preserve">Tensao de entrada na chave - </t>
    </r>
    <r>
      <rPr>
        <b/>
      </rPr>
      <t>Vi</t>
    </r>
  </si>
  <si>
    <r>
      <t xml:space="preserve">Estagio de corrente constante - </t>
    </r>
    <r>
      <rPr>
        <b/>
      </rPr>
      <t>Io</t>
    </r>
  </si>
  <si>
    <t>Rsense</t>
  </si>
  <si>
    <t>Tensao de carga da bateria</t>
  </si>
  <si>
    <r>
      <t xml:space="preserve">Tensao de saida - </t>
    </r>
    <r>
      <rPr>
        <b/>
      </rPr>
      <t>Vo</t>
    </r>
  </si>
  <si>
    <t>Indutor</t>
  </si>
  <si>
    <t>H</t>
  </si>
  <si>
    <t>Capacitor 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</si>
</sst>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0000"/>
    <numFmt numFmtId="165" formatCode="0.000"/>
    <numFmt numFmtId="166" formatCode="0.0000"/>
    <numFmt numFmtId="167" formatCode="0.000000"/>
  </numFmts>
  <fonts count="3">
    <font>
      <sz val="10.0"/>
      <color rgb="FF000000"/>
      <name val="Arial"/>
    </font>
    <font/>
    <font>
      <sz val="12.0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65" xfId="0" applyAlignment="1" applyFont="1" applyNumberFormat="1">
      <alignment/>
    </xf>
    <xf borderId="0" fillId="0" fontId="1" numFmtId="166" xfId="0" applyAlignment="1" applyFont="1" applyNumberFormat="1">
      <alignment/>
    </xf>
    <xf borderId="0" fillId="2" fontId="2" numFmtId="0" xfId="0" applyAlignment="1" applyFill="1" applyFont="1">
      <alignment/>
    </xf>
    <xf borderId="0" fillId="3" fontId="1" numFmtId="167" xfId="0" applyFill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71"/>
    <col customWidth="1" min="2" max="2" width="11.71"/>
  </cols>
  <sheetData>
    <row r="1">
      <c r="A1" s="1" t="s">
        <v>0</v>
      </c>
      <c r="B1" s="1">
        <v>50.0</v>
      </c>
    </row>
    <row r="2">
      <c r="A2" s="1" t="s">
        <v>1</v>
      </c>
      <c r="B2" s="2" t="str">
        <f>1/15000</f>
        <v>0.0000667</v>
      </c>
    </row>
    <row r="3" ht="1.5" hidden="1" customHeight="1">
      <c r="A3" s="1" t="s">
        <v>2</v>
      </c>
      <c r="B3" s="1">
        <v>0.5</v>
      </c>
      <c r="C3" s="1" t="s">
        <v>3</v>
      </c>
    </row>
    <row r="4">
      <c r="A4" s="1" t="s">
        <v>4</v>
      </c>
      <c r="B4" s="1">
        <v>12.0</v>
      </c>
    </row>
    <row r="5">
      <c r="A5" s="1" t="s">
        <v>5</v>
      </c>
      <c r="B5" s="1">
        <v>5.0</v>
      </c>
    </row>
    <row r="6">
      <c r="A6" s="1" t="s">
        <v>6</v>
      </c>
      <c r="B6" s="3">
        <v>0.152</v>
      </c>
    </row>
    <row r="7">
      <c r="A7" s="1" t="s">
        <v>7</v>
      </c>
      <c r="B7" s="1">
        <v>4.2</v>
      </c>
    </row>
    <row r="8">
      <c r="A8" s="1" t="s">
        <v>8</v>
      </c>
      <c r="B8" s="4" t="str">
        <f>B7+B5*B6</f>
        <v>4.9600</v>
      </c>
    </row>
    <row r="10">
      <c r="A10" s="5" t="s">
        <v>9</v>
      </c>
      <c r="B10" s="6" t="str">
        <f>B1*B2*(B4-B8)/(2*B5)</f>
        <v>0.002347</v>
      </c>
      <c r="C10" s="1" t="s">
        <v>10</v>
      </c>
      <c r="D10" t="str">
        <f>B7/(4*0.05*15000)</f>
        <v>0.0014</v>
      </c>
    </row>
    <row r="11">
      <c r="A11" s="1" t="s">
        <v>11</v>
      </c>
      <c r="B11" s="1">
        <v>2.2E-5</v>
      </c>
    </row>
    <row r="12">
      <c r="B12" t="str">
        <f>1/(2*pi()*SQRT(B11*B10))</f>
        <v>700.4595955</v>
      </c>
    </row>
  </sheetData>
  <drawing r:id="rId1"/>
</worksheet>
</file>