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rebelo/Desktop/"/>
    </mc:Choice>
  </mc:AlternateContent>
  <xr:revisionPtr revIDLastSave="0" documentId="13_ncr:1_{25328C55-0796-4E4A-BC72-E5098AAEC33C}" xr6:coauthVersionLast="47" xr6:coauthVersionMax="47" xr10:uidLastSave="{00000000-0000-0000-0000-000000000000}"/>
  <bookViews>
    <workbookView xWindow="0" yWindow="500" windowWidth="28800" windowHeight="16940" activeTab="6" xr2:uid="{1EF5EADC-A195-884F-B9F2-9247BC27D8A3}"/>
  </bookViews>
  <sheets>
    <sheet name="Scores All Schools" sheetId="1" r:id="rId1"/>
    <sheet name="Scores TOP5" sheetId="2" r:id="rId2"/>
    <sheet name="Number of graduates" sheetId="3" r:id="rId3"/>
    <sheet name="Number Graduates Top5" sheetId="4" r:id="rId4"/>
    <sheet name="Countries Top5" sheetId="6" r:id="rId5"/>
    <sheet name="Number Courses Top5" sheetId="7" r:id="rId6"/>
    <sheet name="Courses Top5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4" l="1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5" i="2"/>
  <c r="H5" i="2"/>
  <c r="I5" i="2"/>
  <c r="J5" i="2"/>
  <c r="K5" i="2"/>
  <c r="G6" i="2"/>
  <c r="H6" i="2"/>
  <c r="I6" i="2"/>
  <c r="J6" i="2"/>
  <c r="K6" i="2"/>
  <c r="G7" i="2"/>
  <c r="H7" i="2"/>
  <c r="I7" i="2"/>
  <c r="J7" i="2"/>
  <c r="K7" i="2"/>
  <c r="G8" i="2"/>
  <c r="H8" i="2"/>
  <c r="I8" i="2"/>
  <c r="J8" i="2"/>
  <c r="K8" i="2"/>
  <c r="G4" i="2"/>
  <c r="H4" i="2"/>
  <c r="I4" i="2"/>
  <c r="J4" i="2"/>
  <c r="K4" i="2"/>
  <c r="G7" i="4" l="1"/>
  <c r="I6" i="4"/>
  <c r="I7" i="4"/>
  <c r="J5" i="4"/>
  <c r="J3" i="4"/>
  <c r="I4" i="4"/>
  <c r="K5" i="4"/>
  <c r="H3" i="4"/>
  <c r="J4" i="4"/>
  <c r="H7" i="4"/>
  <c r="G3" i="4"/>
  <c r="K4" i="4"/>
  <c r="J7" i="4"/>
  <c r="G5" i="4"/>
  <c r="H5" i="4"/>
  <c r="J6" i="4"/>
  <c r="G6" i="4"/>
  <c r="H6" i="4"/>
  <c r="K3" i="4"/>
  <c r="K7" i="4"/>
  <c r="G4" i="4"/>
  <c r="I5" i="4"/>
  <c r="K6" i="4"/>
  <c r="I3" i="4"/>
  <c r="H4" i="4"/>
</calcChain>
</file>

<file path=xl/sharedStrings.xml><?xml version="1.0" encoding="utf-8"?>
<sst xmlns="http://schemas.openxmlformats.org/spreadsheetml/2006/main" count="371" uniqueCount="155">
  <si>
    <t>school</t>
  </si>
  <si>
    <t>Number of Reviews</t>
  </si>
  <si>
    <t>product-gym</t>
  </si>
  <si>
    <t>4.94</t>
  </si>
  <si>
    <t>4.96</t>
  </si>
  <si>
    <t>4.9</t>
  </si>
  <si>
    <t>le-wagon</t>
  </si>
  <si>
    <t>4.92</t>
  </si>
  <si>
    <t>4.98</t>
  </si>
  <si>
    <t>4.95</t>
  </si>
  <si>
    <t>4.81</t>
  </si>
  <si>
    <t>shecodes</t>
  </si>
  <si>
    <t>4.89</t>
  </si>
  <si>
    <t>4.71</t>
  </si>
  <si>
    <t>ironhack</t>
  </si>
  <si>
    <t>4.75</t>
  </si>
  <si>
    <t>4.72</t>
  </si>
  <si>
    <t>4.7</t>
  </si>
  <si>
    <t>software-development-academy</t>
  </si>
  <si>
    <t>4.67</t>
  </si>
  <si>
    <t>4.62</t>
  </si>
  <si>
    <t>4.66</t>
  </si>
  <si>
    <t>4.58</t>
  </si>
  <si>
    <t>4.61</t>
  </si>
  <si>
    <t>4.76</t>
  </si>
  <si>
    <t>4.68</t>
  </si>
  <si>
    <t>4.28</t>
  </si>
  <si>
    <t>4.69</t>
  </si>
  <si>
    <t>4.51</t>
  </si>
  <si>
    <t>4.57</t>
  </si>
  <si>
    <t>4.65</t>
  </si>
  <si>
    <t>4.54</t>
  </si>
  <si>
    <t>4.46</t>
  </si>
  <si>
    <t>4.55</t>
  </si>
  <si>
    <t>4.47</t>
  </si>
  <si>
    <t>4.63</t>
  </si>
  <si>
    <t>3.87</t>
  </si>
  <si>
    <t>4.44</t>
  </si>
  <si>
    <t>4.19</t>
  </si>
  <si>
    <t>4.43</t>
  </si>
  <si>
    <t>4.49</t>
  </si>
  <si>
    <t>4.21</t>
  </si>
  <si>
    <t>4.4</t>
  </si>
  <si>
    <t>4.06</t>
  </si>
  <si>
    <t>4.13</t>
  </si>
  <si>
    <t>4.27</t>
  </si>
  <si>
    <t>4.29</t>
  </si>
  <si>
    <t>Coding School</t>
  </si>
  <si>
    <t>Overall Score</t>
  </si>
  <si>
    <t>Average Score</t>
  </si>
  <si>
    <t>Curriculum Score</t>
  </si>
  <si>
    <t>Job Support Score</t>
  </si>
  <si>
    <t>Product Gym</t>
  </si>
  <si>
    <t>Le Wagon</t>
  </si>
  <si>
    <t>She Codes</t>
  </si>
  <si>
    <t>Ironhack</t>
  </si>
  <si>
    <t>Software Development Academy</t>
  </si>
  <si>
    <t>Makers Academy</t>
  </si>
  <si>
    <t>Designlab</t>
  </si>
  <si>
    <t>App Academy</t>
  </si>
  <si>
    <t>Springboard</t>
  </si>
  <si>
    <t>Thinkful</t>
  </si>
  <si>
    <t>Hackwagon Academy</t>
  </si>
  <si>
    <t>Nucamp</t>
  </si>
  <si>
    <t>Simplilearn</t>
  </si>
  <si>
    <t>Coding Dojo</t>
  </si>
  <si>
    <t>Udacity</t>
  </si>
  <si>
    <t>General Assembly</t>
  </si>
  <si>
    <t>4.60</t>
  </si>
  <si>
    <t>4.40</t>
  </si>
  <si>
    <t>4.90</t>
  </si>
  <si>
    <t>4.70</t>
  </si>
  <si>
    <t>4.50</t>
  </si>
  <si>
    <t>3.70</t>
  </si>
  <si>
    <t>Scores of each school</t>
  </si>
  <si>
    <t>graduatingYear</t>
  </si>
  <si>
    <t>Column1</t>
  </si>
  <si>
    <t>average</t>
  </si>
  <si>
    <t>ironhack2011</t>
  </si>
  <si>
    <t>le-wagon2011</t>
  </si>
  <si>
    <t>le-wagon2012</t>
  </si>
  <si>
    <t>shecodes2012</t>
  </si>
  <si>
    <t>4.85</t>
  </si>
  <si>
    <t>software-development-academy2012</t>
  </si>
  <si>
    <t>4.35</t>
  </si>
  <si>
    <t>shecodes2013</t>
  </si>
  <si>
    <t>4.8</t>
  </si>
  <si>
    <t>ironhack2014</t>
  </si>
  <si>
    <t>le-wagon2014</t>
  </si>
  <si>
    <t>4.91</t>
  </si>
  <si>
    <t>ironhack2015</t>
  </si>
  <si>
    <t>le-wagon2015</t>
  </si>
  <si>
    <t>4.99</t>
  </si>
  <si>
    <t>shecodes2015</t>
  </si>
  <si>
    <t>software-development-academy2015</t>
  </si>
  <si>
    <t>ironhack2016</t>
  </si>
  <si>
    <t>4.93</t>
  </si>
  <si>
    <t>le-wagon2016</t>
  </si>
  <si>
    <t>shecodes2016</t>
  </si>
  <si>
    <t>software-development-academy2016</t>
  </si>
  <si>
    <t>ironhack2017</t>
  </si>
  <si>
    <t>4.87</t>
  </si>
  <si>
    <t>le-wagon2017</t>
  </si>
  <si>
    <t>product-gym2017</t>
  </si>
  <si>
    <t>software-development-academy2017</t>
  </si>
  <si>
    <t>4.84</t>
  </si>
  <si>
    <t>ironhack2018</t>
  </si>
  <si>
    <t>le-wagon2018</t>
  </si>
  <si>
    <t>product-gym2018</t>
  </si>
  <si>
    <t>shecodes2018</t>
  </si>
  <si>
    <t>4.82</t>
  </si>
  <si>
    <t>software-development-academy2018</t>
  </si>
  <si>
    <t>ironhack2019</t>
  </si>
  <si>
    <t>4.77</t>
  </si>
  <si>
    <t>le-wagon2019</t>
  </si>
  <si>
    <t>product-gym2019</t>
  </si>
  <si>
    <t>shecodes2019</t>
  </si>
  <si>
    <t>software-development-academy2019</t>
  </si>
  <si>
    <t>4.32</t>
  </si>
  <si>
    <t>ironhack2020</t>
  </si>
  <si>
    <t>le-wagon2020</t>
  </si>
  <si>
    <t>product-gym2020</t>
  </si>
  <si>
    <t>4.86</t>
  </si>
  <si>
    <t>shecodes2020</t>
  </si>
  <si>
    <t>software-development-academy2020</t>
  </si>
  <si>
    <t>ironhack2021</t>
  </si>
  <si>
    <t>4.53</t>
  </si>
  <si>
    <t>le-wagon2021</t>
  </si>
  <si>
    <t>product-gym2021</t>
  </si>
  <si>
    <t>shecodes2021</t>
  </si>
  <si>
    <t>software-development-academy2021</t>
  </si>
  <si>
    <t>ironhack2022</t>
  </si>
  <si>
    <t>le-wagon2022</t>
  </si>
  <si>
    <t>product-gym2022</t>
  </si>
  <si>
    <t>shecodes2022</t>
  </si>
  <si>
    <t>software-development-academy2022</t>
  </si>
  <si>
    <t>ironhack2023</t>
  </si>
  <si>
    <t>4.08</t>
  </si>
  <si>
    <t>le-wagon2023</t>
  </si>
  <si>
    <t>product-gym2023</t>
  </si>
  <si>
    <t>shecodes2023</t>
  </si>
  <si>
    <t>software-development-academy2023</t>
  </si>
  <si>
    <t>School</t>
  </si>
  <si>
    <t>Number of graduates</t>
  </si>
  <si>
    <t>Product Management</t>
  </si>
  <si>
    <t>Courses</t>
  </si>
  <si>
    <t>Cyber Security Bootcamp
Cybersecurity Part-Time
Data Analytics Bootcamp
Data Analytics Part-Time
UX/UI Design Bootcamp
UX/UI Design Part-Time
Web Development BootcampWeb Development Part-Time</t>
  </si>
  <si>
    <t>Data Science - Full-Time
Data Science - Part-Time
Web Development - Full-Time
Web Development - Part-Time
Data Analytics</t>
  </si>
  <si>
    <t>SheCodes Basics
SheCodes Max
SheCodes Plus
SheCodes Pro</t>
  </si>
  <si>
    <t>Number of Countries</t>
  </si>
  <si>
    <t>Online?</t>
  </si>
  <si>
    <t>Yes</t>
  </si>
  <si>
    <t>Only Online</t>
  </si>
  <si>
    <t>Number of Courses</t>
  </si>
  <si>
    <t>Java
PHP
Python
Software Tester
UX/UI Design
Automation Tester
Javascript
Java Comprehensive
Software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</si>
</sst>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2060"/>
      <name val="Verdana"/>
      <family val="2"/>
    </font>
    <font>
      <b/>
      <sz val="9"/>
      <color theme="1"/>
      <name val="Verdana"/>
      <family val="2"/>
    </font>
    <font>
      <b/>
      <sz val="16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4" tint="0.39997558519241921"/>
      </right>
      <top style="medium">
        <color theme="0"/>
      </top>
      <bottom style="medium">
        <color theme="0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0" xfId="0" applyFont="1"/>
    <xf numFmtId="0" fontId="6" fillId="6" borderId="4" xfId="0" applyFont="1" applyFill="1" applyBorder="1"/>
    <xf numFmtId="0" fontId="6" fillId="6" borderId="5" xfId="0" applyFont="1" applyFill="1" applyBorder="1"/>
    <xf numFmtId="0" fontId="6" fillId="6" borderId="6" xfId="0" applyFont="1" applyFill="1" applyBorder="1"/>
    <xf numFmtId="0" fontId="7" fillId="7" borderId="4" xfId="0" applyFont="1" applyFill="1" applyBorder="1"/>
    <xf numFmtId="0" fontId="7" fillId="7" borderId="5" xfId="0" applyFont="1" applyFill="1" applyBorder="1"/>
    <xf numFmtId="0" fontId="7" fillId="7" borderId="6" xfId="0" applyFont="1" applyFill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1" fillId="2" borderId="7" xfId="0" applyFont="1" applyFill="1" applyBorder="1"/>
    <xf numFmtId="0" fontId="0" fillId="0" borderId="0" xfId="0" applyAlignment="1">
      <alignment horizontal="left"/>
    </xf>
    <xf numFmtId="0" fontId="3" fillId="4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6DCE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6DCE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6DCE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6DCE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6DCE4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indexed="64"/>
          <bgColor theme="0" tint="-0.14999847407452621"/>
        </patternFill>
      </fill>
      <border outline="0">
        <right style="medium">
          <color theme="0"/>
        </right>
      </border>
    </dxf>
    <dxf>
      <font>
        <strike val="0"/>
        <outline val="0"/>
        <shadow val="0"/>
        <u val="none"/>
        <vertAlign val="baseline"/>
        <sz val="10"/>
        <color rgb="FF002060"/>
        <name val="Verdan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3CFB36-9E97-9746-9A9C-E55643B1654C}" name="Table1" displayName="Table1" ref="B4:G20" totalsRowShown="0" headerRowDxfId="7">
  <autoFilter ref="B4:G20" xr:uid="{993CFB36-9E97-9746-9A9C-E55643B1654C}"/>
  <tableColumns count="6">
    <tableColumn id="1" xr3:uid="{53DA288D-E7E5-A047-828D-98994BBF13D2}" name="Coding School" dataDxfId="6"/>
    <tableColumn id="2" xr3:uid="{2F34D7F4-D4EB-4B4C-92C2-AC0D164E8A06}" name="Average Score" dataDxfId="5"/>
    <tableColumn id="3" xr3:uid="{B9E208BB-5BF9-084C-AF70-17C817AD9EDD}" name="Overall Score" dataDxfId="4"/>
    <tableColumn id="4" xr3:uid="{64311A51-BB6F-2346-9103-AE446482272A}" name="Curriculum Score" dataDxfId="3"/>
    <tableColumn id="5" xr3:uid="{D6889B8F-DC56-D845-88B2-03611DEEB622}" name="Job Support Score" dataDxfId="2"/>
    <tableColumn id="6" xr3:uid="{4B8BBE34-F426-6E4B-87EB-3269BB7A0024}" name="Number of Review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F39637-8D5F-9C4A-8523-08C039C8EAC7}" name="Table13" displayName="Table13" ref="A1:D51" totalsRowShown="0">
  <autoFilter ref="A1:D51" xr:uid="{96FBD108-D88C-7C42-BCAA-516CC0BDC972}"/>
  <tableColumns count="4">
    <tableColumn id="1" xr3:uid="{AD4E4CF2-69D5-184C-9668-FBF1F116408E}" name="graduatingYear"/>
    <tableColumn id="2" xr3:uid="{43E1C5B0-FFE6-F54C-BEF5-1D4E623F164A}" name="school"/>
    <tableColumn id="3" xr3:uid="{E232768A-2E0E-B148-B37A-21EBD520C4AA}" name="Column1" dataDxfId="0">
      <calculatedColumnFormula>_xlfn.CONCAT(Table13[[#This Row],[school]],Table13[[#This Row],[graduatingYear]])</calculatedColumnFormula>
    </tableColumn>
    <tableColumn id="4" xr3:uid="{0CF1A895-3489-7546-BFE0-283521B4CC83}" name="Number of gradua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47695-5434-A24C-B442-C5D7405779CB}">
  <dimension ref="B2:G20"/>
  <sheetViews>
    <sheetView zoomScale="125" workbookViewId="0">
      <selection activeCell="G1" sqref="G1:G1048576"/>
    </sheetView>
  </sheetViews>
  <sheetFormatPr baseColWidth="10" defaultRowHeight="16" x14ac:dyDescent="0.2"/>
  <cols>
    <col min="2" max="2" width="28.83203125" bestFit="1" customWidth="1"/>
    <col min="3" max="3" width="19.83203125" bestFit="1" customWidth="1"/>
    <col min="4" max="4" width="18.6640625" bestFit="1" customWidth="1"/>
    <col min="5" max="5" width="22.33203125" bestFit="1" customWidth="1"/>
    <col min="6" max="6" width="23.5" bestFit="1" customWidth="1"/>
    <col min="7" max="7" width="24.5" bestFit="1" customWidth="1"/>
  </cols>
  <sheetData>
    <row r="2" spans="2:7" ht="21" x14ac:dyDescent="0.25">
      <c r="B2" s="6" t="s">
        <v>74</v>
      </c>
    </row>
    <row r="3" spans="2:7" ht="17" thickBot="1" x14ac:dyDescent="0.25"/>
    <row r="4" spans="2:7" ht="17" thickBot="1" x14ac:dyDescent="0.25">
      <c r="B4" s="2" t="s">
        <v>47</v>
      </c>
      <c r="C4" s="2" t="s">
        <v>49</v>
      </c>
      <c r="D4" s="3" t="s">
        <v>48</v>
      </c>
      <c r="E4" s="2" t="s">
        <v>50</v>
      </c>
      <c r="F4" s="2" t="s">
        <v>51</v>
      </c>
      <c r="G4" s="3" t="s">
        <v>1</v>
      </c>
    </row>
    <row r="5" spans="2:7" ht="17" thickBot="1" x14ac:dyDescent="0.25">
      <c r="B5" s="5" t="s">
        <v>52</v>
      </c>
      <c r="C5" s="1" t="s">
        <v>3</v>
      </c>
      <c r="D5" s="1" t="s">
        <v>4</v>
      </c>
      <c r="E5" s="1" t="s">
        <v>70</v>
      </c>
      <c r="F5" s="1" t="s">
        <v>4</v>
      </c>
      <c r="G5" s="1">
        <v>462</v>
      </c>
    </row>
    <row r="6" spans="2:7" ht="17" thickBot="1" x14ac:dyDescent="0.25">
      <c r="B6" s="5" t="s">
        <v>53</v>
      </c>
      <c r="C6" s="4" t="s">
        <v>7</v>
      </c>
      <c r="D6" s="4" t="s">
        <v>8</v>
      </c>
      <c r="E6" s="4" t="s">
        <v>9</v>
      </c>
      <c r="F6" s="4" t="s">
        <v>10</v>
      </c>
      <c r="G6" s="4">
        <v>2658</v>
      </c>
    </row>
    <row r="7" spans="2:7" ht="17" thickBot="1" x14ac:dyDescent="0.25">
      <c r="B7" s="5" t="s">
        <v>54</v>
      </c>
      <c r="C7" s="1" t="s">
        <v>12</v>
      </c>
      <c r="D7" s="1" t="s">
        <v>8</v>
      </c>
      <c r="E7" s="1" t="s">
        <v>3</v>
      </c>
      <c r="F7" s="1" t="s">
        <v>13</v>
      </c>
      <c r="G7" s="1">
        <v>1305</v>
      </c>
    </row>
    <row r="8" spans="2:7" ht="17" thickBot="1" x14ac:dyDescent="0.25">
      <c r="B8" s="5" t="s">
        <v>55</v>
      </c>
      <c r="C8" s="4" t="s">
        <v>15</v>
      </c>
      <c r="D8" s="4" t="s">
        <v>10</v>
      </c>
      <c r="E8" s="4" t="s">
        <v>16</v>
      </c>
      <c r="F8" s="4" t="s">
        <v>17</v>
      </c>
      <c r="G8" s="4">
        <v>1250</v>
      </c>
    </row>
    <row r="9" spans="2:7" ht="17" thickBot="1" x14ac:dyDescent="0.25">
      <c r="B9" s="5" t="s">
        <v>56</v>
      </c>
      <c r="C9" s="1" t="s">
        <v>19</v>
      </c>
      <c r="D9" s="1" t="s">
        <v>19</v>
      </c>
      <c r="E9" s="1" t="s">
        <v>71</v>
      </c>
      <c r="F9" s="1" t="s">
        <v>20</v>
      </c>
      <c r="G9" s="1">
        <v>464</v>
      </c>
    </row>
    <row r="10" spans="2:7" ht="17" thickBot="1" x14ac:dyDescent="0.25">
      <c r="B10" s="5" t="s">
        <v>57</v>
      </c>
      <c r="C10" s="4" t="s">
        <v>21</v>
      </c>
      <c r="D10" s="4" t="s">
        <v>16</v>
      </c>
      <c r="E10" s="4" t="s">
        <v>22</v>
      </c>
      <c r="F10" s="4" t="s">
        <v>21</v>
      </c>
      <c r="G10" s="4">
        <v>464</v>
      </c>
    </row>
    <row r="11" spans="2:7" ht="17" thickBot="1" x14ac:dyDescent="0.25">
      <c r="B11" s="5" t="s">
        <v>58</v>
      </c>
      <c r="C11" s="1" t="s">
        <v>23</v>
      </c>
      <c r="D11" s="1" t="s">
        <v>24</v>
      </c>
      <c r="E11" s="1" t="s">
        <v>25</v>
      </c>
      <c r="F11" s="1" t="s">
        <v>26</v>
      </c>
      <c r="G11" s="1">
        <v>847</v>
      </c>
    </row>
    <row r="12" spans="2:7" ht="17" thickBot="1" x14ac:dyDescent="0.25">
      <c r="B12" s="5" t="s">
        <v>59</v>
      </c>
      <c r="C12" s="4" t="s">
        <v>68</v>
      </c>
      <c r="D12" s="4" t="s">
        <v>27</v>
      </c>
      <c r="E12" s="4" t="s">
        <v>22</v>
      </c>
      <c r="F12" s="4" t="s">
        <v>72</v>
      </c>
      <c r="G12" s="4">
        <v>1192</v>
      </c>
    </row>
    <row r="13" spans="2:7" ht="17" thickBot="1" x14ac:dyDescent="0.25">
      <c r="B13" s="5" t="s">
        <v>60</v>
      </c>
      <c r="C13" s="1" t="s">
        <v>68</v>
      </c>
      <c r="D13" s="1" t="s">
        <v>27</v>
      </c>
      <c r="E13" s="1" t="s">
        <v>22</v>
      </c>
      <c r="F13" s="1" t="s">
        <v>28</v>
      </c>
      <c r="G13" s="1">
        <v>1466</v>
      </c>
    </row>
    <row r="14" spans="2:7" ht="17" thickBot="1" x14ac:dyDescent="0.25">
      <c r="B14" s="5" t="s">
        <v>61</v>
      </c>
      <c r="C14" s="4" t="s">
        <v>29</v>
      </c>
      <c r="D14" s="4" t="s">
        <v>30</v>
      </c>
      <c r="E14" s="4" t="s">
        <v>31</v>
      </c>
      <c r="F14" s="4" t="s">
        <v>32</v>
      </c>
      <c r="G14" s="4">
        <v>661</v>
      </c>
    </row>
    <row r="15" spans="2:7" ht="17" thickBot="1" x14ac:dyDescent="0.25">
      <c r="B15" s="5" t="s">
        <v>62</v>
      </c>
      <c r="C15" s="1" t="s">
        <v>33</v>
      </c>
      <c r="D15" s="1" t="s">
        <v>21</v>
      </c>
      <c r="E15" s="1" t="s">
        <v>25</v>
      </c>
      <c r="F15" s="1" t="s">
        <v>26</v>
      </c>
      <c r="G15" s="1">
        <v>777</v>
      </c>
    </row>
    <row r="16" spans="2:7" ht="17" thickBot="1" x14ac:dyDescent="0.25">
      <c r="B16" s="5" t="s">
        <v>63</v>
      </c>
      <c r="C16" s="4" t="s">
        <v>34</v>
      </c>
      <c r="D16" s="4" t="s">
        <v>24</v>
      </c>
      <c r="E16" s="4" t="s">
        <v>35</v>
      </c>
      <c r="F16" s="4" t="s">
        <v>36</v>
      </c>
      <c r="G16" s="4">
        <v>668</v>
      </c>
    </row>
    <row r="17" spans="2:7" ht="17" thickBot="1" x14ac:dyDescent="0.25">
      <c r="B17" s="5" t="s">
        <v>64</v>
      </c>
      <c r="C17" s="1" t="s">
        <v>37</v>
      </c>
      <c r="D17" s="1" t="s">
        <v>31</v>
      </c>
      <c r="E17" s="1" t="s">
        <v>31</v>
      </c>
      <c r="F17" s="1" t="s">
        <v>38</v>
      </c>
      <c r="G17" s="1">
        <v>390</v>
      </c>
    </row>
    <row r="18" spans="2:7" ht="17" thickBot="1" x14ac:dyDescent="0.25">
      <c r="B18" s="5" t="s">
        <v>65</v>
      </c>
      <c r="C18" s="4" t="s">
        <v>39</v>
      </c>
      <c r="D18" s="4" t="s">
        <v>22</v>
      </c>
      <c r="E18" s="4" t="s">
        <v>40</v>
      </c>
      <c r="F18" s="4" t="s">
        <v>41</v>
      </c>
      <c r="G18" s="4">
        <v>490</v>
      </c>
    </row>
    <row r="19" spans="2:7" ht="17" thickBot="1" x14ac:dyDescent="0.25">
      <c r="B19" s="5" t="s">
        <v>66</v>
      </c>
      <c r="C19" s="1" t="s">
        <v>69</v>
      </c>
      <c r="D19" s="1" t="s">
        <v>29</v>
      </c>
      <c r="E19" s="1" t="s">
        <v>33</v>
      </c>
      <c r="F19" s="1" t="s">
        <v>43</v>
      </c>
      <c r="G19" s="1">
        <v>1404</v>
      </c>
    </row>
    <row r="20" spans="2:7" ht="17" thickBot="1" x14ac:dyDescent="0.25">
      <c r="B20" s="5" t="s">
        <v>67</v>
      </c>
      <c r="C20" s="4" t="s">
        <v>44</v>
      </c>
      <c r="D20" s="4" t="s">
        <v>45</v>
      </c>
      <c r="E20" s="4" t="s">
        <v>46</v>
      </c>
      <c r="F20" s="4" t="s">
        <v>73</v>
      </c>
      <c r="G20" s="4">
        <v>991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BC7C9-947E-4A40-A509-E5EB19145B50}">
  <dimension ref="A1:K51"/>
  <sheetViews>
    <sheetView workbookViewId="0">
      <selection activeCell="K21" sqref="K21"/>
    </sheetView>
  </sheetViews>
  <sheetFormatPr baseColWidth="10" defaultRowHeight="16" x14ac:dyDescent="0.2"/>
  <cols>
    <col min="1" max="1" width="28.33203125" bestFit="1" customWidth="1"/>
    <col min="2" max="2" width="13.6640625" bestFit="1" customWidth="1"/>
    <col min="3" max="3" width="32.5" bestFit="1" customWidth="1"/>
    <col min="4" max="4" width="7.83203125" bestFit="1" customWidth="1"/>
    <col min="6" max="6" width="29.5" bestFit="1" customWidth="1"/>
  </cols>
  <sheetData>
    <row r="1" spans="1:11" x14ac:dyDescent="0.2">
      <c r="A1" s="7" t="s">
        <v>0</v>
      </c>
      <c r="B1" s="8" t="s">
        <v>75</v>
      </c>
      <c r="C1" s="8" t="s">
        <v>76</v>
      </c>
      <c r="D1" s="9" t="s">
        <v>77</v>
      </c>
    </row>
    <row r="2" spans="1:11" x14ac:dyDescent="0.2">
      <c r="A2" s="10" t="s">
        <v>14</v>
      </c>
      <c r="B2" s="11">
        <v>2011</v>
      </c>
      <c r="C2" s="11" t="s">
        <v>78</v>
      </c>
      <c r="D2" s="12" t="s">
        <v>17</v>
      </c>
    </row>
    <row r="3" spans="1:11" x14ac:dyDescent="0.2">
      <c r="A3" s="13" t="s">
        <v>6</v>
      </c>
      <c r="B3" s="14">
        <v>2011</v>
      </c>
      <c r="C3" s="14" t="s">
        <v>79</v>
      </c>
      <c r="D3" s="15">
        <v>5</v>
      </c>
      <c r="G3" s="16">
        <v>2018</v>
      </c>
      <c r="H3" s="16">
        <v>2019</v>
      </c>
      <c r="I3" s="16">
        <v>2020</v>
      </c>
      <c r="J3" s="16">
        <v>2021</v>
      </c>
      <c r="K3" s="16">
        <v>2022</v>
      </c>
    </row>
    <row r="4" spans="1:11" x14ac:dyDescent="0.2">
      <c r="A4" s="10" t="s">
        <v>6</v>
      </c>
      <c r="B4" s="11">
        <v>2012</v>
      </c>
      <c r="C4" s="11" t="s">
        <v>80</v>
      </c>
      <c r="D4" s="12">
        <v>5</v>
      </c>
      <c r="F4" s="17" t="s">
        <v>55</v>
      </c>
      <c r="G4" t="str">
        <f t="shared" ref="G4:K8" si="0">VLOOKUP(_xlfn.CONCAT($F4,G$3),$C$1:$D$51,2,FALSE)</f>
        <v>4.87</v>
      </c>
      <c r="H4" t="str">
        <f t="shared" si="0"/>
        <v>4.77</v>
      </c>
      <c r="I4" t="str">
        <f t="shared" si="0"/>
        <v>4.7</v>
      </c>
      <c r="J4" t="str">
        <f t="shared" si="0"/>
        <v>4.53</v>
      </c>
      <c r="K4" t="str">
        <f t="shared" si="0"/>
        <v>4.4</v>
      </c>
    </row>
    <row r="5" spans="1:11" x14ac:dyDescent="0.2">
      <c r="A5" s="13" t="s">
        <v>11</v>
      </c>
      <c r="B5" s="14">
        <v>2012</v>
      </c>
      <c r="C5" s="14" t="s">
        <v>81</v>
      </c>
      <c r="D5" s="15" t="s">
        <v>82</v>
      </c>
      <c r="F5" s="17" t="s">
        <v>6</v>
      </c>
      <c r="G5" t="str">
        <f t="shared" si="0"/>
        <v>4.95</v>
      </c>
      <c r="H5" t="str">
        <f t="shared" si="0"/>
        <v>4.94</v>
      </c>
      <c r="I5" t="str">
        <f t="shared" si="0"/>
        <v>4.9</v>
      </c>
      <c r="J5" t="str">
        <f t="shared" si="0"/>
        <v>4.92</v>
      </c>
      <c r="K5" t="str">
        <f t="shared" si="0"/>
        <v>4.86</v>
      </c>
    </row>
    <row r="6" spans="1:11" x14ac:dyDescent="0.2">
      <c r="A6" s="10" t="s">
        <v>18</v>
      </c>
      <c r="B6" s="11">
        <v>2012</v>
      </c>
      <c r="C6" s="11" t="s">
        <v>83</v>
      </c>
      <c r="D6" s="12" t="s">
        <v>84</v>
      </c>
      <c r="F6" s="17" t="s">
        <v>2</v>
      </c>
      <c r="G6" t="str">
        <f t="shared" si="0"/>
        <v>4.96</v>
      </c>
      <c r="H6" t="str">
        <f t="shared" si="0"/>
        <v>4.98</v>
      </c>
      <c r="I6" t="str">
        <f t="shared" si="0"/>
        <v>4.86</v>
      </c>
      <c r="J6" t="str">
        <f t="shared" si="0"/>
        <v>4.94</v>
      </c>
      <c r="K6" t="str">
        <f t="shared" si="0"/>
        <v>4.91</v>
      </c>
    </row>
    <row r="7" spans="1:11" x14ac:dyDescent="0.2">
      <c r="A7" s="13" t="s">
        <v>11</v>
      </c>
      <c r="B7" s="14">
        <v>2013</v>
      </c>
      <c r="C7" s="14" t="s">
        <v>85</v>
      </c>
      <c r="D7" s="15" t="s">
        <v>86</v>
      </c>
      <c r="F7" s="17" t="s">
        <v>11</v>
      </c>
      <c r="G7" t="str">
        <f t="shared" si="0"/>
        <v>4.82</v>
      </c>
      <c r="H7" t="str">
        <f t="shared" si="0"/>
        <v>4.76</v>
      </c>
      <c r="I7" t="str">
        <f t="shared" si="0"/>
        <v>4.87</v>
      </c>
      <c r="J7" t="str">
        <f t="shared" si="0"/>
        <v>4.9</v>
      </c>
      <c r="K7" t="str">
        <f t="shared" si="0"/>
        <v>4.92</v>
      </c>
    </row>
    <row r="8" spans="1:11" x14ac:dyDescent="0.2">
      <c r="A8" s="10" t="s">
        <v>14</v>
      </c>
      <c r="B8" s="11">
        <v>2014</v>
      </c>
      <c r="C8" s="11" t="s">
        <v>87</v>
      </c>
      <c r="D8" s="12" t="s">
        <v>13</v>
      </c>
      <c r="F8" s="17" t="s">
        <v>18</v>
      </c>
      <c r="G8" t="str">
        <f t="shared" si="0"/>
        <v>4.44</v>
      </c>
      <c r="H8" t="str">
        <f t="shared" si="0"/>
        <v>4.32</v>
      </c>
      <c r="I8" t="str">
        <f t="shared" si="0"/>
        <v>4.61</v>
      </c>
      <c r="J8" t="str">
        <f t="shared" si="0"/>
        <v>4.75</v>
      </c>
      <c r="K8" t="str">
        <f t="shared" si="0"/>
        <v>4.66</v>
      </c>
    </row>
    <row r="9" spans="1:11" x14ac:dyDescent="0.2">
      <c r="A9" s="13" t="s">
        <v>6</v>
      </c>
      <c r="B9" s="14">
        <v>2014</v>
      </c>
      <c r="C9" s="14" t="s">
        <v>88</v>
      </c>
      <c r="D9" s="15" t="s">
        <v>89</v>
      </c>
    </row>
    <row r="10" spans="1:11" x14ac:dyDescent="0.2">
      <c r="A10" s="10" t="s">
        <v>14</v>
      </c>
      <c r="B10" s="11">
        <v>2015</v>
      </c>
      <c r="C10" s="11" t="s">
        <v>90</v>
      </c>
      <c r="D10" s="12" t="s">
        <v>82</v>
      </c>
    </row>
    <row r="11" spans="1:11" ht="17" thickBot="1" x14ac:dyDescent="0.25">
      <c r="A11" s="13" t="s">
        <v>6</v>
      </c>
      <c r="B11" s="14">
        <v>2015</v>
      </c>
      <c r="C11" s="14" t="s">
        <v>91</v>
      </c>
      <c r="D11" s="15" t="s">
        <v>92</v>
      </c>
    </row>
    <row r="12" spans="1:11" ht="17" thickBot="1" x14ac:dyDescent="0.25">
      <c r="A12" s="10" t="s">
        <v>11</v>
      </c>
      <c r="B12" s="11">
        <v>2015</v>
      </c>
      <c r="C12" s="11" t="s">
        <v>93</v>
      </c>
      <c r="D12" s="12" t="s">
        <v>17</v>
      </c>
      <c r="F12" s="2" t="s">
        <v>142</v>
      </c>
      <c r="G12" s="2">
        <v>2018</v>
      </c>
      <c r="H12" s="3">
        <v>2019</v>
      </c>
      <c r="I12" s="2">
        <v>2020</v>
      </c>
      <c r="J12" s="2">
        <v>2021</v>
      </c>
      <c r="K12" s="18">
        <v>2022</v>
      </c>
    </row>
    <row r="13" spans="1:11" ht="17" thickBot="1" x14ac:dyDescent="0.25">
      <c r="A13" s="13" t="s">
        <v>18</v>
      </c>
      <c r="B13" s="14">
        <v>2015</v>
      </c>
      <c r="C13" s="14" t="s">
        <v>94</v>
      </c>
      <c r="D13" s="15">
        <v>5</v>
      </c>
      <c r="F13" s="5" t="s">
        <v>55</v>
      </c>
      <c r="G13" s="1" t="s">
        <v>101</v>
      </c>
      <c r="H13" s="1" t="s">
        <v>113</v>
      </c>
      <c r="I13" s="1" t="s">
        <v>17</v>
      </c>
      <c r="J13" s="1" t="s">
        <v>126</v>
      </c>
      <c r="K13" s="19" t="s">
        <v>42</v>
      </c>
    </row>
    <row r="14" spans="1:11" ht="17" thickBot="1" x14ac:dyDescent="0.25">
      <c r="A14" s="10" t="s">
        <v>14</v>
      </c>
      <c r="B14" s="11">
        <v>2016</v>
      </c>
      <c r="C14" s="11" t="s">
        <v>95</v>
      </c>
      <c r="D14" s="12" t="s">
        <v>96</v>
      </c>
      <c r="F14" s="5" t="s">
        <v>53</v>
      </c>
      <c r="G14" s="4" t="s">
        <v>9</v>
      </c>
      <c r="H14" s="4" t="s">
        <v>3</v>
      </c>
      <c r="I14" s="4" t="s">
        <v>5</v>
      </c>
      <c r="J14" s="4" t="s">
        <v>7</v>
      </c>
      <c r="K14" s="20" t="s">
        <v>122</v>
      </c>
    </row>
    <row r="15" spans="1:11" ht="17" thickBot="1" x14ac:dyDescent="0.25">
      <c r="A15" s="13" t="s">
        <v>6</v>
      </c>
      <c r="B15" s="14">
        <v>2016</v>
      </c>
      <c r="C15" s="14" t="s">
        <v>97</v>
      </c>
      <c r="D15" s="15" t="s">
        <v>4</v>
      </c>
      <c r="F15" s="5" t="s">
        <v>52</v>
      </c>
      <c r="G15" s="1" t="s">
        <v>4</v>
      </c>
      <c r="H15" s="1" t="s">
        <v>8</v>
      </c>
      <c r="I15" s="1" t="s">
        <v>122</v>
      </c>
      <c r="J15" s="1" t="s">
        <v>3</v>
      </c>
      <c r="K15" s="19" t="s">
        <v>89</v>
      </c>
    </row>
    <row r="16" spans="1:11" ht="17" thickBot="1" x14ac:dyDescent="0.25">
      <c r="A16" s="10" t="s">
        <v>11</v>
      </c>
      <c r="B16" s="11">
        <v>2016</v>
      </c>
      <c r="C16" s="11" t="s">
        <v>98</v>
      </c>
      <c r="D16" s="12" t="s">
        <v>30</v>
      </c>
      <c r="F16" s="5" t="s">
        <v>54</v>
      </c>
      <c r="G16" s="4" t="s">
        <v>110</v>
      </c>
      <c r="H16" s="4" t="s">
        <v>24</v>
      </c>
      <c r="I16" s="4" t="s">
        <v>101</v>
      </c>
      <c r="J16" s="4" t="s">
        <v>5</v>
      </c>
      <c r="K16" s="20" t="s">
        <v>7</v>
      </c>
    </row>
    <row r="17" spans="1:11" ht="17" thickBot="1" x14ac:dyDescent="0.25">
      <c r="A17" s="13" t="s">
        <v>18</v>
      </c>
      <c r="B17" s="14">
        <v>2016</v>
      </c>
      <c r="C17" s="14" t="s">
        <v>99</v>
      </c>
      <c r="D17" s="15">
        <v>5</v>
      </c>
      <c r="F17" s="5" t="s">
        <v>56</v>
      </c>
      <c r="G17" s="1" t="s">
        <v>37</v>
      </c>
      <c r="H17" s="1" t="s">
        <v>118</v>
      </c>
      <c r="I17" s="1" t="s">
        <v>23</v>
      </c>
      <c r="J17" s="1" t="s">
        <v>15</v>
      </c>
      <c r="K17" s="19" t="s">
        <v>21</v>
      </c>
    </row>
    <row r="18" spans="1:11" x14ac:dyDescent="0.2">
      <c r="A18" s="10" t="s">
        <v>14</v>
      </c>
      <c r="B18" s="11">
        <v>2017</v>
      </c>
      <c r="C18" s="11" t="s">
        <v>100</v>
      </c>
      <c r="D18" s="12" t="s">
        <v>101</v>
      </c>
    </row>
    <row r="19" spans="1:11" x14ac:dyDescent="0.2">
      <c r="A19" s="13" t="s">
        <v>6</v>
      </c>
      <c r="B19" s="14">
        <v>2017</v>
      </c>
      <c r="C19" s="14" t="s">
        <v>102</v>
      </c>
      <c r="D19" s="15" t="s">
        <v>9</v>
      </c>
    </row>
    <row r="20" spans="1:11" x14ac:dyDescent="0.2">
      <c r="A20" s="10" t="s">
        <v>2</v>
      </c>
      <c r="B20" s="11">
        <v>2017</v>
      </c>
      <c r="C20" s="11" t="s">
        <v>103</v>
      </c>
      <c r="D20" s="12">
        <v>5</v>
      </c>
    </row>
    <row r="21" spans="1:11" x14ac:dyDescent="0.2">
      <c r="A21" s="13" t="s">
        <v>18</v>
      </c>
      <c r="B21" s="14">
        <v>2017</v>
      </c>
      <c r="C21" s="14" t="s">
        <v>104</v>
      </c>
      <c r="D21" s="15" t="s">
        <v>105</v>
      </c>
    </row>
    <row r="22" spans="1:11" x14ac:dyDescent="0.2">
      <c r="A22" s="10" t="s">
        <v>14</v>
      </c>
      <c r="B22" s="11">
        <v>2018</v>
      </c>
      <c r="C22" s="11" t="s">
        <v>106</v>
      </c>
      <c r="D22" s="12" t="s">
        <v>101</v>
      </c>
    </row>
    <row r="23" spans="1:11" x14ac:dyDescent="0.2">
      <c r="A23" s="13" t="s">
        <v>6</v>
      </c>
      <c r="B23" s="14">
        <v>2018</v>
      </c>
      <c r="C23" s="14" t="s">
        <v>107</v>
      </c>
      <c r="D23" s="15" t="s">
        <v>9</v>
      </c>
    </row>
    <row r="24" spans="1:11" x14ac:dyDescent="0.2">
      <c r="A24" s="10" t="s">
        <v>2</v>
      </c>
      <c r="B24" s="11">
        <v>2018</v>
      </c>
      <c r="C24" s="11" t="s">
        <v>108</v>
      </c>
      <c r="D24" s="12" t="s">
        <v>4</v>
      </c>
    </row>
    <row r="25" spans="1:11" x14ac:dyDescent="0.2">
      <c r="A25" s="13" t="s">
        <v>11</v>
      </c>
      <c r="B25" s="14">
        <v>2018</v>
      </c>
      <c r="C25" s="14" t="s">
        <v>109</v>
      </c>
      <c r="D25" s="15" t="s">
        <v>110</v>
      </c>
    </row>
    <row r="26" spans="1:11" x14ac:dyDescent="0.2">
      <c r="A26" s="10" t="s">
        <v>18</v>
      </c>
      <c r="B26" s="11">
        <v>2018</v>
      </c>
      <c r="C26" s="11" t="s">
        <v>111</v>
      </c>
      <c r="D26" s="12" t="s">
        <v>37</v>
      </c>
    </row>
    <row r="27" spans="1:11" x14ac:dyDescent="0.2">
      <c r="A27" s="13" t="s">
        <v>14</v>
      </c>
      <c r="B27" s="14">
        <v>2019</v>
      </c>
      <c r="C27" s="14" t="s">
        <v>112</v>
      </c>
      <c r="D27" s="15" t="s">
        <v>113</v>
      </c>
    </row>
    <row r="28" spans="1:11" x14ac:dyDescent="0.2">
      <c r="A28" s="10" t="s">
        <v>6</v>
      </c>
      <c r="B28" s="11">
        <v>2019</v>
      </c>
      <c r="C28" s="11" t="s">
        <v>114</v>
      </c>
      <c r="D28" s="12" t="s">
        <v>3</v>
      </c>
    </row>
    <row r="29" spans="1:11" x14ac:dyDescent="0.2">
      <c r="A29" s="13" t="s">
        <v>2</v>
      </c>
      <c r="B29" s="14">
        <v>2019</v>
      </c>
      <c r="C29" s="14" t="s">
        <v>115</v>
      </c>
      <c r="D29" s="15" t="s">
        <v>8</v>
      </c>
    </row>
    <row r="30" spans="1:11" x14ac:dyDescent="0.2">
      <c r="A30" s="10" t="s">
        <v>11</v>
      </c>
      <c r="B30" s="11">
        <v>2019</v>
      </c>
      <c r="C30" s="11" t="s">
        <v>116</v>
      </c>
      <c r="D30" s="12" t="s">
        <v>24</v>
      </c>
    </row>
    <row r="31" spans="1:11" x14ac:dyDescent="0.2">
      <c r="A31" s="13" t="s">
        <v>18</v>
      </c>
      <c r="B31" s="14">
        <v>2019</v>
      </c>
      <c r="C31" s="14" t="s">
        <v>117</v>
      </c>
      <c r="D31" s="15" t="s">
        <v>118</v>
      </c>
    </row>
    <row r="32" spans="1:11" x14ac:dyDescent="0.2">
      <c r="A32" s="10" t="s">
        <v>14</v>
      </c>
      <c r="B32" s="11">
        <v>2020</v>
      </c>
      <c r="C32" s="11" t="s">
        <v>119</v>
      </c>
      <c r="D32" s="12" t="s">
        <v>17</v>
      </c>
    </row>
    <row r="33" spans="1:4" x14ac:dyDescent="0.2">
      <c r="A33" s="13" t="s">
        <v>6</v>
      </c>
      <c r="B33" s="14">
        <v>2020</v>
      </c>
      <c r="C33" s="14" t="s">
        <v>120</v>
      </c>
      <c r="D33" s="15" t="s">
        <v>5</v>
      </c>
    </row>
    <row r="34" spans="1:4" x14ac:dyDescent="0.2">
      <c r="A34" s="10" t="s">
        <v>2</v>
      </c>
      <c r="B34" s="11">
        <v>2020</v>
      </c>
      <c r="C34" s="11" t="s">
        <v>121</v>
      </c>
      <c r="D34" s="12" t="s">
        <v>122</v>
      </c>
    </row>
    <row r="35" spans="1:4" x14ac:dyDescent="0.2">
      <c r="A35" s="13" t="s">
        <v>11</v>
      </c>
      <c r="B35" s="14">
        <v>2020</v>
      </c>
      <c r="C35" s="14" t="s">
        <v>123</v>
      </c>
      <c r="D35" s="15" t="s">
        <v>101</v>
      </c>
    </row>
    <row r="36" spans="1:4" x14ac:dyDescent="0.2">
      <c r="A36" s="10" t="s">
        <v>18</v>
      </c>
      <c r="B36" s="11">
        <v>2020</v>
      </c>
      <c r="C36" s="11" t="s">
        <v>124</v>
      </c>
      <c r="D36" s="12" t="s">
        <v>23</v>
      </c>
    </row>
    <row r="37" spans="1:4" x14ac:dyDescent="0.2">
      <c r="A37" s="13" t="s">
        <v>14</v>
      </c>
      <c r="B37" s="14">
        <v>2021</v>
      </c>
      <c r="C37" s="14" t="s">
        <v>125</v>
      </c>
      <c r="D37" s="15" t="s">
        <v>126</v>
      </c>
    </row>
    <row r="38" spans="1:4" x14ac:dyDescent="0.2">
      <c r="A38" s="10" t="s">
        <v>6</v>
      </c>
      <c r="B38" s="11">
        <v>2021</v>
      </c>
      <c r="C38" s="11" t="s">
        <v>127</v>
      </c>
      <c r="D38" s="12" t="s">
        <v>7</v>
      </c>
    </row>
    <row r="39" spans="1:4" x14ac:dyDescent="0.2">
      <c r="A39" s="13" t="s">
        <v>2</v>
      </c>
      <c r="B39" s="14">
        <v>2021</v>
      </c>
      <c r="C39" s="14" t="s">
        <v>128</v>
      </c>
      <c r="D39" s="15" t="s">
        <v>3</v>
      </c>
    </row>
    <row r="40" spans="1:4" x14ac:dyDescent="0.2">
      <c r="A40" s="10" t="s">
        <v>11</v>
      </c>
      <c r="B40" s="11">
        <v>2021</v>
      </c>
      <c r="C40" s="11" t="s">
        <v>129</v>
      </c>
      <c r="D40" s="12" t="s">
        <v>5</v>
      </c>
    </row>
    <row r="41" spans="1:4" x14ac:dyDescent="0.2">
      <c r="A41" s="13" t="s">
        <v>18</v>
      </c>
      <c r="B41" s="14">
        <v>2021</v>
      </c>
      <c r="C41" s="14" t="s">
        <v>130</v>
      </c>
      <c r="D41" s="15" t="s">
        <v>15</v>
      </c>
    </row>
    <row r="42" spans="1:4" x14ac:dyDescent="0.2">
      <c r="A42" s="10" t="s">
        <v>14</v>
      </c>
      <c r="B42" s="11">
        <v>2022</v>
      </c>
      <c r="C42" s="11" t="s">
        <v>131</v>
      </c>
      <c r="D42" s="12" t="s">
        <v>42</v>
      </c>
    </row>
    <row r="43" spans="1:4" x14ac:dyDescent="0.2">
      <c r="A43" s="13" t="s">
        <v>6</v>
      </c>
      <c r="B43" s="14">
        <v>2022</v>
      </c>
      <c r="C43" s="14" t="s">
        <v>132</v>
      </c>
      <c r="D43" s="15" t="s">
        <v>122</v>
      </c>
    </row>
    <row r="44" spans="1:4" x14ac:dyDescent="0.2">
      <c r="A44" s="10" t="s">
        <v>2</v>
      </c>
      <c r="B44" s="11">
        <v>2022</v>
      </c>
      <c r="C44" s="11" t="s">
        <v>133</v>
      </c>
      <c r="D44" s="12" t="s">
        <v>89</v>
      </c>
    </row>
    <row r="45" spans="1:4" x14ac:dyDescent="0.2">
      <c r="A45" s="13" t="s">
        <v>11</v>
      </c>
      <c r="B45" s="14">
        <v>2022</v>
      </c>
      <c r="C45" s="14" t="s">
        <v>134</v>
      </c>
      <c r="D45" s="15" t="s">
        <v>7</v>
      </c>
    </row>
    <row r="46" spans="1:4" x14ac:dyDescent="0.2">
      <c r="A46" s="10" t="s">
        <v>18</v>
      </c>
      <c r="B46" s="11">
        <v>2022</v>
      </c>
      <c r="C46" s="11" t="s">
        <v>135</v>
      </c>
      <c r="D46" s="12" t="s">
        <v>21</v>
      </c>
    </row>
    <row r="47" spans="1:4" x14ac:dyDescent="0.2">
      <c r="A47" s="13" t="s">
        <v>14</v>
      </c>
      <c r="B47" s="14">
        <v>2023</v>
      </c>
      <c r="C47" s="14" t="s">
        <v>136</v>
      </c>
      <c r="D47" s="15" t="s">
        <v>137</v>
      </c>
    </row>
    <row r="48" spans="1:4" x14ac:dyDescent="0.2">
      <c r="A48" s="10" t="s">
        <v>6</v>
      </c>
      <c r="B48" s="11">
        <v>2023</v>
      </c>
      <c r="C48" s="11" t="s">
        <v>138</v>
      </c>
      <c r="D48" s="12" t="s">
        <v>86</v>
      </c>
    </row>
    <row r="49" spans="1:4" x14ac:dyDescent="0.2">
      <c r="A49" s="13" t="s">
        <v>2</v>
      </c>
      <c r="B49" s="14">
        <v>2023</v>
      </c>
      <c r="C49" s="14" t="s">
        <v>139</v>
      </c>
      <c r="D49" s="15">
        <v>5</v>
      </c>
    </row>
    <row r="50" spans="1:4" x14ac:dyDescent="0.2">
      <c r="A50" s="10" t="s">
        <v>11</v>
      </c>
      <c r="B50" s="11">
        <v>2023</v>
      </c>
      <c r="C50" s="11" t="s">
        <v>140</v>
      </c>
      <c r="D50" s="12" t="s">
        <v>82</v>
      </c>
    </row>
    <row r="51" spans="1:4" x14ac:dyDescent="0.2">
      <c r="A51" s="13" t="s">
        <v>18</v>
      </c>
      <c r="B51" s="14">
        <v>2023</v>
      </c>
      <c r="C51" s="14" t="s">
        <v>141</v>
      </c>
      <c r="D51" s="15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3321-1D47-1040-812D-D37E670E3C48}">
  <dimension ref="B3:G5"/>
  <sheetViews>
    <sheetView workbookViewId="0">
      <selection activeCell="G10" sqref="G10"/>
    </sheetView>
  </sheetViews>
  <sheetFormatPr baseColWidth="10" defaultRowHeight="16" x14ac:dyDescent="0.2"/>
  <cols>
    <col min="2" max="2" width="18.83203125" bestFit="1" customWidth="1"/>
  </cols>
  <sheetData>
    <row r="3" spans="2:7" ht="17" thickBot="1" x14ac:dyDescent="0.25"/>
    <row r="4" spans="2:7" ht="17" thickBot="1" x14ac:dyDescent="0.25">
      <c r="B4" s="2" t="s">
        <v>75</v>
      </c>
      <c r="C4" s="3">
        <v>2018</v>
      </c>
      <c r="D4" s="2">
        <v>2019</v>
      </c>
      <c r="E4" s="2">
        <v>2020</v>
      </c>
      <c r="F4" s="18">
        <v>2021</v>
      </c>
      <c r="G4" s="18">
        <v>2022</v>
      </c>
    </row>
    <row r="5" spans="2:7" ht="17" thickBot="1" x14ac:dyDescent="0.25">
      <c r="B5" s="5" t="s">
        <v>143</v>
      </c>
      <c r="C5" s="1">
        <v>2341</v>
      </c>
      <c r="D5" s="1">
        <v>2759</v>
      </c>
      <c r="E5" s="1">
        <v>3054</v>
      </c>
      <c r="F5" s="19">
        <v>2481</v>
      </c>
      <c r="G5" s="19">
        <v>1860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9368-2766-864E-ADB9-B9C36FCEDE0F}">
  <dimension ref="A1:K51"/>
  <sheetViews>
    <sheetView workbookViewId="0">
      <selection activeCell="K14" sqref="K14"/>
    </sheetView>
  </sheetViews>
  <sheetFormatPr baseColWidth="10" defaultRowHeight="16" x14ac:dyDescent="0.2"/>
  <cols>
    <col min="1" max="1" width="16" customWidth="1"/>
    <col min="3" max="3" width="32.5" bestFit="1" customWidth="1"/>
    <col min="4" max="4" width="21" customWidth="1"/>
    <col min="6" max="6" width="28.33203125" bestFit="1" customWidth="1"/>
  </cols>
  <sheetData>
    <row r="1" spans="1:11" x14ac:dyDescent="0.2">
      <c r="A1" t="s">
        <v>75</v>
      </c>
      <c r="B1" t="s">
        <v>0</v>
      </c>
      <c r="C1" t="s">
        <v>76</v>
      </c>
      <c r="D1" t="s">
        <v>143</v>
      </c>
    </row>
    <row r="2" spans="1:11" x14ac:dyDescent="0.2">
      <c r="A2">
        <v>2011</v>
      </c>
      <c r="B2" t="s">
        <v>14</v>
      </c>
      <c r="C2" t="str">
        <f>_xlfn.CONCAT(Table13[[#This Row],[school]],Table13[[#This Row],[graduatingYear]])</f>
        <v>ironhack2011</v>
      </c>
      <c r="D2">
        <v>1</v>
      </c>
      <c r="G2" s="16">
        <v>2018</v>
      </c>
      <c r="H2" s="16">
        <v>2019</v>
      </c>
      <c r="I2" s="16">
        <v>2020</v>
      </c>
      <c r="J2" s="16">
        <v>2021</v>
      </c>
      <c r="K2" s="16">
        <v>2022</v>
      </c>
    </row>
    <row r="3" spans="1:11" x14ac:dyDescent="0.2">
      <c r="A3">
        <v>2011</v>
      </c>
      <c r="B3" t="s">
        <v>6</v>
      </c>
      <c r="C3" t="str">
        <f>_xlfn.CONCAT(Table13[[#This Row],[school]],Table13[[#This Row],[graduatingYear]])</f>
        <v>le-wagon2011</v>
      </c>
      <c r="D3">
        <v>1</v>
      </c>
      <c r="F3" s="17" t="s">
        <v>55</v>
      </c>
      <c r="G3">
        <f>VLOOKUP(_xlfn.CONCAT($F3,G$2),$C$1:$D$51,2,FALSE)</f>
        <v>309</v>
      </c>
      <c r="H3">
        <f t="shared" ref="H3:K7" si="0">VLOOKUP(_xlfn.CONCAT($F3,H$2),$C$1:$D$51,2,FALSE)</f>
        <v>217</v>
      </c>
      <c r="I3">
        <f t="shared" si="0"/>
        <v>187</v>
      </c>
      <c r="J3">
        <f t="shared" si="0"/>
        <v>89</v>
      </c>
      <c r="K3">
        <f>VLOOKUP(_xlfn.CONCAT($F3,K$2),$C$1:$D$51,2,FALSE)</f>
        <v>116</v>
      </c>
    </row>
    <row r="4" spans="1:11" x14ac:dyDescent="0.2">
      <c r="A4">
        <v>2012</v>
      </c>
      <c r="B4" t="s">
        <v>6</v>
      </c>
      <c r="C4" t="str">
        <f>_xlfn.CONCAT(Table13[[#This Row],[school]],Table13[[#This Row],[graduatingYear]])</f>
        <v>le-wagon2012</v>
      </c>
      <c r="D4">
        <v>1</v>
      </c>
      <c r="F4" s="17" t="s">
        <v>6</v>
      </c>
      <c r="G4">
        <f t="shared" ref="G4:G7" si="1">VLOOKUP(_xlfn.CONCAT($F4,G$2),$C$1:$D$51,2,FALSE)</f>
        <v>468</v>
      </c>
      <c r="H4">
        <f t="shared" si="0"/>
        <v>553</v>
      </c>
      <c r="I4">
        <f t="shared" si="0"/>
        <v>432</v>
      </c>
      <c r="J4">
        <f t="shared" si="0"/>
        <v>311</v>
      </c>
      <c r="K4">
        <f t="shared" si="0"/>
        <v>385</v>
      </c>
    </row>
    <row r="5" spans="1:11" x14ac:dyDescent="0.2">
      <c r="A5">
        <v>2012</v>
      </c>
      <c r="B5" t="s">
        <v>11</v>
      </c>
      <c r="C5" t="str">
        <f>_xlfn.CONCAT(Table13[[#This Row],[school]],Table13[[#This Row],[graduatingYear]])</f>
        <v>shecodes2012</v>
      </c>
      <c r="D5">
        <v>6</v>
      </c>
      <c r="F5" s="17" t="s">
        <v>2</v>
      </c>
      <c r="G5">
        <f t="shared" si="1"/>
        <v>104</v>
      </c>
      <c r="H5">
        <f t="shared" si="0"/>
        <v>99</v>
      </c>
      <c r="I5">
        <f t="shared" si="0"/>
        <v>65</v>
      </c>
      <c r="J5">
        <f t="shared" si="0"/>
        <v>135</v>
      </c>
      <c r="K5">
        <f t="shared" si="0"/>
        <v>51</v>
      </c>
    </row>
    <row r="6" spans="1:11" x14ac:dyDescent="0.2">
      <c r="A6">
        <v>2012</v>
      </c>
      <c r="B6" t="s">
        <v>18</v>
      </c>
      <c r="C6" t="str">
        <f>_xlfn.CONCAT(Table13[[#This Row],[school]],Table13[[#This Row],[graduatingYear]])</f>
        <v>software-development-academy2012</v>
      </c>
      <c r="D6">
        <v>2</v>
      </c>
      <c r="F6" s="17" t="s">
        <v>11</v>
      </c>
      <c r="G6">
        <f t="shared" si="1"/>
        <v>4</v>
      </c>
      <c r="H6">
        <f t="shared" si="0"/>
        <v>83</v>
      </c>
      <c r="I6">
        <f t="shared" si="0"/>
        <v>335</v>
      </c>
      <c r="J6">
        <f t="shared" si="0"/>
        <v>454</v>
      </c>
      <c r="K6">
        <f t="shared" si="0"/>
        <v>371</v>
      </c>
    </row>
    <row r="7" spans="1:11" x14ac:dyDescent="0.2">
      <c r="A7">
        <v>2013</v>
      </c>
      <c r="B7" t="s">
        <v>11</v>
      </c>
      <c r="C7" t="str">
        <f>_xlfn.CONCAT(Table13[[#This Row],[school]],Table13[[#This Row],[graduatingYear]])</f>
        <v>shecodes2013</v>
      </c>
      <c r="D7">
        <v>3</v>
      </c>
      <c r="F7" s="17" t="s">
        <v>18</v>
      </c>
      <c r="G7">
        <f t="shared" si="1"/>
        <v>10</v>
      </c>
      <c r="H7">
        <f t="shared" si="0"/>
        <v>15</v>
      </c>
      <c r="I7">
        <f t="shared" si="0"/>
        <v>146</v>
      </c>
      <c r="J7">
        <f t="shared" si="0"/>
        <v>150</v>
      </c>
      <c r="K7">
        <f t="shared" si="0"/>
        <v>94</v>
      </c>
    </row>
    <row r="8" spans="1:11" x14ac:dyDescent="0.2">
      <c r="A8">
        <v>2014</v>
      </c>
      <c r="B8" t="s">
        <v>14</v>
      </c>
      <c r="C8" t="str">
        <f>_xlfn.CONCAT(Table13[[#This Row],[school]],Table13[[#This Row],[graduatingYear]])</f>
        <v>ironhack2014</v>
      </c>
      <c r="D8">
        <v>9</v>
      </c>
    </row>
    <row r="9" spans="1:11" x14ac:dyDescent="0.2">
      <c r="A9">
        <v>2014</v>
      </c>
      <c r="B9" t="s">
        <v>6</v>
      </c>
      <c r="C9" t="str">
        <f>_xlfn.CONCAT(Table13[[#This Row],[school]],Table13[[#This Row],[graduatingYear]])</f>
        <v>le-wagon2014</v>
      </c>
      <c r="D9">
        <v>16</v>
      </c>
    </row>
    <row r="10" spans="1:11" ht="17" thickBot="1" x14ac:dyDescent="0.25">
      <c r="A10">
        <v>2015</v>
      </c>
      <c r="B10" t="s">
        <v>14</v>
      </c>
      <c r="C10" t="str">
        <f>_xlfn.CONCAT(Table13[[#This Row],[school]],Table13[[#This Row],[graduatingYear]])</f>
        <v>ironhack2015</v>
      </c>
      <c r="D10">
        <v>32</v>
      </c>
    </row>
    <row r="11" spans="1:11" ht="17" thickBot="1" x14ac:dyDescent="0.25">
      <c r="A11">
        <v>2015</v>
      </c>
      <c r="B11" t="s">
        <v>6</v>
      </c>
      <c r="C11" t="str">
        <f>_xlfn.CONCAT(Table13[[#This Row],[school]],Table13[[#This Row],[graduatingYear]])</f>
        <v>le-wagon2015</v>
      </c>
      <c r="D11">
        <v>34</v>
      </c>
      <c r="F11" s="2" t="s">
        <v>142</v>
      </c>
      <c r="G11" s="2">
        <v>2018</v>
      </c>
      <c r="H11" s="3">
        <v>2019</v>
      </c>
      <c r="I11" s="2">
        <v>2020</v>
      </c>
      <c r="J11" s="2">
        <v>2021</v>
      </c>
      <c r="K11" s="18">
        <v>2022</v>
      </c>
    </row>
    <row r="12" spans="1:11" ht="17" thickBot="1" x14ac:dyDescent="0.25">
      <c r="A12">
        <v>2015</v>
      </c>
      <c r="B12" t="s">
        <v>11</v>
      </c>
      <c r="C12" t="str">
        <f>_xlfn.CONCAT(Table13[[#This Row],[school]],Table13[[#This Row],[graduatingYear]])</f>
        <v>shecodes2015</v>
      </c>
      <c r="D12">
        <v>1</v>
      </c>
      <c r="F12" s="5" t="s">
        <v>55</v>
      </c>
      <c r="G12" s="1">
        <v>309</v>
      </c>
      <c r="H12" s="1">
        <v>217</v>
      </c>
      <c r="I12" s="1">
        <v>187</v>
      </c>
      <c r="J12" s="1">
        <v>89</v>
      </c>
      <c r="K12" s="19">
        <v>116</v>
      </c>
    </row>
    <row r="13" spans="1:11" ht="17" thickBot="1" x14ac:dyDescent="0.25">
      <c r="A13">
        <v>2015</v>
      </c>
      <c r="B13" t="s">
        <v>18</v>
      </c>
      <c r="C13" t="str">
        <f>_xlfn.CONCAT(Table13[[#This Row],[school]],Table13[[#This Row],[graduatingYear]])</f>
        <v>software-development-academy2015</v>
      </c>
      <c r="D13">
        <v>1</v>
      </c>
      <c r="F13" s="5" t="s">
        <v>53</v>
      </c>
      <c r="G13" s="4">
        <v>468</v>
      </c>
      <c r="H13" s="4">
        <v>553</v>
      </c>
      <c r="I13" s="4">
        <v>432</v>
      </c>
      <c r="J13" s="4">
        <v>311</v>
      </c>
      <c r="K13" s="20">
        <v>385</v>
      </c>
    </row>
    <row r="14" spans="1:11" ht="17" thickBot="1" x14ac:dyDescent="0.25">
      <c r="A14">
        <v>2016</v>
      </c>
      <c r="B14" t="s">
        <v>14</v>
      </c>
      <c r="C14" t="str">
        <f>_xlfn.CONCAT(Table13[[#This Row],[school]],Table13[[#This Row],[graduatingYear]])</f>
        <v>ironhack2016</v>
      </c>
      <c r="D14">
        <v>75</v>
      </c>
      <c r="F14" s="5" t="s">
        <v>52</v>
      </c>
      <c r="G14" s="1">
        <v>104</v>
      </c>
      <c r="H14" s="1">
        <v>99</v>
      </c>
      <c r="I14" s="1">
        <v>65</v>
      </c>
      <c r="J14" s="1">
        <v>135</v>
      </c>
      <c r="K14" s="19">
        <v>51</v>
      </c>
    </row>
    <row r="15" spans="1:11" ht="17" thickBot="1" x14ac:dyDescent="0.25">
      <c r="A15">
        <v>2016</v>
      </c>
      <c r="B15" t="s">
        <v>6</v>
      </c>
      <c r="C15" t="str">
        <f>_xlfn.CONCAT(Table13[[#This Row],[school]],Table13[[#This Row],[graduatingYear]])</f>
        <v>le-wagon2016</v>
      </c>
      <c r="D15">
        <v>94</v>
      </c>
      <c r="F15" s="5" t="s">
        <v>54</v>
      </c>
      <c r="G15" s="4">
        <v>4</v>
      </c>
      <c r="H15" s="4">
        <v>83</v>
      </c>
      <c r="I15" s="4">
        <v>335</v>
      </c>
      <c r="J15" s="4">
        <v>454</v>
      </c>
      <c r="K15" s="20">
        <v>371</v>
      </c>
    </row>
    <row r="16" spans="1:11" ht="17" thickBot="1" x14ac:dyDescent="0.25">
      <c r="A16">
        <v>2016</v>
      </c>
      <c r="B16" t="s">
        <v>11</v>
      </c>
      <c r="C16" t="str">
        <f>_xlfn.CONCAT(Table13[[#This Row],[school]],Table13[[#This Row],[graduatingYear]])</f>
        <v>shecodes2016</v>
      </c>
      <c r="D16">
        <v>2</v>
      </c>
      <c r="F16" s="5" t="s">
        <v>56</v>
      </c>
      <c r="G16" s="1">
        <v>10</v>
      </c>
      <c r="H16" s="1">
        <v>15</v>
      </c>
      <c r="I16" s="1">
        <v>146</v>
      </c>
      <c r="J16" s="1">
        <v>150</v>
      </c>
      <c r="K16" s="19">
        <v>94</v>
      </c>
    </row>
    <row r="17" spans="1:4" x14ac:dyDescent="0.2">
      <c r="A17">
        <v>2016</v>
      </c>
      <c r="B17" t="s">
        <v>18</v>
      </c>
      <c r="C17" t="str">
        <f>_xlfn.CONCAT(Table13[[#This Row],[school]],Table13[[#This Row],[graduatingYear]])</f>
        <v>software-development-academy2016</v>
      </c>
      <c r="D17">
        <v>1</v>
      </c>
    </row>
    <row r="18" spans="1:4" x14ac:dyDescent="0.2">
      <c r="A18">
        <v>2017</v>
      </c>
      <c r="B18" t="s">
        <v>14</v>
      </c>
      <c r="C18" t="str">
        <f>_xlfn.CONCAT(Table13[[#This Row],[school]],Table13[[#This Row],[graduatingYear]])</f>
        <v>ironhack2017</v>
      </c>
      <c r="D18">
        <v>198</v>
      </c>
    </row>
    <row r="19" spans="1:4" x14ac:dyDescent="0.2">
      <c r="A19">
        <v>2017</v>
      </c>
      <c r="B19" t="s">
        <v>6</v>
      </c>
      <c r="C19" t="str">
        <f>_xlfn.CONCAT(Table13[[#This Row],[school]],Table13[[#This Row],[graduatingYear]])</f>
        <v>le-wagon2017</v>
      </c>
      <c r="D19">
        <v>324</v>
      </c>
    </row>
    <row r="20" spans="1:4" x14ac:dyDescent="0.2">
      <c r="A20">
        <v>2017</v>
      </c>
      <c r="B20" t="s">
        <v>2</v>
      </c>
      <c r="C20" t="str">
        <f>_xlfn.CONCAT(Table13[[#This Row],[school]],Table13[[#This Row],[graduatingYear]])</f>
        <v>product-gym2017</v>
      </c>
      <c r="D20">
        <v>7</v>
      </c>
    </row>
    <row r="21" spans="1:4" x14ac:dyDescent="0.2">
      <c r="A21">
        <v>2017</v>
      </c>
      <c r="B21" t="s">
        <v>18</v>
      </c>
      <c r="C21" t="str">
        <f>_xlfn.CONCAT(Table13[[#This Row],[school]],Table13[[#This Row],[graduatingYear]])</f>
        <v>software-development-academy2017</v>
      </c>
      <c r="D21">
        <v>9</v>
      </c>
    </row>
    <row r="22" spans="1:4" x14ac:dyDescent="0.2">
      <c r="A22">
        <v>2018</v>
      </c>
      <c r="B22" t="s">
        <v>14</v>
      </c>
      <c r="C22" t="str">
        <f>_xlfn.CONCAT(Table13[[#This Row],[school]],Table13[[#This Row],[graduatingYear]])</f>
        <v>ironhack2018</v>
      </c>
      <c r="D22">
        <v>309</v>
      </c>
    </row>
    <row r="23" spans="1:4" x14ac:dyDescent="0.2">
      <c r="A23">
        <v>2018</v>
      </c>
      <c r="B23" t="s">
        <v>6</v>
      </c>
      <c r="C23" t="str">
        <f>_xlfn.CONCAT(Table13[[#This Row],[school]],Table13[[#This Row],[graduatingYear]])</f>
        <v>le-wagon2018</v>
      </c>
      <c r="D23">
        <v>468</v>
      </c>
    </row>
    <row r="24" spans="1:4" x14ac:dyDescent="0.2">
      <c r="A24">
        <v>2018</v>
      </c>
      <c r="B24" t="s">
        <v>2</v>
      </c>
      <c r="C24" t="str">
        <f>_xlfn.CONCAT(Table13[[#This Row],[school]],Table13[[#This Row],[graduatingYear]])</f>
        <v>product-gym2018</v>
      </c>
      <c r="D24">
        <v>104</v>
      </c>
    </row>
    <row r="25" spans="1:4" x14ac:dyDescent="0.2">
      <c r="A25">
        <v>2018</v>
      </c>
      <c r="B25" t="s">
        <v>11</v>
      </c>
      <c r="C25" t="str">
        <f>_xlfn.CONCAT(Table13[[#This Row],[school]],Table13[[#This Row],[graduatingYear]])</f>
        <v>shecodes2018</v>
      </c>
      <c r="D25">
        <v>4</v>
      </c>
    </row>
    <row r="26" spans="1:4" x14ac:dyDescent="0.2">
      <c r="A26">
        <v>2018</v>
      </c>
      <c r="B26" t="s">
        <v>18</v>
      </c>
      <c r="C26" t="str">
        <f>_xlfn.CONCAT(Table13[[#This Row],[school]],Table13[[#This Row],[graduatingYear]])</f>
        <v>software-development-academy2018</v>
      </c>
      <c r="D26">
        <v>10</v>
      </c>
    </row>
    <row r="27" spans="1:4" x14ac:dyDescent="0.2">
      <c r="A27">
        <v>2019</v>
      </c>
      <c r="B27" t="s">
        <v>14</v>
      </c>
      <c r="C27" t="str">
        <f>_xlfn.CONCAT(Table13[[#This Row],[school]],Table13[[#This Row],[graduatingYear]])</f>
        <v>ironhack2019</v>
      </c>
      <c r="D27">
        <v>217</v>
      </c>
    </row>
    <row r="28" spans="1:4" x14ac:dyDescent="0.2">
      <c r="A28">
        <v>2019</v>
      </c>
      <c r="B28" t="s">
        <v>6</v>
      </c>
      <c r="C28" t="str">
        <f>_xlfn.CONCAT(Table13[[#This Row],[school]],Table13[[#This Row],[graduatingYear]])</f>
        <v>le-wagon2019</v>
      </c>
      <c r="D28">
        <v>553</v>
      </c>
    </row>
    <row r="29" spans="1:4" x14ac:dyDescent="0.2">
      <c r="A29">
        <v>2019</v>
      </c>
      <c r="B29" t="s">
        <v>2</v>
      </c>
      <c r="C29" t="str">
        <f>_xlfn.CONCAT(Table13[[#This Row],[school]],Table13[[#This Row],[graduatingYear]])</f>
        <v>product-gym2019</v>
      </c>
      <c r="D29">
        <v>99</v>
      </c>
    </row>
    <row r="30" spans="1:4" x14ac:dyDescent="0.2">
      <c r="A30">
        <v>2019</v>
      </c>
      <c r="B30" t="s">
        <v>11</v>
      </c>
      <c r="C30" t="str">
        <f>_xlfn.CONCAT(Table13[[#This Row],[school]],Table13[[#This Row],[graduatingYear]])</f>
        <v>shecodes2019</v>
      </c>
      <c r="D30">
        <v>83</v>
      </c>
    </row>
    <row r="31" spans="1:4" x14ac:dyDescent="0.2">
      <c r="A31">
        <v>2019</v>
      </c>
      <c r="B31" t="s">
        <v>18</v>
      </c>
      <c r="C31" t="str">
        <f>_xlfn.CONCAT(Table13[[#This Row],[school]],Table13[[#This Row],[graduatingYear]])</f>
        <v>software-development-academy2019</v>
      </c>
      <c r="D31">
        <v>15</v>
      </c>
    </row>
    <row r="32" spans="1:4" x14ac:dyDescent="0.2">
      <c r="A32">
        <v>2020</v>
      </c>
      <c r="B32" t="s">
        <v>14</v>
      </c>
      <c r="C32" t="str">
        <f>_xlfn.CONCAT(Table13[[#This Row],[school]],Table13[[#This Row],[graduatingYear]])</f>
        <v>ironhack2020</v>
      </c>
      <c r="D32">
        <v>187</v>
      </c>
    </row>
    <row r="33" spans="1:4" x14ac:dyDescent="0.2">
      <c r="A33">
        <v>2020</v>
      </c>
      <c r="B33" t="s">
        <v>6</v>
      </c>
      <c r="C33" t="str">
        <f>_xlfn.CONCAT(Table13[[#This Row],[school]],Table13[[#This Row],[graduatingYear]])</f>
        <v>le-wagon2020</v>
      </c>
      <c r="D33">
        <v>432</v>
      </c>
    </row>
    <row r="34" spans="1:4" x14ac:dyDescent="0.2">
      <c r="A34">
        <v>2020</v>
      </c>
      <c r="B34" t="s">
        <v>2</v>
      </c>
      <c r="C34" t="str">
        <f>_xlfn.CONCAT(Table13[[#This Row],[school]],Table13[[#This Row],[graduatingYear]])</f>
        <v>product-gym2020</v>
      </c>
      <c r="D34">
        <v>65</v>
      </c>
    </row>
    <row r="35" spans="1:4" x14ac:dyDescent="0.2">
      <c r="A35">
        <v>2020</v>
      </c>
      <c r="B35" t="s">
        <v>11</v>
      </c>
      <c r="C35" t="str">
        <f>_xlfn.CONCAT(Table13[[#This Row],[school]],Table13[[#This Row],[graduatingYear]])</f>
        <v>shecodes2020</v>
      </c>
      <c r="D35">
        <v>335</v>
      </c>
    </row>
    <row r="36" spans="1:4" x14ac:dyDescent="0.2">
      <c r="A36">
        <v>2020</v>
      </c>
      <c r="B36" t="s">
        <v>18</v>
      </c>
      <c r="C36" t="str">
        <f>_xlfn.CONCAT(Table13[[#This Row],[school]],Table13[[#This Row],[graduatingYear]])</f>
        <v>software-development-academy2020</v>
      </c>
      <c r="D36">
        <v>146</v>
      </c>
    </row>
    <row r="37" spans="1:4" x14ac:dyDescent="0.2">
      <c r="A37">
        <v>2021</v>
      </c>
      <c r="B37" t="s">
        <v>14</v>
      </c>
      <c r="C37" t="str">
        <f>_xlfn.CONCAT(Table13[[#This Row],[school]],Table13[[#This Row],[graduatingYear]])</f>
        <v>ironhack2021</v>
      </c>
      <c r="D37">
        <v>89</v>
      </c>
    </row>
    <row r="38" spans="1:4" x14ac:dyDescent="0.2">
      <c r="A38">
        <v>2021</v>
      </c>
      <c r="B38" t="s">
        <v>6</v>
      </c>
      <c r="C38" t="str">
        <f>_xlfn.CONCAT(Table13[[#This Row],[school]],Table13[[#This Row],[graduatingYear]])</f>
        <v>le-wagon2021</v>
      </c>
      <c r="D38">
        <v>311</v>
      </c>
    </row>
    <row r="39" spans="1:4" x14ac:dyDescent="0.2">
      <c r="A39">
        <v>2021</v>
      </c>
      <c r="B39" t="s">
        <v>2</v>
      </c>
      <c r="C39" t="str">
        <f>_xlfn.CONCAT(Table13[[#This Row],[school]],Table13[[#This Row],[graduatingYear]])</f>
        <v>product-gym2021</v>
      </c>
      <c r="D39">
        <v>135</v>
      </c>
    </row>
    <row r="40" spans="1:4" x14ac:dyDescent="0.2">
      <c r="A40">
        <v>2021</v>
      </c>
      <c r="B40" t="s">
        <v>11</v>
      </c>
      <c r="C40" t="str">
        <f>_xlfn.CONCAT(Table13[[#This Row],[school]],Table13[[#This Row],[graduatingYear]])</f>
        <v>shecodes2021</v>
      </c>
      <c r="D40">
        <v>454</v>
      </c>
    </row>
    <row r="41" spans="1:4" x14ac:dyDescent="0.2">
      <c r="A41">
        <v>2021</v>
      </c>
      <c r="B41" t="s">
        <v>18</v>
      </c>
      <c r="C41" t="str">
        <f>_xlfn.CONCAT(Table13[[#This Row],[school]],Table13[[#This Row],[graduatingYear]])</f>
        <v>software-development-academy2021</v>
      </c>
      <c r="D41">
        <v>150</v>
      </c>
    </row>
    <row r="42" spans="1:4" x14ac:dyDescent="0.2">
      <c r="A42">
        <v>2022</v>
      </c>
      <c r="B42" t="s">
        <v>14</v>
      </c>
      <c r="C42" t="str">
        <f>_xlfn.CONCAT(Table13[[#This Row],[school]],Table13[[#This Row],[graduatingYear]])</f>
        <v>ironhack2022</v>
      </c>
      <c r="D42">
        <v>116</v>
      </c>
    </row>
    <row r="43" spans="1:4" x14ac:dyDescent="0.2">
      <c r="A43">
        <v>2022</v>
      </c>
      <c r="B43" t="s">
        <v>6</v>
      </c>
      <c r="C43" t="str">
        <f>_xlfn.CONCAT(Table13[[#This Row],[school]],Table13[[#This Row],[graduatingYear]])</f>
        <v>le-wagon2022</v>
      </c>
      <c r="D43">
        <v>385</v>
      </c>
    </row>
    <row r="44" spans="1:4" x14ac:dyDescent="0.2">
      <c r="A44">
        <v>2022</v>
      </c>
      <c r="B44" t="s">
        <v>2</v>
      </c>
      <c r="C44" t="str">
        <f>_xlfn.CONCAT(Table13[[#This Row],[school]],Table13[[#This Row],[graduatingYear]])</f>
        <v>product-gym2022</v>
      </c>
      <c r="D44">
        <v>51</v>
      </c>
    </row>
    <row r="45" spans="1:4" x14ac:dyDescent="0.2">
      <c r="A45">
        <v>2022</v>
      </c>
      <c r="B45" t="s">
        <v>11</v>
      </c>
      <c r="C45" t="str">
        <f>_xlfn.CONCAT(Table13[[#This Row],[school]],Table13[[#This Row],[graduatingYear]])</f>
        <v>shecodes2022</v>
      </c>
      <c r="D45">
        <v>371</v>
      </c>
    </row>
    <row r="46" spans="1:4" x14ac:dyDescent="0.2">
      <c r="A46">
        <v>2022</v>
      </c>
      <c r="B46" t="s">
        <v>18</v>
      </c>
      <c r="C46" t="str">
        <f>_xlfn.CONCAT(Table13[[#This Row],[school]],Table13[[#This Row],[graduatingYear]])</f>
        <v>software-development-academy2022</v>
      </c>
      <c r="D46">
        <v>94</v>
      </c>
    </row>
    <row r="47" spans="1:4" x14ac:dyDescent="0.2">
      <c r="A47">
        <v>2023</v>
      </c>
      <c r="B47" t="s">
        <v>14</v>
      </c>
      <c r="C47" t="str">
        <f>_xlfn.CONCAT(Table13[[#This Row],[school]],Table13[[#This Row],[graduatingYear]])</f>
        <v>ironhack2023</v>
      </c>
      <c r="D47">
        <v>17</v>
      </c>
    </row>
    <row r="48" spans="1:4" x14ac:dyDescent="0.2">
      <c r="A48">
        <v>2023</v>
      </c>
      <c r="B48" t="s">
        <v>6</v>
      </c>
      <c r="C48" t="str">
        <f>_xlfn.CONCAT(Table13[[#This Row],[school]],Table13[[#This Row],[graduatingYear]])</f>
        <v>le-wagon2023</v>
      </c>
      <c r="D48">
        <v>34</v>
      </c>
    </row>
    <row r="49" spans="1:4" x14ac:dyDescent="0.2">
      <c r="A49">
        <v>2023</v>
      </c>
      <c r="B49" t="s">
        <v>2</v>
      </c>
      <c r="C49" t="str">
        <f>_xlfn.CONCAT(Table13[[#This Row],[school]],Table13[[#This Row],[graduatingYear]])</f>
        <v>product-gym2023</v>
      </c>
      <c r="D49">
        <v>1</v>
      </c>
    </row>
    <row r="50" spans="1:4" x14ac:dyDescent="0.2">
      <c r="A50">
        <v>2023</v>
      </c>
      <c r="B50" t="s">
        <v>11</v>
      </c>
      <c r="C50" t="str">
        <f>_xlfn.CONCAT(Table13[[#This Row],[school]],Table13[[#This Row],[graduatingYear]])</f>
        <v>shecodes2023</v>
      </c>
      <c r="D50">
        <v>46</v>
      </c>
    </row>
    <row r="51" spans="1:4" x14ac:dyDescent="0.2">
      <c r="A51">
        <v>2023</v>
      </c>
      <c r="B51" t="s">
        <v>18</v>
      </c>
      <c r="C51" t="str">
        <f>_xlfn.CONCAT(Table13[[#This Row],[school]],Table13[[#This Row],[graduatingYear]])</f>
        <v>software-development-academy2023</v>
      </c>
      <c r="D51">
        <v>36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A567C-9B33-4C4D-8B5F-3D074C42D577}">
  <dimension ref="B1:D7"/>
  <sheetViews>
    <sheetView workbookViewId="0">
      <selection activeCell="C3" sqref="C3"/>
    </sheetView>
  </sheetViews>
  <sheetFormatPr baseColWidth="10" defaultRowHeight="16" x14ac:dyDescent="0.2"/>
  <cols>
    <col min="2" max="2" width="28.6640625" bestFit="1" customWidth="1"/>
    <col min="3" max="3" width="20.6640625" bestFit="1" customWidth="1"/>
  </cols>
  <sheetData>
    <row r="1" spans="2:4" ht="17" thickBot="1" x14ac:dyDescent="0.25"/>
    <row r="2" spans="2:4" ht="17" thickBot="1" x14ac:dyDescent="0.25">
      <c r="B2" s="2" t="s">
        <v>142</v>
      </c>
      <c r="C2" s="2" t="s">
        <v>149</v>
      </c>
      <c r="D2" s="2" t="s">
        <v>150</v>
      </c>
    </row>
    <row r="3" spans="2:4" ht="17" thickBot="1" x14ac:dyDescent="0.25">
      <c r="B3" s="5" t="s">
        <v>55</v>
      </c>
      <c r="C3" s="21">
        <v>8</v>
      </c>
      <c r="D3" s="21" t="s">
        <v>151</v>
      </c>
    </row>
    <row r="4" spans="2:4" ht="17" thickBot="1" x14ac:dyDescent="0.25">
      <c r="B4" s="5" t="s">
        <v>53</v>
      </c>
      <c r="C4" s="22">
        <v>22</v>
      </c>
      <c r="D4" s="22" t="s">
        <v>151</v>
      </c>
    </row>
    <row r="5" spans="2:4" ht="17" thickBot="1" x14ac:dyDescent="0.25">
      <c r="B5" s="5" t="s">
        <v>52</v>
      </c>
      <c r="C5" s="21" t="s">
        <v>152</v>
      </c>
      <c r="D5" s="21" t="s">
        <v>151</v>
      </c>
    </row>
    <row r="6" spans="2:4" ht="17" thickBot="1" x14ac:dyDescent="0.25">
      <c r="B6" s="5" t="s">
        <v>54</v>
      </c>
      <c r="C6" s="4">
        <v>1</v>
      </c>
      <c r="D6" s="22" t="s">
        <v>151</v>
      </c>
    </row>
    <row r="7" spans="2:4" ht="17" thickBot="1" x14ac:dyDescent="0.25">
      <c r="B7" s="5" t="s">
        <v>56</v>
      </c>
      <c r="C7" s="21">
        <v>11</v>
      </c>
      <c r="D7" s="21" t="s">
        <v>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3FB0E-3AA8-9846-9470-347FC005BEEA}">
  <dimension ref="B1:C7"/>
  <sheetViews>
    <sheetView workbookViewId="0">
      <selection activeCell="B8" sqref="B8"/>
    </sheetView>
  </sheetViews>
  <sheetFormatPr baseColWidth="10" defaultRowHeight="16" x14ac:dyDescent="0.2"/>
  <cols>
    <col min="2" max="2" width="28.6640625" bestFit="1" customWidth="1"/>
    <col min="3" max="3" width="19.1640625" bestFit="1" customWidth="1"/>
  </cols>
  <sheetData>
    <row r="1" spans="2:3" ht="17" thickBot="1" x14ac:dyDescent="0.25"/>
    <row r="2" spans="2:3" ht="17" thickBot="1" x14ac:dyDescent="0.25">
      <c r="B2" s="2" t="s">
        <v>142</v>
      </c>
      <c r="C2" s="2" t="s">
        <v>153</v>
      </c>
    </row>
    <row r="3" spans="2:3" ht="17" thickBot="1" x14ac:dyDescent="0.25">
      <c r="B3" s="5" t="s">
        <v>56</v>
      </c>
      <c r="C3" s="21">
        <v>10</v>
      </c>
    </row>
    <row r="4" spans="2:3" ht="17" thickBot="1" x14ac:dyDescent="0.25">
      <c r="B4" s="5" t="s">
        <v>55</v>
      </c>
      <c r="C4" s="22">
        <v>8</v>
      </c>
    </row>
    <row r="5" spans="2:3" ht="17" thickBot="1" x14ac:dyDescent="0.25">
      <c r="B5" s="5" t="s">
        <v>53</v>
      </c>
      <c r="C5" s="21">
        <v>5</v>
      </c>
    </row>
    <row r="6" spans="2:3" ht="17" thickBot="1" x14ac:dyDescent="0.25">
      <c r="B6" s="5" t="s">
        <v>54</v>
      </c>
      <c r="C6" s="4">
        <v>4</v>
      </c>
    </row>
    <row r="7" spans="2:3" ht="17" thickBot="1" x14ac:dyDescent="0.25">
      <c r="B7" s="5" t="s">
        <v>52</v>
      </c>
      <c r="C7" s="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F33-2A70-3A4D-AFC7-72AE8FDCF7BC}">
  <dimension ref="B1:C7"/>
  <sheetViews>
    <sheetView tabSelected="1" workbookViewId="0">
      <selection activeCell="F7" sqref="F7"/>
    </sheetView>
  </sheetViews>
  <sheetFormatPr baseColWidth="10" defaultRowHeight="16" x14ac:dyDescent="0.2"/>
  <cols>
    <col min="1" max="1" width="11.5" bestFit="1" customWidth="1"/>
    <col min="2" max="2" width="14" customWidth="1"/>
    <col min="3" max="3" width="68.6640625" customWidth="1"/>
  </cols>
  <sheetData>
    <row r="1" spans="2:3" ht="17" thickBot="1" x14ac:dyDescent="0.25"/>
    <row r="2" spans="2:3" ht="17" thickBot="1" x14ac:dyDescent="0.25">
      <c r="B2" s="2" t="s">
        <v>0</v>
      </c>
      <c r="C2" s="2" t="s">
        <v>145</v>
      </c>
    </row>
    <row r="3" spans="2:3" ht="113" thickBot="1" x14ac:dyDescent="0.25">
      <c r="B3" s="5" t="s">
        <v>55</v>
      </c>
      <c r="C3" s="21" t="s">
        <v>146</v>
      </c>
    </row>
    <row r="4" spans="2:3" ht="81" thickBot="1" x14ac:dyDescent="0.25">
      <c r="B4" s="5" t="s">
        <v>53</v>
      </c>
      <c r="C4" s="22" t="s">
        <v>147</v>
      </c>
    </row>
    <row r="5" spans="2:3" ht="65" thickBot="1" x14ac:dyDescent="0.25">
      <c r="B5" s="5" t="s">
        <v>54</v>
      </c>
      <c r="C5" s="21" t="s">
        <v>148</v>
      </c>
    </row>
    <row r="6" spans="2:3" ht="17" thickBot="1" x14ac:dyDescent="0.25">
      <c r="B6" s="5" t="s">
        <v>52</v>
      </c>
      <c r="C6" s="4" t="s">
        <v>144</v>
      </c>
    </row>
    <row r="7" spans="2:3" ht="145" thickBot="1" x14ac:dyDescent="0.25">
      <c r="B7" s="5" t="s">
        <v>54</v>
      </c>
      <c r="C7" s="21" t="s">
        <v>154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Scores All Schools</vt:lpstr>
      <vt:lpstr>Scores TOP5</vt:lpstr>
      <vt:lpstr>Number of graduates</vt:lpstr>
      <vt:lpstr>Number Graduates Top5</vt:lpstr>
      <vt:lpstr>Countries Top5</vt:lpstr>
      <vt:lpstr>Number Courses Top5</vt:lpstr>
      <vt:lpstr>Courses Top5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2023-04-20T18:02:49Z</dcterms:created>
  <dcterms:modified xsi:type="dcterms:W3CDTF">2023-04-21T14:36:59Z</dcterms:modified>
</cp:coreProperties>
</file>