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imb\Desktop\BK\Projetos Márcio\XXIV Circuito de Quadrilhas Juninas do DF e Entorno\Grupo Especial\"/>
    </mc:Choice>
  </mc:AlternateContent>
  <xr:revisionPtr revIDLastSave="0" documentId="13_ncr:1_{C7B41CD5-83C6-4B53-900B-1D2A3C224E9F}" xr6:coauthVersionLast="47" xr6:coauthVersionMax="47" xr10:uidLastSave="{00000000-0000-0000-0000-000000000000}"/>
  <bookViews>
    <workbookView xWindow="-108" yWindow="-108" windowWidth="23256" windowHeight="12456" tabRatio="842" activeTab="3" xr2:uid="{00000000-000D-0000-FFFF-FFFF00000000}"/>
  </bookViews>
  <sheets>
    <sheet name="1ª ETAPA" sheetId="3" r:id="rId1"/>
    <sheet name="2ª ETAPA" sheetId="7" r:id="rId2"/>
    <sheet name="3ª ETAPA" sheetId="8" r:id="rId3"/>
    <sheet name="4ª ETAPA" sheetId="17" r:id="rId4"/>
    <sheet name="RESULTADO FINAL" sheetId="9" r:id="rId5"/>
    <sheet name="COREOGRAFIA" sheetId="10" r:id="rId6"/>
    <sheet name="MARCAÇÃO" sheetId="11" r:id="rId7"/>
    <sheet name="ANIMAÇÃO" sheetId="12" r:id="rId8"/>
    <sheet name="FIGURINO" sheetId="13" r:id="rId9"/>
    <sheet name="CASAL DE NOIVOS" sheetId="14" r:id="rId10"/>
    <sheet name="TRILHA" sheetId="15" r:id="rId11"/>
    <sheet name="TEMÁTICA" sheetId="16" r:id="rId12"/>
  </sheets>
  <definedNames>
    <definedName name="_xlnm._FilterDatabase" localSheetId="2" hidden="1">'3ª ETAPA'!$A$5:$A$57</definedName>
    <definedName name="_xlnm._FilterDatabase" localSheetId="3" hidden="1">'4ª ETAPA'!$A$5:$A$57</definedName>
    <definedName name="_xlnm._FilterDatabase" localSheetId="7" hidden="1">ANIMAÇÃO!$B$1:$G$16</definedName>
    <definedName name="_xlnm._FilterDatabase" localSheetId="9" hidden="1">'CASAL DE NOIVOS'!$B$2:$G$16</definedName>
    <definedName name="_xlnm._FilterDatabase" localSheetId="5" hidden="1">COREOGRAFIA!$B$1:$G$16</definedName>
    <definedName name="_xlnm._FilterDatabase" localSheetId="8" hidden="1">FIGURINO!$B$1:$G$16</definedName>
    <definedName name="_xlnm._FilterDatabase" localSheetId="6" hidden="1">MARCAÇÃO!$B$1:$G$16</definedName>
    <definedName name="_xlnm._FilterDatabase" localSheetId="4" hidden="1">'RESULTADO FINAL'!$B$3:$G$18</definedName>
    <definedName name="_xlnm._FilterDatabase" localSheetId="11" hidden="1">TEMÁTICA!$B$1:$G$16</definedName>
    <definedName name="_xlnm._FilterDatabase" localSheetId="10" hidden="1">TRILHA!$B$1:$G$16</definedName>
  </definedNames>
  <calcPr calcId="191029"/>
</workbook>
</file>

<file path=xl/calcChain.xml><?xml version="1.0" encoding="utf-8"?>
<calcChain xmlns="http://schemas.openxmlformats.org/spreadsheetml/2006/main">
  <c r="G2" i="14" l="1"/>
  <c r="H57" i="17"/>
  <c r="G57" i="17"/>
  <c r="H56" i="17"/>
  <c r="G56" i="17"/>
  <c r="H55" i="17"/>
  <c r="G55" i="17"/>
  <c r="H54" i="17"/>
  <c r="G54" i="17"/>
  <c r="H53" i="17"/>
  <c r="G53" i="17"/>
  <c r="H52" i="17"/>
  <c r="G52" i="17"/>
  <c r="H51" i="17"/>
  <c r="G51" i="17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Z39" i="17"/>
  <c r="Y39" i="17"/>
  <c r="Q39" i="17"/>
  <c r="P39" i="17"/>
  <c r="H39" i="17"/>
  <c r="G39" i="17"/>
  <c r="Z38" i="17"/>
  <c r="Y38" i="17"/>
  <c r="Q38" i="17"/>
  <c r="P38" i="17"/>
  <c r="H38" i="17"/>
  <c r="G38" i="17"/>
  <c r="Z37" i="17"/>
  <c r="Y37" i="17"/>
  <c r="Q37" i="17"/>
  <c r="P37" i="17"/>
  <c r="H37" i="17"/>
  <c r="G37" i="17"/>
  <c r="Z36" i="17"/>
  <c r="Y36" i="17"/>
  <c r="Q36" i="17"/>
  <c r="P36" i="17"/>
  <c r="H36" i="17"/>
  <c r="G36" i="17"/>
  <c r="Z35" i="17"/>
  <c r="Y35" i="17"/>
  <c r="Q35" i="17"/>
  <c r="P35" i="17"/>
  <c r="H35" i="17"/>
  <c r="G35" i="17"/>
  <c r="Z34" i="17"/>
  <c r="Y34" i="17"/>
  <c r="Q34" i="17"/>
  <c r="P34" i="17"/>
  <c r="H34" i="17"/>
  <c r="G34" i="17"/>
  <c r="Z33" i="17"/>
  <c r="Y33" i="17"/>
  <c r="Q33" i="17"/>
  <c r="P33" i="17"/>
  <c r="H33" i="17"/>
  <c r="G33" i="17"/>
  <c r="Z32" i="17"/>
  <c r="Y32" i="17"/>
  <c r="Q32" i="17"/>
  <c r="P32" i="17"/>
  <c r="H32" i="17"/>
  <c r="G32" i="17"/>
  <c r="Z31" i="17"/>
  <c r="Y31" i="17"/>
  <c r="Q31" i="17"/>
  <c r="P31" i="17"/>
  <c r="H31" i="17"/>
  <c r="G31" i="17"/>
  <c r="Z30" i="17"/>
  <c r="Y30" i="17"/>
  <c r="Q30" i="17"/>
  <c r="P30" i="17"/>
  <c r="H30" i="17"/>
  <c r="G30" i="17"/>
  <c r="Z29" i="17"/>
  <c r="Y29" i="17"/>
  <c r="Q29" i="17"/>
  <c r="P29" i="17"/>
  <c r="H29" i="17"/>
  <c r="G29" i="17"/>
  <c r="Z28" i="17"/>
  <c r="Y28" i="17"/>
  <c r="Q28" i="17"/>
  <c r="P28" i="17"/>
  <c r="H28" i="17"/>
  <c r="G28" i="17"/>
  <c r="Z27" i="17"/>
  <c r="Y27" i="17"/>
  <c r="Q27" i="17"/>
  <c r="P27" i="17"/>
  <c r="H27" i="17"/>
  <c r="G27" i="17"/>
  <c r="Z26" i="17"/>
  <c r="Y26" i="17"/>
  <c r="Q26" i="17"/>
  <c r="P26" i="17"/>
  <c r="H26" i="17"/>
  <c r="G26" i="17"/>
  <c r="Z25" i="17"/>
  <c r="Y25" i="17"/>
  <c r="Q25" i="17"/>
  <c r="P25" i="17"/>
  <c r="H25" i="17"/>
  <c r="G25" i="17"/>
  <c r="Z21" i="17"/>
  <c r="Y21" i="17"/>
  <c r="Q21" i="17"/>
  <c r="P21" i="17"/>
  <c r="H21" i="17"/>
  <c r="G21" i="17"/>
  <c r="Z20" i="17"/>
  <c r="Y20" i="17"/>
  <c r="Q20" i="17"/>
  <c r="P20" i="17"/>
  <c r="H20" i="17"/>
  <c r="G20" i="17"/>
  <c r="Z19" i="17"/>
  <c r="Y19" i="17"/>
  <c r="Q19" i="17"/>
  <c r="P19" i="17"/>
  <c r="H19" i="17"/>
  <c r="G19" i="17"/>
  <c r="Z18" i="17"/>
  <c r="Y18" i="17"/>
  <c r="Q18" i="17"/>
  <c r="P18" i="17"/>
  <c r="H18" i="17"/>
  <c r="G18" i="17"/>
  <c r="Z17" i="17"/>
  <c r="Y17" i="17"/>
  <c r="Q17" i="17"/>
  <c r="P17" i="17"/>
  <c r="H17" i="17"/>
  <c r="G17" i="17"/>
  <c r="Z16" i="17"/>
  <c r="Y16" i="17"/>
  <c r="Q16" i="17"/>
  <c r="P16" i="17"/>
  <c r="H16" i="17"/>
  <c r="G16" i="17"/>
  <c r="Z15" i="17"/>
  <c r="Y15" i="17"/>
  <c r="Q15" i="17"/>
  <c r="P15" i="17"/>
  <c r="H15" i="17"/>
  <c r="G15" i="17"/>
  <c r="Z14" i="17"/>
  <c r="Y14" i="17"/>
  <c r="Q14" i="17"/>
  <c r="P14" i="17"/>
  <c r="H14" i="17"/>
  <c r="G14" i="17"/>
  <c r="Z13" i="17"/>
  <c r="Y13" i="17"/>
  <c r="Q13" i="17"/>
  <c r="P13" i="17"/>
  <c r="H13" i="17"/>
  <c r="G13" i="17"/>
  <c r="Z12" i="17"/>
  <c r="Y12" i="17"/>
  <c r="Q12" i="17"/>
  <c r="P12" i="17"/>
  <c r="H12" i="17"/>
  <c r="G12" i="17"/>
  <c r="Z11" i="17"/>
  <c r="Y11" i="17"/>
  <c r="Q11" i="17"/>
  <c r="P11" i="17"/>
  <c r="H11" i="17"/>
  <c r="G11" i="17"/>
  <c r="Z10" i="17"/>
  <c r="Y10" i="17"/>
  <c r="Q10" i="17"/>
  <c r="P10" i="17"/>
  <c r="H10" i="17"/>
  <c r="G10" i="17"/>
  <c r="Z9" i="17"/>
  <c r="Y9" i="17"/>
  <c r="Q9" i="17"/>
  <c r="P9" i="17"/>
  <c r="H9" i="17"/>
  <c r="G9" i="17"/>
  <c r="Z8" i="17"/>
  <c r="Y8" i="17"/>
  <c r="Q8" i="17"/>
  <c r="P8" i="17"/>
  <c r="H8" i="17"/>
  <c r="G8" i="17"/>
  <c r="Z7" i="17"/>
  <c r="Y7" i="17"/>
  <c r="Q7" i="17"/>
  <c r="P7" i="17"/>
  <c r="H7" i="17"/>
  <c r="G7" i="17"/>
  <c r="G8" i="10"/>
  <c r="G7" i="10"/>
  <c r="G2" i="10"/>
  <c r="G9" i="10"/>
  <c r="G14" i="10"/>
  <c r="G11" i="10"/>
  <c r="G3" i="10"/>
  <c r="G13" i="10"/>
  <c r="G10" i="10"/>
  <c r="G12" i="10"/>
  <c r="G6" i="10"/>
  <c r="G4" i="10"/>
  <c r="G5" i="10"/>
  <c r="G15" i="10"/>
  <c r="G16" i="10"/>
  <c r="G9" i="16"/>
  <c r="G13" i="16"/>
  <c r="G2" i="16"/>
  <c r="G8" i="16"/>
  <c r="G12" i="16"/>
  <c r="G10" i="16"/>
  <c r="G3" i="16"/>
  <c r="G15" i="16"/>
  <c r="G6" i="16"/>
  <c r="G7" i="16"/>
  <c r="G11" i="16"/>
  <c r="G4" i="16"/>
  <c r="G5" i="16"/>
  <c r="G16" i="16"/>
  <c r="G14" i="16"/>
  <c r="G12" i="15"/>
  <c r="G9" i="15"/>
  <c r="G4" i="15"/>
  <c r="G13" i="15"/>
  <c r="G11" i="15"/>
  <c r="G10" i="15"/>
  <c r="G2" i="15"/>
  <c r="G14" i="15"/>
  <c r="G7" i="15"/>
  <c r="G8" i="15"/>
  <c r="G5" i="15"/>
  <c r="G3" i="15"/>
  <c r="G6" i="15"/>
  <c r="G16" i="15"/>
  <c r="G15" i="15"/>
  <c r="G10" i="14"/>
  <c r="G14" i="14"/>
  <c r="G3" i="14"/>
  <c r="G9" i="14"/>
  <c r="G8" i="14"/>
  <c r="G7" i="14"/>
  <c r="G11" i="14"/>
  <c r="G5" i="14"/>
  <c r="G12" i="14"/>
  <c r="G13" i="14"/>
  <c r="G6" i="14"/>
  <c r="G4" i="14"/>
  <c r="G16" i="14"/>
  <c r="G15" i="14"/>
  <c r="G12" i="13"/>
  <c r="G7" i="13"/>
  <c r="G4" i="13"/>
  <c r="G13" i="13"/>
  <c r="G9" i="13"/>
  <c r="G11" i="13"/>
  <c r="G2" i="13"/>
  <c r="G14" i="13"/>
  <c r="G6" i="13"/>
  <c r="G8" i="13"/>
  <c r="G10" i="13"/>
  <c r="G3" i="13"/>
  <c r="G5" i="13"/>
  <c r="G16" i="13"/>
  <c r="G15" i="13"/>
  <c r="G10" i="12"/>
  <c r="G6" i="12"/>
  <c r="G3" i="12"/>
  <c r="G7" i="12"/>
  <c r="G14" i="12"/>
  <c r="G12" i="12"/>
  <c r="G2" i="12"/>
  <c r="G13" i="12"/>
  <c r="G11" i="12"/>
  <c r="G8" i="12"/>
  <c r="G9" i="12"/>
  <c r="G4" i="12"/>
  <c r="G5" i="12"/>
  <c r="G15" i="12"/>
  <c r="G16" i="12"/>
  <c r="G10" i="11"/>
  <c r="G13" i="11"/>
  <c r="G2" i="11"/>
  <c r="G8" i="11"/>
  <c r="G7" i="11"/>
  <c r="G5" i="11"/>
  <c r="G3" i="11"/>
  <c r="G11" i="11"/>
  <c r="G12" i="11"/>
  <c r="G14" i="11"/>
  <c r="G6" i="11"/>
  <c r="G4" i="11"/>
  <c r="G9" i="11"/>
  <c r="G16" i="11"/>
  <c r="G15" i="11"/>
  <c r="G13" i="9"/>
  <c r="G5" i="9"/>
  <c r="G10" i="9"/>
  <c r="G15" i="9"/>
  <c r="G11" i="9"/>
  <c r="G4" i="9"/>
  <c r="G16" i="9"/>
  <c r="G8" i="9"/>
  <c r="G14" i="9"/>
  <c r="G9" i="9"/>
  <c r="G6" i="9"/>
  <c r="G7" i="9"/>
  <c r="G18" i="9"/>
  <c r="G17" i="9"/>
  <c r="G12" i="9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Z39" i="8"/>
  <c r="Y39" i="8"/>
  <c r="Q39" i="8"/>
  <c r="P39" i="8"/>
  <c r="H39" i="8"/>
  <c r="G39" i="8"/>
  <c r="Z38" i="8"/>
  <c r="Y38" i="8"/>
  <c r="Q38" i="8"/>
  <c r="P38" i="8"/>
  <c r="H38" i="8"/>
  <c r="G38" i="8"/>
  <c r="Z37" i="8"/>
  <c r="Y37" i="8"/>
  <c r="Q37" i="8"/>
  <c r="P37" i="8"/>
  <c r="H37" i="8"/>
  <c r="G37" i="8"/>
  <c r="Z36" i="8"/>
  <c r="Y36" i="8"/>
  <c r="Q36" i="8"/>
  <c r="P36" i="8"/>
  <c r="H36" i="8"/>
  <c r="G36" i="8"/>
  <c r="Z35" i="8"/>
  <c r="Y35" i="8"/>
  <c r="Q35" i="8"/>
  <c r="P35" i="8"/>
  <c r="H35" i="8"/>
  <c r="G35" i="8"/>
  <c r="Z34" i="8"/>
  <c r="Y34" i="8"/>
  <c r="Q34" i="8"/>
  <c r="P34" i="8"/>
  <c r="H34" i="8"/>
  <c r="G34" i="8"/>
  <c r="Z33" i="8"/>
  <c r="Y33" i="8"/>
  <c r="Q33" i="8"/>
  <c r="P33" i="8"/>
  <c r="H33" i="8"/>
  <c r="G33" i="8"/>
  <c r="Z32" i="8"/>
  <c r="Y32" i="8"/>
  <c r="Q32" i="8"/>
  <c r="P32" i="8"/>
  <c r="H32" i="8"/>
  <c r="G32" i="8"/>
  <c r="Z31" i="8"/>
  <c r="Y31" i="8"/>
  <c r="Q31" i="8"/>
  <c r="P31" i="8"/>
  <c r="H31" i="8"/>
  <c r="G31" i="8"/>
  <c r="Z30" i="8"/>
  <c r="Y30" i="8"/>
  <c r="Q30" i="8"/>
  <c r="P30" i="8"/>
  <c r="H30" i="8"/>
  <c r="G30" i="8"/>
  <c r="Z29" i="8"/>
  <c r="Y29" i="8"/>
  <c r="Q29" i="8"/>
  <c r="P29" i="8"/>
  <c r="H29" i="8"/>
  <c r="G29" i="8"/>
  <c r="Z28" i="8"/>
  <c r="Y28" i="8"/>
  <c r="Q28" i="8"/>
  <c r="P28" i="8"/>
  <c r="H28" i="8"/>
  <c r="G28" i="8"/>
  <c r="Z27" i="8"/>
  <c r="Y27" i="8"/>
  <c r="Q27" i="8"/>
  <c r="P27" i="8"/>
  <c r="H27" i="8"/>
  <c r="G27" i="8"/>
  <c r="Z26" i="8"/>
  <c r="Y26" i="8"/>
  <c r="Q26" i="8"/>
  <c r="P26" i="8"/>
  <c r="H26" i="8"/>
  <c r="G26" i="8"/>
  <c r="Z25" i="8"/>
  <c r="Y25" i="8"/>
  <c r="Q25" i="8"/>
  <c r="P25" i="8"/>
  <c r="H25" i="8"/>
  <c r="G25" i="8"/>
  <c r="Z21" i="8"/>
  <c r="Y21" i="8"/>
  <c r="Q21" i="8"/>
  <c r="P21" i="8"/>
  <c r="H21" i="8"/>
  <c r="G21" i="8"/>
  <c r="Z20" i="8"/>
  <c r="Y20" i="8"/>
  <c r="Q20" i="8"/>
  <c r="P20" i="8"/>
  <c r="H20" i="8"/>
  <c r="G20" i="8"/>
  <c r="Z19" i="8"/>
  <c r="Y19" i="8"/>
  <c r="Q19" i="8"/>
  <c r="P19" i="8"/>
  <c r="H19" i="8"/>
  <c r="G19" i="8"/>
  <c r="Z18" i="8"/>
  <c r="Y18" i="8"/>
  <c r="Q18" i="8"/>
  <c r="P18" i="8"/>
  <c r="H18" i="8"/>
  <c r="G18" i="8"/>
  <c r="Z17" i="8"/>
  <c r="Y17" i="8"/>
  <c r="Q17" i="8"/>
  <c r="P17" i="8"/>
  <c r="H17" i="8"/>
  <c r="G17" i="8"/>
  <c r="Z16" i="8"/>
  <c r="Y16" i="8"/>
  <c r="Q16" i="8"/>
  <c r="P16" i="8"/>
  <c r="H16" i="8"/>
  <c r="G16" i="8"/>
  <c r="Z15" i="8"/>
  <c r="Y15" i="8"/>
  <c r="Q15" i="8"/>
  <c r="P15" i="8"/>
  <c r="H15" i="8"/>
  <c r="G15" i="8"/>
  <c r="Z14" i="8"/>
  <c r="Y14" i="8"/>
  <c r="Q14" i="8"/>
  <c r="P14" i="8"/>
  <c r="H14" i="8"/>
  <c r="G14" i="8"/>
  <c r="Z13" i="8"/>
  <c r="Y13" i="8"/>
  <c r="Q13" i="8"/>
  <c r="P13" i="8"/>
  <c r="H13" i="8"/>
  <c r="G13" i="8"/>
  <c r="Z12" i="8"/>
  <c r="Y12" i="8"/>
  <c r="Q12" i="8"/>
  <c r="P12" i="8"/>
  <c r="H12" i="8"/>
  <c r="G12" i="8"/>
  <c r="Z11" i="8"/>
  <c r="Y11" i="8"/>
  <c r="Q11" i="8"/>
  <c r="P11" i="8"/>
  <c r="H11" i="8"/>
  <c r="G11" i="8"/>
  <c r="Z10" i="8"/>
  <c r="Y10" i="8"/>
  <c r="Q10" i="8"/>
  <c r="P10" i="8"/>
  <c r="H10" i="8"/>
  <c r="G10" i="8"/>
  <c r="Z9" i="8"/>
  <c r="Y9" i="8"/>
  <c r="Q9" i="8"/>
  <c r="P9" i="8"/>
  <c r="H9" i="8"/>
  <c r="G9" i="8"/>
  <c r="Z8" i="8"/>
  <c r="Y8" i="8"/>
  <c r="Q8" i="8"/>
  <c r="P8" i="8"/>
  <c r="H8" i="8"/>
  <c r="G8" i="8"/>
  <c r="Z7" i="8"/>
  <c r="Y7" i="8"/>
  <c r="Q7" i="8"/>
  <c r="P7" i="8"/>
  <c r="H7" i="8"/>
  <c r="G7" i="8"/>
  <c r="S11" i="17" l="1"/>
  <c r="J12" i="17"/>
  <c r="AB12" i="17"/>
  <c r="S13" i="17"/>
  <c r="AB14" i="17"/>
  <c r="S15" i="17"/>
  <c r="J37" i="17"/>
  <c r="J39" i="17"/>
  <c r="J56" i="17"/>
  <c r="J18" i="17"/>
  <c r="J33" i="17"/>
  <c r="AB16" i="17"/>
  <c r="J13" i="17"/>
  <c r="S14" i="17"/>
  <c r="AB15" i="17"/>
  <c r="AB39" i="17"/>
  <c r="J44" i="17"/>
  <c r="J46" i="17"/>
  <c r="J48" i="17"/>
  <c r="J50" i="17"/>
  <c r="J52" i="17"/>
  <c r="J54" i="17"/>
  <c r="AB35" i="17"/>
  <c r="S18" i="17"/>
  <c r="AB19" i="17"/>
  <c r="AB26" i="17"/>
  <c r="J28" i="17"/>
  <c r="S29" i="17"/>
  <c r="J36" i="17"/>
  <c r="S37" i="17"/>
  <c r="J45" i="17"/>
  <c r="J47" i="17"/>
  <c r="J49" i="17"/>
  <c r="J51" i="17"/>
  <c r="J53" i="17"/>
  <c r="J55" i="17"/>
  <c r="J57" i="17"/>
  <c r="J43" i="17"/>
  <c r="S25" i="17"/>
  <c r="S8" i="17"/>
  <c r="J11" i="17"/>
  <c r="J16" i="17"/>
  <c r="S35" i="17"/>
  <c r="AB8" i="17"/>
  <c r="AB18" i="17"/>
  <c r="J20" i="17"/>
  <c r="AB20" i="17"/>
  <c r="S21" i="17"/>
  <c r="J25" i="17"/>
  <c r="S26" i="17"/>
  <c r="S28" i="17"/>
  <c r="J29" i="17"/>
  <c r="AB29" i="17"/>
  <c r="S30" i="17"/>
  <c r="J7" i="17"/>
  <c r="AB7" i="17"/>
  <c r="J9" i="17"/>
  <c r="AB9" i="17"/>
  <c r="S10" i="17"/>
  <c r="J14" i="17"/>
  <c r="S17" i="17"/>
  <c r="AB21" i="17"/>
  <c r="S27" i="17"/>
  <c r="AB28" i="17"/>
  <c r="J30" i="17"/>
  <c r="J32" i="17"/>
  <c r="S33" i="17"/>
  <c r="AB34" i="17"/>
  <c r="AB37" i="17"/>
  <c r="S38" i="17"/>
  <c r="S7" i="17"/>
  <c r="S9" i="17"/>
  <c r="J10" i="17"/>
  <c r="AB10" i="17"/>
  <c r="S16" i="17"/>
  <c r="J17" i="17"/>
  <c r="S19" i="17"/>
  <c r="AB27" i="17"/>
  <c r="J31" i="17"/>
  <c r="AB31" i="17"/>
  <c r="S32" i="17"/>
  <c r="AB33" i="17"/>
  <c r="S34" i="17"/>
  <c r="J35" i="17"/>
  <c r="S36" i="17"/>
  <c r="AB13" i="17"/>
  <c r="AB17" i="17"/>
  <c r="AB11" i="17"/>
  <c r="S12" i="17"/>
  <c r="S20" i="17"/>
  <c r="J19" i="17"/>
  <c r="J8" i="17"/>
  <c r="J15" i="17"/>
  <c r="J21" i="17"/>
  <c r="AB36" i="17"/>
  <c r="AB38" i="17"/>
  <c r="AB32" i="17"/>
  <c r="AB25" i="17"/>
  <c r="AB30" i="17"/>
  <c r="S31" i="17"/>
  <c r="S39" i="17"/>
  <c r="J38" i="17"/>
  <c r="J26" i="17"/>
  <c r="J27" i="17"/>
  <c r="J34" i="17"/>
  <c r="J49" i="8"/>
  <c r="J53" i="8"/>
  <c r="J57" i="8"/>
  <c r="J52" i="8"/>
  <c r="S12" i="8"/>
  <c r="J13" i="8"/>
  <c r="S14" i="8"/>
  <c r="AB15" i="8"/>
  <c r="S16" i="8"/>
  <c r="AB17" i="8"/>
  <c r="S18" i="8"/>
  <c r="J19" i="8"/>
  <c r="AB19" i="8"/>
  <c r="S20" i="8"/>
  <c r="J21" i="8"/>
  <c r="AB21" i="8"/>
  <c r="J28" i="8"/>
  <c r="S29" i="8"/>
  <c r="J30" i="8"/>
  <c r="AB32" i="8"/>
  <c r="S33" i="8"/>
  <c r="AB34" i="8"/>
  <c r="S35" i="8"/>
  <c r="J36" i="8"/>
  <c r="AB36" i="8"/>
  <c r="S37" i="8"/>
  <c r="J38" i="8"/>
  <c r="AB38" i="8"/>
  <c r="J56" i="8"/>
  <c r="J47" i="8"/>
  <c r="J39" i="8"/>
  <c r="J46" i="8"/>
  <c r="J48" i="8"/>
  <c r="J50" i="8"/>
  <c r="J44" i="8"/>
  <c r="AB35" i="8"/>
  <c r="J37" i="8"/>
  <c r="J51" i="8"/>
  <c r="J55" i="8"/>
  <c r="S34" i="8"/>
  <c r="J45" i="8"/>
  <c r="J54" i="8"/>
  <c r="S15" i="8"/>
  <c r="AB16" i="8"/>
  <c r="J18" i="8"/>
  <c r="AB11" i="8"/>
  <c r="S9" i="8"/>
  <c r="AB10" i="8"/>
  <c r="J12" i="8"/>
  <c r="S13" i="8"/>
  <c r="J20" i="8"/>
  <c r="S21" i="8"/>
  <c r="AB29" i="8"/>
  <c r="S32" i="8"/>
  <c r="S25" i="8"/>
  <c r="AB7" i="8"/>
  <c r="J43" i="8"/>
  <c r="J7" i="8"/>
  <c r="S7" i="8"/>
  <c r="J27" i="8"/>
  <c r="AB30" i="8"/>
  <c r="J32" i="8"/>
  <c r="AB33" i="8"/>
  <c r="J35" i="8"/>
  <c r="AB26" i="8"/>
  <c r="S27" i="8"/>
  <c r="J29" i="8"/>
  <c r="AB37" i="8"/>
  <c r="S11" i="8"/>
  <c r="S8" i="8"/>
  <c r="J9" i="8"/>
  <c r="AB9" i="8"/>
  <c r="S10" i="8"/>
  <c r="J14" i="8"/>
  <c r="AB14" i="8"/>
  <c r="J16" i="8"/>
  <c r="S17" i="8"/>
  <c r="S19" i="8"/>
  <c r="J17" i="8"/>
  <c r="AB20" i="8"/>
  <c r="AB12" i="8"/>
  <c r="AB8" i="8"/>
  <c r="AB13" i="8"/>
  <c r="AB18" i="8"/>
  <c r="J10" i="8"/>
  <c r="J15" i="8"/>
  <c r="J8" i="8"/>
  <c r="J11" i="8"/>
  <c r="AB27" i="8"/>
  <c r="AB39" i="8"/>
  <c r="AB25" i="8"/>
  <c r="AB28" i="8"/>
  <c r="AB31" i="8"/>
  <c r="S30" i="8"/>
  <c r="S38" i="8"/>
  <c r="S26" i="8"/>
  <c r="S28" i="8"/>
  <c r="S31" i="8"/>
  <c r="S36" i="8"/>
  <c r="S39" i="8"/>
  <c r="J26" i="8"/>
  <c r="J33" i="8"/>
  <c r="J25" i="8"/>
  <c r="J31" i="8"/>
  <c r="J34" i="8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Z39" i="7"/>
  <c r="Y39" i="7"/>
  <c r="Q39" i="7"/>
  <c r="P39" i="7"/>
  <c r="H39" i="7"/>
  <c r="G39" i="7"/>
  <c r="J39" i="7" s="1"/>
  <c r="Z38" i="7"/>
  <c r="Y38" i="7"/>
  <c r="Q38" i="7"/>
  <c r="P38" i="7"/>
  <c r="S38" i="7" s="1"/>
  <c r="H38" i="7"/>
  <c r="G38" i="7"/>
  <c r="Z37" i="7"/>
  <c r="Y37" i="7"/>
  <c r="Q37" i="7"/>
  <c r="P37" i="7"/>
  <c r="H37" i="7"/>
  <c r="G37" i="7"/>
  <c r="Z36" i="7"/>
  <c r="Y36" i="7"/>
  <c r="Q36" i="7"/>
  <c r="P36" i="7"/>
  <c r="H36" i="7"/>
  <c r="G36" i="7"/>
  <c r="Z35" i="7"/>
  <c r="Y35" i="7"/>
  <c r="Q35" i="7"/>
  <c r="P35" i="7"/>
  <c r="H35" i="7"/>
  <c r="G35" i="7"/>
  <c r="Z34" i="7"/>
  <c r="Y34" i="7"/>
  <c r="Q34" i="7"/>
  <c r="P34" i="7"/>
  <c r="H34" i="7"/>
  <c r="G34" i="7"/>
  <c r="Z33" i="7"/>
  <c r="Y33" i="7"/>
  <c r="Q33" i="7"/>
  <c r="P33" i="7"/>
  <c r="H33" i="7"/>
  <c r="G33" i="7"/>
  <c r="Z32" i="7"/>
  <c r="Y32" i="7"/>
  <c r="Q32" i="7"/>
  <c r="P32" i="7"/>
  <c r="H32" i="7"/>
  <c r="G32" i="7"/>
  <c r="Z31" i="7"/>
  <c r="Y31" i="7"/>
  <c r="Q31" i="7"/>
  <c r="P31" i="7"/>
  <c r="H31" i="7"/>
  <c r="G31" i="7"/>
  <c r="Z30" i="7"/>
  <c r="Y30" i="7"/>
  <c r="Q30" i="7"/>
  <c r="P30" i="7"/>
  <c r="H30" i="7"/>
  <c r="G30" i="7"/>
  <c r="Z29" i="7"/>
  <c r="Y29" i="7"/>
  <c r="Q29" i="7"/>
  <c r="P29" i="7"/>
  <c r="H29" i="7"/>
  <c r="G29" i="7"/>
  <c r="Z28" i="7"/>
  <c r="Y28" i="7"/>
  <c r="Q28" i="7"/>
  <c r="P28" i="7"/>
  <c r="H28" i="7"/>
  <c r="G28" i="7"/>
  <c r="Z27" i="7"/>
  <c r="Y27" i="7"/>
  <c r="Q27" i="7"/>
  <c r="P27" i="7"/>
  <c r="H27" i="7"/>
  <c r="G27" i="7"/>
  <c r="Z26" i="7"/>
  <c r="Y26" i="7"/>
  <c r="Q26" i="7"/>
  <c r="P26" i="7"/>
  <c r="H26" i="7"/>
  <c r="G26" i="7"/>
  <c r="Z25" i="7"/>
  <c r="Y25" i="7"/>
  <c r="AB25" i="7" s="1"/>
  <c r="Q25" i="7"/>
  <c r="P25" i="7"/>
  <c r="H25" i="7"/>
  <c r="G25" i="7"/>
  <c r="Z21" i="7"/>
  <c r="Y21" i="7"/>
  <c r="Q21" i="7"/>
  <c r="P21" i="7"/>
  <c r="S21" i="7" s="1"/>
  <c r="H21" i="7"/>
  <c r="G21" i="7"/>
  <c r="Z20" i="7"/>
  <c r="Y20" i="7"/>
  <c r="AB20" i="7" s="1"/>
  <c r="Q20" i="7"/>
  <c r="P20" i="7"/>
  <c r="H20" i="7"/>
  <c r="G20" i="7"/>
  <c r="J20" i="7" s="1"/>
  <c r="Z19" i="7"/>
  <c r="Y19" i="7"/>
  <c r="Q19" i="7"/>
  <c r="P19" i="7"/>
  <c r="S19" i="7" s="1"/>
  <c r="H19" i="7"/>
  <c r="G19" i="7"/>
  <c r="Z18" i="7"/>
  <c r="Y18" i="7"/>
  <c r="AB18" i="7" s="1"/>
  <c r="Q18" i="7"/>
  <c r="P18" i="7"/>
  <c r="H18" i="7"/>
  <c r="G18" i="7"/>
  <c r="Z17" i="7"/>
  <c r="Y17" i="7"/>
  <c r="Q17" i="7"/>
  <c r="P17" i="7"/>
  <c r="H17" i="7"/>
  <c r="G17" i="7"/>
  <c r="Z16" i="7"/>
  <c r="Y16" i="7"/>
  <c r="AB16" i="7" s="1"/>
  <c r="Q16" i="7"/>
  <c r="P16" i="7"/>
  <c r="H16" i="7"/>
  <c r="G16" i="7"/>
  <c r="Z15" i="7"/>
  <c r="Y15" i="7"/>
  <c r="Q15" i="7"/>
  <c r="P15" i="7"/>
  <c r="H15" i="7"/>
  <c r="G15" i="7"/>
  <c r="Z14" i="7"/>
  <c r="Y14" i="7"/>
  <c r="AB14" i="7" s="1"/>
  <c r="Q14" i="7"/>
  <c r="P14" i="7"/>
  <c r="H14" i="7"/>
  <c r="G14" i="7"/>
  <c r="J14" i="7" s="1"/>
  <c r="Z13" i="7"/>
  <c r="Y13" i="7"/>
  <c r="Q13" i="7"/>
  <c r="P13" i="7"/>
  <c r="H13" i="7"/>
  <c r="G13" i="7"/>
  <c r="Z12" i="7"/>
  <c r="Y12" i="7"/>
  <c r="Q12" i="7"/>
  <c r="P12" i="7"/>
  <c r="H12" i="7"/>
  <c r="G12" i="7"/>
  <c r="J12" i="7" s="1"/>
  <c r="Z11" i="7"/>
  <c r="Y11" i="7"/>
  <c r="Q11" i="7"/>
  <c r="P11" i="7"/>
  <c r="H11" i="7"/>
  <c r="G11" i="7"/>
  <c r="Z10" i="7"/>
  <c r="Y10" i="7"/>
  <c r="Q10" i="7"/>
  <c r="P10" i="7"/>
  <c r="H10" i="7"/>
  <c r="G10" i="7"/>
  <c r="Z9" i="7"/>
  <c r="Y9" i="7"/>
  <c r="Q9" i="7"/>
  <c r="P9" i="7"/>
  <c r="S9" i="7" s="1"/>
  <c r="H9" i="7"/>
  <c r="G9" i="7"/>
  <c r="Z8" i="7"/>
  <c r="Y8" i="7"/>
  <c r="Q8" i="7"/>
  <c r="P8" i="7"/>
  <c r="H8" i="7"/>
  <c r="G8" i="7"/>
  <c r="Z7" i="7"/>
  <c r="Y7" i="7"/>
  <c r="Q7" i="7"/>
  <c r="P7" i="7"/>
  <c r="H7" i="7"/>
  <c r="G7" i="7"/>
  <c r="R54" i="17" l="1"/>
  <c r="R48" i="17"/>
  <c r="R46" i="17"/>
  <c r="R47" i="17"/>
  <c r="R44" i="17"/>
  <c r="R52" i="17"/>
  <c r="R55" i="17"/>
  <c r="R43" i="17"/>
  <c r="R57" i="17"/>
  <c r="R51" i="17"/>
  <c r="R56" i="17"/>
  <c r="R50" i="17"/>
  <c r="R45" i="17"/>
  <c r="R53" i="17"/>
  <c r="R49" i="17"/>
  <c r="R55" i="8"/>
  <c r="R57" i="8"/>
  <c r="R53" i="8"/>
  <c r="R50" i="8"/>
  <c r="R45" i="8"/>
  <c r="R52" i="8"/>
  <c r="R48" i="8"/>
  <c r="R46" i="8"/>
  <c r="R51" i="8"/>
  <c r="R43" i="8"/>
  <c r="R49" i="8"/>
  <c r="R47" i="8"/>
  <c r="R54" i="8"/>
  <c r="R56" i="8"/>
  <c r="R44" i="8"/>
  <c r="J47" i="7"/>
  <c r="J57" i="7"/>
  <c r="J55" i="7"/>
  <c r="J49" i="7"/>
  <c r="S36" i="7"/>
  <c r="AB35" i="7"/>
  <c r="J35" i="7"/>
  <c r="J53" i="7"/>
  <c r="AB39" i="7"/>
  <c r="J50" i="7"/>
  <c r="J52" i="7"/>
  <c r="S18" i="7"/>
  <c r="J21" i="7"/>
  <c r="S37" i="7"/>
  <c r="J16" i="7"/>
  <c r="J56" i="7"/>
  <c r="J48" i="7"/>
  <c r="J28" i="7"/>
  <c r="AB15" i="7"/>
  <c r="AB32" i="7"/>
  <c r="J31" i="7"/>
  <c r="S13" i="7"/>
  <c r="J30" i="7"/>
  <c r="AB12" i="7"/>
  <c r="AB29" i="7"/>
  <c r="J11" i="7"/>
  <c r="S29" i="7"/>
  <c r="S11" i="7"/>
  <c r="AB10" i="7"/>
  <c r="S28" i="7"/>
  <c r="J27" i="7"/>
  <c r="J45" i="7"/>
  <c r="AB27" i="7"/>
  <c r="S8" i="7"/>
  <c r="S26" i="7"/>
  <c r="AB8" i="7"/>
  <c r="J44" i="7"/>
  <c r="J25" i="7"/>
  <c r="S25" i="7"/>
  <c r="S7" i="7"/>
  <c r="J7" i="7"/>
  <c r="J43" i="7"/>
  <c r="J46" i="7"/>
  <c r="J51" i="7"/>
  <c r="J54" i="7"/>
  <c r="AB7" i="7"/>
  <c r="AB9" i="7"/>
  <c r="AB30" i="7"/>
  <c r="S17" i="7"/>
  <c r="S30" i="7"/>
  <c r="J32" i="7"/>
  <c r="AB34" i="7"/>
  <c r="S35" i="7"/>
  <c r="AB37" i="7"/>
  <c r="J8" i="7"/>
  <c r="J10" i="7"/>
  <c r="AB13" i="7"/>
  <c r="S16" i="7"/>
  <c r="J19" i="7"/>
  <c r="AB21" i="7"/>
  <c r="S27" i="7"/>
  <c r="AB28" i="7"/>
  <c r="AB31" i="7"/>
  <c r="S32" i="7"/>
  <c r="J33" i="7"/>
  <c r="AB33" i="7"/>
  <c r="AB36" i="7"/>
  <c r="J38" i="7"/>
  <c r="AB38" i="7"/>
  <c r="S39" i="7"/>
  <c r="AB26" i="7"/>
  <c r="S31" i="7"/>
  <c r="S34" i="7"/>
  <c r="S33" i="7"/>
  <c r="J26" i="7"/>
  <c r="J29" i="7"/>
  <c r="J36" i="7"/>
  <c r="J34" i="7"/>
  <c r="J37" i="7"/>
  <c r="AB19" i="7"/>
  <c r="AB11" i="7"/>
  <c r="AB17" i="7"/>
  <c r="S14" i="7"/>
  <c r="S10" i="7"/>
  <c r="S12" i="7"/>
  <c r="S15" i="7"/>
  <c r="S20" i="7"/>
  <c r="J17" i="7"/>
  <c r="J13" i="7"/>
  <c r="J9" i="7"/>
  <c r="J15" i="7"/>
  <c r="J18" i="7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G32" i="3"/>
  <c r="H32" i="3"/>
  <c r="P32" i="3"/>
  <c r="Q32" i="3"/>
  <c r="Y32" i="3"/>
  <c r="Z32" i="3"/>
  <c r="G33" i="3"/>
  <c r="H33" i="3"/>
  <c r="P33" i="3"/>
  <c r="Q33" i="3"/>
  <c r="Y33" i="3"/>
  <c r="Z33" i="3"/>
  <c r="G34" i="3"/>
  <c r="H34" i="3"/>
  <c r="P34" i="3"/>
  <c r="Q34" i="3"/>
  <c r="Y34" i="3"/>
  <c r="Z34" i="3"/>
  <c r="G35" i="3"/>
  <c r="H35" i="3"/>
  <c r="P35" i="3"/>
  <c r="Q35" i="3"/>
  <c r="Y35" i="3"/>
  <c r="Z35" i="3"/>
  <c r="G36" i="3"/>
  <c r="H36" i="3"/>
  <c r="P36" i="3"/>
  <c r="Q36" i="3"/>
  <c r="Y36" i="3"/>
  <c r="Z36" i="3"/>
  <c r="G37" i="3"/>
  <c r="H37" i="3"/>
  <c r="P37" i="3"/>
  <c r="Q37" i="3"/>
  <c r="Y37" i="3"/>
  <c r="Z37" i="3"/>
  <c r="G38" i="3"/>
  <c r="H38" i="3"/>
  <c r="P38" i="3"/>
  <c r="Q38" i="3"/>
  <c r="Y38" i="3"/>
  <c r="Z38" i="3"/>
  <c r="G39" i="3"/>
  <c r="H39" i="3"/>
  <c r="P39" i="3"/>
  <c r="Q39" i="3"/>
  <c r="Y39" i="3"/>
  <c r="Z39" i="3"/>
  <c r="R55" i="7" l="1"/>
  <c r="R57" i="7"/>
  <c r="R56" i="7"/>
  <c r="R53" i="7"/>
  <c r="R50" i="7"/>
  <c r="R49" i="7"/>
  <c r="R48" i="7"/>
  <c r="R47" i="7"/>
  <c r="R46" i="7"/>
  <c r="R45" i="7"/>
  <c r="R44" i="7"/>
  <c r="R43" i="7"/>
  <c r="J43" i="3"/>
  <c r="J45" i="3"/>
  <c r="J47" i="3"/>
  <c r="J49" i="3"/>
  <c r="R54" i="7"/>
  <c r="R52" i="7"/>
  <c r="R51" i="7"/>
  <c r="J57" i="3"/>
  <c r="J55" i="3"/>
  <c r="J53" i="3"/>
  <c r="J52" i="3"/>
  <c r="J51" i="3"/>
  <c r="AB33" i="3"/>
  <c r="J50" i="3"/>
  <c r="J48" i="3"/>
  <c r="J46" i="3"/>
  <c r="J44" i="3"/>
  <c r="J54" i="3"/>
  <c r="J56" i="3"/>
  <c r="AB32" i="3"/>
  <c r="AB38" i="3"/>
  <c r="AB37" i="3"/>
  <c r="AB35" i="3"/>
  <c r="AB36" i="3"/>
  <c r="AB39" i="3"/>
  <c r="AB34" i="3"/>
  <c r="J39" i="3"/>
  <c r="J37" i="3"/>
  <c r="S37" i="3"/>
  <c r="J36" i="3"/>
  <c r="S36" i="3"/>
  <c r="S34" i="3"/>
  <c r="S35" i="3"/>
  <c r="J35" i="3"/>
  <c r="J38" i="3"/>
  <c r="J33" i="3"/>
  <c r="S32" i="3"/>
  <c r="J34" i="3"/>
  <c r="S39" i="3"/>
  <c r="S38" i="3"/>
  <c r="S33" i="3"/>
  <c r="J32" i="3"/>
  <c r="Y20" i="3"/>
  <c r="Z20" i="3"/>
  <c r="P20" i="3"/>
  <c r="Q20" i="3"/>
  <c r="H20" i="3"/>
  <c r="G20" i="3"/>
  <c r="Z31" i="3"/>
  <c r="Y31" i="3"/>
  <c r="Z30" i="3"/>
  <c r="Y30" i="3"/>
  <c r="Z29" i="3"/>
  <c r="Y29" i="3"/>
  <c r="Z28" i="3"/>
  <c r="Y28" i="3"/>
  <c r="Z27" i="3"/>
  <c r="Y27" i="3"/>
  <c r="Z26" i="3"/>
  <c r="Y26" i="3"/>
  <c r="Z25" i="3"/>
  <c r="Y25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Z21" i="3"/>
  <c r="Y21" i="3"/>
  <c r="Z19" i="3"/>
  <c r="Y19" i="3"/>
  <c r="Z18" i="3"/>
  <c r="Y18" i="3"/>
  <c r="Z17" i="3"/>
  <c r="Y17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Q21" i="3"/>
  <c r="P21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S7" i="3" s="1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1" i="3"/>
  <c r="H21" i="3"/>
  <c r="H7" i="3"/>
  <c r="G7" i="3"/>
  <c r="S9" i="3" l="1"/>
  <c r="S11" i="3"/>
  <c r="S13" i="3"/>
  <c r="S15" i="3"/>
  <c r="S17" i="3"/>
  <c r="S19" i="3"/>
  <c r="AB7" i="3"/>
  <c r="AB9" i="3"/>
  <c r="AB11" i="3"/>
  <c r="AB13" i="3"/>
  <c r="AB15" i="3"/>
  <c r="AB17" i="3"/>
  <c r="AB20" i="3"/>
  <c r="J16" i="3"/>
  <c r="J12" i="3"/>
  <c r="J8" i="3"/>
  <c r="AB19" i="3"/>
  <c r="AB25" i="3"/>
  <c r="AB27" i="3"/>
  <c r="AB29" i="3"/>
  <c r="AB31" i="3"/>
  <c r="J21" i="3"/>
  <c r="J18" i="3"/>
  <c r="J14" i="3"/>
  <c r="J10" i="3"/>
  <c r="AB26" i="3"/>
  <c r="AB28" i="3"/>
  <c r="J17" i="3"/>
  <c r="J15" i="3"/>
  <c r="J13" i="3"/>
  <c r="J9" i="3"/>
  <c r="S8" i="3"/>
  <c r="S10" i="3"/>
  <c r="S12" i="3"/>
  <c r="S14" i="3"/>
  <c r="S16" i="3"/>
  <c r="S18" i="3"/>
  <c r="S21" i="3"/>
  <c r="AB8" i="3"/>
  <c r="AB10" i="3"/>
  <c r="AB12" i="3"/>
  <c r="AB14" i="3"/>
  <c r="AB16" i="3"/>
  <c r="AB18" i="3"/>
  <c r="AB21" i="3"/>
  <c r="J20" i="3"/>
  <c r="J19" i="3"/>
  <c r="J11" i="3"/>
  <c r="S20" i="3"/>
  <c r="AB30" i="3"/>
  <c r="J7" i="3"/>
  <c r="J30" i="3"/>
  <c r="S26" i="3"/>
  <c r="J26" i="3"/>
  <c r="S28" i="3"/>
  <c r="J25" i="3"/>
  <c r="J27" i="3"/>
  <c r="J29" i="3"/>
  <c r="S29" i="3"/>
  <c r="S31" i="3"/>
  <c r="J31" i="3"/>
  <c r="S30" i="3"/>
  <c r="J28" i="3"/>
  <c r="S27" i="3"/>
  <c r="S25" i="3"/>
  <c r="R55" i="3" l="1"/>
  <c r="R52" i="3"/>
  <c r="R53" i="3"/>
  <c r="R51" i="3"/>
  <c r="R54" i="3"/>
  <c r="R47" i="3"/>
  <c r="R45" i="3"/>
  <c r="R50" i="3"/>
  <c r="R46" i="3"/>
  <c r="R56" i="3"/>
  <c r="R57" i="3"/>
  <c r="R49" i="3"/>
  <c r="R48" i="3"/>
  <c r="R44" i="3"/>
  <c r="R43" i="3"/>
</calcChain>
</file>

<file path=xl/sharedStrings.xml><?xml version="1.0" encoding="utf-8"?>
<sst xmlns="http://schemas.openxmlformats.org/spreadsheetml/2006/main" count="857" uniqueCount="102">
  <si>
    <t>GRUPO</t>
  </si>
  <si>
    <t>MARCAÇÃO</t>
  </si>
  <si>
    <t>A1</t>
  </si>
  <si>
    <t>A2</t>
  </si>
  <si>
    <t>A3</t>
  </si>
  <si>
    <t>A4</t>
  </si>
  <si>
    <t>A5</t>
  </si>
  <si>
    <t>P</t>
  </si>
  <si>
    <t>TOT</t>
  </si>
  <si>
    <t>CASAL DE NOIVOS</t>
  </si>
  <si>
    <t>TOTAL</t>
  </si>
  <si>
    <t>C</t>
  </si>
  <si>
    <t>AVALIADOR 01</t>
  </si>
  <si>
    <t>PENAS</t>
  </si>
  <si>
    <t>GERAL</t>
  </si>
  <si>
    <t>AVALIADOR 02</t>
  </si>
  <si>
    <t>AVALIADOR 03</t>
  </si>
  <si>
    <t>AVALIADOR 04</t>
  </si>
  <si>
    <t>AVALIADOR 05</t>
  </si>
  <si>
    <t>CAMPEÃ</t>
  </si>
  <si>
    <t>VICE-CAMPEÃ</t>
  </si>
  <si>
    <t>3ª COLOCADA</t>
  </si>
  <si>
    <t>4ª COLOCADA</t>
  </si>
  <si>
    <t>5ª COLOCADA</t>
  </si>
  <si>
    <t>MARCADOR</t>
  </si>
  <si>
    <t>CASAL NOIVOS</t>
  </si>
  <si>
    <t>FIGURINO</t>
  </si>
  <si>
    <t>COREOGRAFIA / HARMONIA</t>
  </si>
  <si>
    <t>MIN</t>
  </si>
  <si>
    <t>MAX</t>
  </si>
  <si>
    <t>XAMEGAR</t>
  </si>
  <si>
    <t>ARROXA O NÓ</t>
  </si>
  <si>
    <t>RASGA O FOLE</t>
  </si>
  <si>
    <t>FORMIGA DA ROÇA</t>
  </si>
  <si>
    <t>TRILHA SONORA / REPERTÓRIO MUSICAL</t>
  </si>
  <si>
    <t>RIBULIÇO</t>
  </si>
  <si>
    <t>AMOR JUNINO</t>
  </si>
  <si>
    <t>ARRAIÁ DOS MATUTOS</t>
  </si>
  <si>
    <t>GRUPO ESPECIAL</t>
  </si>
  <si>
    <t>QUADRILHA</t>
  </si>
  <si>
    <t>CLASSIFICAÇÃO 1ª ETAPA - GRUPO ESPECIAL</t>
  </si>
  <si>
    <t xml:space="preserve">PLANILHA DE APURAÇÃO - 1ª ETAPA </t>
  </si>
  <si>
    <t>COISAS DA ROÇA</t>
  </si>
  <si>
    <t>PINGA EM MIM</t>
  </si>
  <si>
    <t>XEM NHEM NHEM</t>
  </si>
  <si>
    <t>EITA BAGACEIRA</t>
  </si>
  <si>
    <t>ARTIGOS</t>
  </si>
  <si>
    <t>PENALIDADES</t>
  </si>
  <si>
    <t>ANIMAÇÃO DOS DANÇARINOS</t>
  </si>
  <si>
    <t>TEMÁTICA / ENREDO</t>
  </si>
  <si>
    <t>MALA VÉIA</t>
  </si>
  <si>
    <t>CAIPIRADA</t>
  </si>
  <si>
    <t>FORNALHA</t>
  </si>
  <si>
    <t>XIQUE XIQUE</t>
  </si>
  <si>
    <t xml:space="preserve">PLANILHA DE APURAÇÃO - 4ª ETAPA </t>
  </si>
  <si>
    <t>CLASSIFICAÇÃO 4ª ETAPA - GRUPO ESPECIAL</t>
  </si>
  <si>
    <t xml:space="preserve">PLANILHA DE APURAÇÃO - 3ª ETAPA </t>
  </si>
  <si>
    <t>CLASSIFICAÇÃO 3ª ETAPA - GRUPO ESPECIAL</t>
  </si>
  <si>
    <t xml:space="preserve">PLANILHA DE APURAÇÃO - 2ª ETAPA </t>
  </si>
  <si>
    <t>CLASSIFICAÇÃO 2ª ETAPA - GRUPO ESPECIAL</t>
  </si>
  <si>
    <t>22 e 23 DE JUNHO - CEILÂNDIA- DF</t>
  </si>
  <si>
    <t>LUCIANA LOUREIRO</t>
  </si>
  <si>
    <t>GENIVALDO BESERRA</t>
  </si>
  <si>
    <t>FLORENCE VALADARES</t>
  </si>
  <si>
    <t>ROBSON SALAZAR</t>
  </si>
  <si>
    <t>MICHELLY AMORIM</t>
  </si>
  <si>
    <r>
      <t xml:space="preserve">XAMEGAR </t>
    </r>
    <r>
      <rPr>
        <sz val="6"/>
        <rFont val="Calibri"/>
        <family val="2"/>
        <scheme val="minor"/>
      </rPr>
      <t>critério desempate marcação</t>
    </r>
  </si>
  <si>
    <t>ART. 38</t>
  </si>
  <si>
    <t>06 e 07 DE JULHO - SOBRADINHO - DF</t>
  </si>
  <si>
    <t>ALESSANDRA ARAÚJO</t>
  </si>
  <si>
    <t>DANILO FRANCISCO</t>
  </si>
  <si>
    <t>LARISSA CALIXTO</t>
  </si>
  <si>
    <t>CLEISON NUNES</t>
  </si>
  <si>
    <t>NARA FARIA</t>
  </si>
  <si>
    <t>DESEMPATE COREOGRAFIA</t>
  </si>
  <si>
    <t>ART. 58 (RECURSO ACEITO)</t>
  </si>
  <si>
    <t>13 e 14 DE JULHO - PARANOÁ - DF</t>
  </si>
  <si>
    <t>1ª ETAPA</t>
  </si>
  <si>
    <t>2ª ETAPA</t>
  </si>
  <si>
    <t>3ª ETAPA</t>
  </si>
  <si>
    <t>4ª ETAPA</t>
  </si>
  <si>
    <t>CHRISTIAN SABOIA</t>
  </si>
  <si>
    <t>LIRYS CATHARINA</t>
  </si>
  <si>
    <t>FRANCISCO FERREIRA</t>
  </si>
  <si>
    <t>RENATA DO NASCIMENTO NUNES</t>
  </si>
  <si>
    <t>ROMIÊ CASTRO RIBEIRO</t>
  </si>
  <si>
    <t>QUADRILHAS</t>
  </si>
  <si>
    <t>20 e 21 DE JULHO - TAGUATINGA - DF</t>
  </si>
  <si>
    <t xml:space="preserve">NETHO SCHULTZ </t>
  </si>
  <si>
    <t>AGLAI BENTO</t>
  </si>
  <si>
    <t>RICARDO JERÔNIMO</t>
  </si>
  <si>
    <t>LARISSA VARGAS</t>
  </si>
  <si>
    <t>FRANK BRANDÃO JÚNIOR</t>
  </si>
  <si>
    <t>ART. 58 (recurso aceito)</t>
  </si>
  <si>
    <t>ART 58 (recurso aceito)</t>
  </si>
  <si>
    <t xml:space="preserve"> </t>
  </si>
  <si>
    <t>RESULTADO GRUPO ESPECIAL 2024</t>
  </si>
  <si>
    <t>ARROXA O NÓ*</t>
  </si>
  <si>
    <t>*CRITÉRIO DESEMPATE - MARCADOR</t>
  </si>
  <si>
    <r>
      <t>ARRAIÁ DOS MATUTOS</t>
    </r>
    <r>
      <rPr>
        <sz val="6"/>
        <rFont val="Calibri"/>
        <family val="2"/>
        <scheme val="minor"/>
      </rPr>
      <t xml:space="preserve"> desempate coreografia</t>
    </r>
  </si>
  <si>
    <r>
      <t xml:space="preserve">EITA BAGACEIRA </t>
    </r>
    <r>
      <rPr>
        <sz val="6"/>
        <rFont val="Calibri"/>
        <family val="2"/>
        <scheme val="minor"/>
      </rPr>
      <t>desempate coreografia</t>
    </r>
  </si>
  <si>
    <r>
      <t xml:space="preserve">XAMEGAR </t>
    </r>
    <r>
      <rPr>
        <sz val="6"/>
        <rFont val="Calibri"/>
        <family val="2"/>
        <scheme val="minor"/>
      </rPr>
      <t>desempate coreografia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</si>
</sst>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6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7" xfId="0" applyFont="1" applyBorder="1" applyAlignment="1">
      <alignment shrinkToFit="1"/>
    </xf>
    <xf numFmtId="0" fontId="3" fillId="0" borderId="7" xfId="0" applyFont="1" applyBorder="1"/>
    <xf numFmtId="0" fontId="4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center"/>
    </xf>
    <xf numFmtId="2" fontId="5" fillId="0" borderId="0" xfId="0" applyNumberFormat="1" applyFont="1"/>
    <xf numFmtId="1" fontId="4" fillId="0" borderId="0" xfId="0" applyNumberFormat="1" applyFont="1" applyAlignment="1">
      <alignment horizontal="center"/>
    </xf>
    <xf numFmtId="0" fontId="7" fillId="0" borderId="0" xfId="0" applyFont="1"/>
    <xf numFmtId="0" fontId="3" fillId="0" borderId="11" xfId="0" applyFont="1" applyBorder="1"/>
    <xf numFmtId="0" fontId="8" fillId="0" borderId="0" xfId="0" applyFont="1"/>
    <xf numFmtId="0" fontId="6" fillId="0" borderId="0" xfId="0" applyFont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2" borderId="9" xfId="0" applyNumberFormat="1" applyFont="1" applyFill="1" applyBorder="1" applyAlignment="1">
      <alignment horizontal="center"/>
    </xf>
    <xf numFmtId="164" fontId="3" fillId="0" borderId="12" xfId="0" applyNumberFormat="1" applyFont="1" applyBorder="1"/>
    <xf numFmtId="164" fontId="3" fillId="0" borderId="13" xfId="0" applyNumberFormat="1" applyFont="1" applyBorder="1"/>
    <xf numFmtId="164" fontId="3" fillId="2" borderId="13" xfId="0" applyNumberFormat="1" applyFont="1" applyFill="1" applyBorder="1" applyAlignment="1">
      <alignment horizontal="center"/>
    </xf>
    <xf numFmtId="0" fontId="9" fillId="0" borderId="9" xfId="0" applyFont="1" applyBorder="1"/>
    <xf numFmtId="0" fontId="3" fillId="0" borderId="31" xfId="0" applyFont="1" applyBorder="1"/>
    <xf numFmtId="164" fontId="3" fillId="0" borderId="32" xfId="0" applyNumberFormat="1" applyFont="1" applyBorder="1"/>
    <xf numFmtId="164" fontId="3" fillId="0" borderId="33" xfId="0" applyNumberFormat="1" applyFont="1" applyBorder="1"/>
    <xf numFmtId="164" fontId="3" fillId="2" borderId="33" xfId="0" applyNumberFormat="1" applyFont="1" applyFill="1" applyBorder="1" applyAlignment="1">
      <alignment horizontal="center"/>
    </xf>
    <xf numFmtId="0" fontId="9" fillId="0" borderId="17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shrinkToFit="1"/>
    </xf>
    <xf numFmtId="164" fontId="3" fillId="0" borderId="21" xfId="0" applyNumberFormat="1" applyFont="1" applyBorder="1"/>
    <xf numFmtId="164" fontId="3" fillId="0" borderId="22" xfId="0" applyNumberFormat="1" applyFont="1" applyBorder="1"/>
    <xf numFmtId="164" fontId="3" fillId="2" borderId="22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41" xfId="0" applyFont="1" applyBorder="1" applyAlignment="1">
      <alignment shrinkToFit="1"/>
    </xf>
    <xf numFmtId="0" fontId="2" fillId="0" borderId="42" xfId="0" applyFont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2" fillId="5" borderId="40" xfId="0" applyNumberFormat="1" applyFont="1" applyFill="1" applyBorder="1"/>
    <xf numFmtId="164" fontId="2" fillId="5" borderId="10" xfId="0" applyNumberFormat="1" applyFont="1" applyFill="1" applyBorder="1"/>
    <xf numFmtId="164" fontId="2" fillId="5" borderId="14" xfId="0" applyNumberFormat="1" applyFont="1" applyFill="1" applyBorder="1"/>
    <xf numFmtId="0" fontId="2" fillId="5" borderId="14" xfId="0" applyFont="1" applyFill="1" applyBorder="1" applyAlignment="1">
      <alignment horizontal="center"/>
    </xf>
    <xf numFmtId="0" fontId="2" fillId="0" borderId="27" xfId="0" applyFont="1" applyBorder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2" fillId="6" borderId="13" xfId="0" applyFont="1" applyFill="1" applyBorder="1" applyAlignment="1">
      <alignment horizontal="center"/>
    </xf>
    <xf numFmtId="164" fontId="3" fillId="6" borderId="22" xfId="0" applyNumberFormat="1" applyFont="1" applyFill="1" applyBorder="1"/>
    <xf numFmtId="164" fontId="3" fillId="6" borderId="9" xfId="0" applyNumberFormat="1" applyFont="1" applyFill="1" applyBorder="1"/>
    <xf numFmtId="164" fontId="3" fillId="6" borderId="13" xfId="0" applyNumberFormat="1" applyFont="1" applyFill="1" applyBorder="1"/>
    <xf numFmtId="0" fontId="3" fillId="0" borderId="25" xfId="0" applyFont="1" applyBorder="1"/>
    <xf numFmtId="0" fontId="3" fillId="0" borderId="17" xfId="0" applyFont="1" applyBorder="1"/>
    <xf numFmtId="0" fontId="3" fillId="0" borderId="16" xfId="0" applyFont="1" applyBorder="1"/>
    <xf numFmtId="0" fontId="3" fillId="7" borderId="17" xfId="0" applyFont="1" applyFill="1" applyBorder="1"/>
    <xf numFmtId="0" fontId="3" fillId="7" borderId="25" xfId="0" applyFont="1" applyFill="1" applyBorder="1"/>
    <xf numFmtId="0" fontId="3" fillId="7" borderId="16" xfId="0" applyFont="1" applyFill="1" applyBorder="1"/>
    <xf numFmtId="164" fontId="3" fillId="0" borderId="17" xfId="0" applyNumberFormat="1" applyFont="1" applyBorder="1" applyAlignment="1">
      <alignment vertical="center"/>
    </xf>
    <xf numFmtId="164" fontId="3" fillId="0" borderId="16" xfId="0" applyNumberFormat="1" applyFont="1" applyBorder="1" applyAlignment="1">
      <alignment vertical="center"/>
    </xf>
    <xf numFmtId="164" fontId="3" fillId="7" borderId="17" xfId="0" applyNumberFormat="1" applyFont="1" applyFill="1" applyBorder="1" applyAlignment="1">
      <alignment vertical="center"/>
    </xf>
    <xf numFmtId="164" fontId="3" fillId="7" borderId="16" xfId="0" applyNumberFormat="1" applyFont="1" applyFill="1" applyBorder="1" applyAlignment="1">
      <alignment vertical="center"/>
    </xf>
    <xf numFmtId="164" fontId="3" fillId="0" borderId="50" xfId="0" applyNumberFormat="1" applyFont="1" applyBorder="1" applyAlignment="1">
      <alignment vertical="center"/>
    </xf>
    <xf numFmtId="164" fontId="3" fillId="0" borderId="51" xfId="0" applyNumberFormat="1" applyFont="1" applyBorder="1" applyAlignment="1">
      <alignment vertical="center"/>
    </xf>
    <xf numFmtId="0" fontId="9" fillId="5" borderId="17" xfId="0" applyFont="1" applyFill="1" applyBorder="1"/>
    <xf numFmtId="0" fontId="3" fillId="5" borderId="17" xfId="0" applyFont="1" applyFill="1" applyBorder="1"/>
    <xf numFmtId="0" fontId="3" fillId="5" borderId="25" xfId="0" applyFont="1" applyFill="1" applyBorder="1"/>
    <xf numFmtId="0" fontId="3" fillId="5" borderId="16" xfId="0" applyFont="1" applyFill="1" applyBorder="1"/>
    <xf numFmtId="164" fontId="3" fillId="5" borderId="17" xfId="0" applyNumberFormat="1" applyFont="1" applyFill="1" applyBorder="1" applyAlignment="1">
      <alignment vertical="center"/>
    </xf>
    <xf numFmtId="164" fontId="3" fillId="5" borderId="16" xfId="0" applyNumberFormat="1" applyFont="1" applyFill="1" applyBorder="1" applyAlignment="1">
      <alignment vertical="center"/>
    </xf>
    <xf numFmtId="0" fontId="10" fillId="5" borderId="25" xfId="0" applyFont="1" applyFill="1" applyBorder="1"/>
    <xf numFmtId="0" fontId="10" fillId="5" borderId="16" xfId="0" applyFont="1" applyFill="1" applyBorder="1"/>
    <xf numFmtId="0" fontId="9" fillId="5" borderId="16" xfId="0" applyFont="1" applyFill="1" applyBorder="1"/>
    <xf numFmtId="0" fontId="2" fillId="0" borderId="26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0" fillId="0" borderId="25" xfId="0" applyFont="1" applyBorder="1"/>
    <xf numFmtId="0" fontId="15" fillId="0" borderId="25" xfId="0" applyFont="1" applyBorder="1"/>
    <xf numFmtId="0" fontId="10" fillId="0" borderId="16" xfId="0" applyFont="1" applyBorder="1"/>
    <xf numFmtId="0" fontId="9" fillId="0" borderId="50" xfId="0" applyFont="1" applyBorder="1"/>
    <xf numFmtId="0" fontId="9" fillId="0" borderId="51" xfId="0" applyFont="1" applyBorder="1"/>
    <xf numFmtId="0" fontId="0" fillId="0" borderId="9" xfId="0" applyBorder="1"/>
    <xf numFmtId="0" fontId="2" fillId="0" borderId="4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9" fillId="0" borderId="25" xfId="0" applyFont="1" applyBorder="1"/>
    <xf numFmtId="0" fontId="3" fillId="0" borderId="37" xfId="0" applyFont="1" applyBorder="1"/>
    <xf numFmtId="0" fontId="9" fillId="0" borderId="16" xfId="0" applyFont="1" applyBorder="1"/>
    <xf numFmtId="0" fontId="17" fillId="0" borderId="9" xfId="0" applyFont="1" applyBorder="1"/>
    <xf numFmtId="0" fontId="16" fillId="0" borderId="9" xfId="0" applyFont="1" applyBorder="1" applyAlignment="1">
      <alignment horizontal="center"/>
    </xf>
    <xf numFmtId="164" fontId="0" fillId="0" borderId="9" xfId="0" applyNumberFormat="1" applyBorder="1"/>
    <xf numFmtId="0" fontId="18" fillId="0" borderId="9" xfId="0" applyFont="1" applyBorder="1" applyAlignment="1">
      <alignment horizontal="center"/>
    </xf>
    <xf numFmtId="0" fontId="9" fillId="5" borderId="9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4" borderId="42" xfId="0" applyFont="1" applyFill="1" applyBorder="1" applyAlignment="1">
      <alignment horizontal="left" wrapText="1"/>
    </xf>
    <xf numFmtId="0" fontId="13" fillId="4" borderId="13" xfId="0" applyFont="1" applyFill="1" applyBorder="1" applyAlignment="1">
      <alignment horizontal="left" wrapText="1"/>
    </xf>
    <xf numFmtId="0" fontId="13" fillId="4" borderId="14" xfId="0" applyFont="1" applyFill="1" applyBorder="1" applyAlignment="1">
      <alignment horizontal="left" wrapText="1"/>
    </xf>
    <xf numFmtId="164" fontId="3" fillId="0" borderId="16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164" fontId="3" fillId="0" borderId="4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10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1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3" fillId="4" borderId="45" xfId="0" applyFont="1" applyFill="1" applyBorder="1" applyAlignment="1">
      <alignment horizontal="left"/>
    </xf>
    <xf numFmtId="0" fontId="13" fillId="4" borderId="5" xfId="0" applyFont="1" applyFill="1" applyBorder="1" applyAlignment="1">
      <alignment horizontal="left"/>
    </xf>
    <xf numFmtId="0" fontId="13" fillId="4" borderId="6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164" fontId="3" fillId="0" borderId="8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4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39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0" fontId="11" fillId="4" borderId="20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43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/>
    </xf>
    <xf numFmtId="0" fontId="11" fillId="4" borderId="48" xfId="0" applyFont="1" applyFill="1" applyBorder="1" applyAlignment="1">
      <alignment horizontal="center"/>
    </xf>
    <xf numFmtId="0" fontId="11" fillId="4" borderId="49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3" fillId="0" borderId="12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25" xfId="0" applyFont="1" applyFill="1" applyBorder="1"/>
    <xf numFmtId="0" fontId="3" fillId="0" borderId="16" xfId="0" applyFont="1" applyFill="1" applyBorder="1"/>
    <xf numFmtId="164" fontId="3" fillId="0" borderId="17" xfId="0" applyNumberFormat="1" applyFont="1" applyFill="1" applyBorder="1" applyAlignment="1">
      <alignment vertical="center"/>
    </xf>
    <xf numFmtId="164" fontId="3" fillId="0" borderId="16" xfId="0" applyNumberFormat="1" applyFont="1" applyFill="1" applyBorder="1" applyAlignment="1">
      <alignment vertical="center"/>
    </xf>
    <xf numFmtId="0" fontId="10" fillId="0" borderId="25" xfId="0" applyFont="1" applyFill="1" applyBorder="1"/>
    <xf numFmtId="0" fontId="9" fillId="0" borderId="25" xfId="0" applyFont="1" applyFill="1" applyBorder="1"/>
    <xf numFmtId="0" fontId="10" fillId="0" borderId="16" xfId="0" applyFont="1" applyFill="1" applyBorder="1"/>
    <xf numFmtId="0" fontId="9" fillId="0" borderId="17" xfId="0" applyFont="1" applyFill="1" applyBorder="1"/>
    <xf numFmtId="0" fontId="9" fillId="0" borderId="16" xfId="0" applyFont="1" applyFill="1" applyBorder="1"/>
    <xf numFmtId="164" fontId="3" fillId="0" borderId="50" xfId="0" applyNumberFormat="1" applyFont="1" applyFill="1" applyBorder="1" applyAlignment="1">
      <alignment vertical="center"/>
    </xf>
    <xf numFmtId="164" fontId="3" fillId="0" borderId="51" xfId="0" applyNumberFormat="1" applyFont="1" applyFill="1" applyBorder="1" applyAlignment="1">
      <alignment vertical="center"/>
    </xf>
    <xf numFmtId="0" fontId="3" fillId="0" borderId="37" xfId="0" applyFont="1" applyFill="1" applyBorder="1"/>
    <xf numFmtId="0" fontId="3" fillId="0" borderId="17" xfId="0" applyFont="1" applyFill="1" applyBorder="1"/>
    <xf numFmtId="164" fontId="3" fillId="0" borderId="7" xfId="0" applyNumberFormat="1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0" fontId="19" fillId="0" borderId="0" xfId="0" applyFont="1"/>
    <xf numFmtId="0" fontId="20" fillId="0" borderId="52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19" fillId="0" borderId="9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164" fontId="22" fillId="0" borderId="9" xfId="0" applyNumberFormat="1" applyFont="1" applyBorder="1" applyAlignment="1">
      <alignment vertical="center"/>
    </xf>
    <xf numFmtId="164" fontId="19" fillId="0" borderId="9" xfId="0" applyNumberFormat="1" applyFont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0" fillId="3" borderId="9" xfId="0" applyFill="1" applyBorder="1"/>
    <xf numFmtId="164" fontId="0" fillId="3" borderId="9" xfId="0" applyNumberFormat="1" applyFill="1" applyBorder="1"/>
    <xf numFmtId="0" fontId="17" fillId="3" borderId="9" xfId="0" applyFont="1" applyFill="1" applyBorder="1"/>
    <xf numFmtId="0" fontId="20" fillId="3" borderId="9" xfId="0" applyFont="1" applyFill="1" applyBorder="1" applyAlignment="1">
      <alignment vertical="center"/>
    </xf>
    <xf numFmtId="164" fontId="23" fillId="3" borderId="9" xfId="0" applyNumberFormat="1" applyFont="1" applyFill="1" applyBorder="1" applyAlignment="1">
      <alignment vertical="center"/>
    </xf>
    <xf numFmtId="164" fontId="20" fillId="3" borderId="9" xfId="0" applyNumberFormat="1" applyFont="1" applyFill="1" applyBorder="1" applyAlignment="1">
      <alignment vertical="center"/>
    </xf>
    <xf numFmtId="0" fontId="19" fillId="5" borderId="9" xfId="0" applyFont="1" applyFill="1" applyBorder="1" applyAlignment="1">
      <alignment vertical="center"/>
    </xf>
    <xf numFmtId="164" fontId="22" fillId="5" borderId="9" xfId="0" applyNumberFormat="1" applyFont="1" applyFill="1" applyBorder="1" applyAlignment="1">
      <alignment vertical="center"/>
    </xf>
    <xf numFmtId="164" fontId="19" fillId="5" borderId="9" xfId="0" applyNumberFormat="1" applyFont="1" applyFill="1" applyBorder="1" applyAlignment="1">
      <alignment vertical="center"/>
    </xf>
    <xf numFmtId="0" fontId="22" fillId="5" borderId="9" xfId="0" applyFont="1" applyFill="1" applyBorder="1" applyAlignment="1">
      <alignment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265692</xdr:colOff>
      <xdr:row>71</xdr:row>
      <xdr:rowOff>27709</xdr:rowOff>
    </xdr:from>
    <xdr:to>
      <xdr:col>27</xdr:col>
      <xdr:colOff>263235</xdr:colOff>
      <xdr:row>76</xdr:row>
      <xdr:rowOff>22563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8DCC10-1559-C8D3-D9B3-57C142FE1B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091" b="40606"/>
        <a:stretch/>
      </xdr:blipFill>
      <xdr:spPr>
        <a:xfrm>
          <a:off x="3694692" y="13085618"/>
          <a:ext cx="5851088" cy="895400"/>
        </a:xfrm>
        <a:prstGeom prst="rect">
          <a:avLst/>
        </a:prstGeom>
      </xdr:spPr>
    </xdr:pic>
    <xdr:clientData/>
  </xdr:twoCellAnchor>
  <xdr:twoCellAnchor editAs="oneCell">
    <xdr:from>
      <xdr:col>0</xdr:col>
      <xdr:colOff>486700</xdr:colOff>
      <xdr:row>63</xdr:row>
      <xdr:rowOff>69272</xdr:rowOff>
    </xdr:from>
    <xdr:to>
      <xdr:col>6</xdr:col>
      <xdr:colOff>180603</xdr:colOff>
      <xdr:row>76</xdr:row>
      <xdr:rowOff>7673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1667F6F-7AD1-47F5-6795-9BF8C045A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00" y="11672454"/>
          <a:ext cx="2804248" cy="2299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135008</xdr:colOff>
      <xdr:row>63</xdr:row>
      <xdr:rowOff>44151</xdr:rowOff>
    </xdr:from>
    <xdr:to>
      <xdr:col>6</xdr:col>
      <xdr:colOff>29325</xdr:colOff>
      <xdr:row>76</xdr:row>
      <xdr:rowOff>150726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336412-FB1F-451E-AE62-82EFB51D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08" y="11566261"/>
          <a:ext cx="3000932" cy="2518179"/>
        </a:xfrm>
        <a:prstGeom prst="rect">
          <a:avLst/>
        </a:prstGeom>
      </xdr:spPr>
    </xdr:pic>
    <xdr:clientData/>
  </xdr:twoCellAnchor>
  <xdr:twoCellAnchor editAs="oneCell">
    <xdr:from>
      <xdr:col>5</xdr:col>
      <xdr:colOff>66988</xdr:colOff>
      <xdr:row>73</xdr:row>
      <xdr:rowOff>67619</xdr:rowOff>
    </xdr:from>
    <xdr:to>
      <xdr:col>27</xdr:col>
      <xdr:colOff>286379</xdr:colOff>
      <xdr:row>76</xdr:row>
      <xdr:rowOff>158745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6A8C382-1890-FEC6-124F-6D2E5D310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285" y="13448674"/>
          <a:ext cx="6717325" cy="643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135008</xdr:colOff>
      <xdr:row>63</xdr:row>
      <xdr:rowOff>44151</xdr:rowOff>
    </xdr:from>
    <xdr:to>
      <xdr:col>5</xdr:col>
      <xdr:colOff>321810</xdr:colOff>
      <xdr:row>76</xdr:row>
      <xdr:rowOff>150726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89F00D-D780-48F9-A3B0-4269EE957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08" y="11474151"/>
          <a:ext cx="3003277" cy="2499255"/>
        </a:xfrm>
        <a:prstGeom prst="rect">
          <a:avLst/>
        </a:prstGeom>
      </xdr:spPr>
    </xdr:pic>
    <xdr:clientData/>
  </xdr:twoCellAnchor>
  <xdr:twoCellAnchor editAs="oneCell">
    <xdr:from>
      <xdr:col>4</xdr:col>
      <xdr:colOff>219627</xdr:colOff>
      <xdr:row>73</xdr:row>
      <xdr:rowOff>30787</xdr:rowOff>
    </xdr:from>
    <xdr:to>
      <xdr:col>27</xdr:col>
      <xdr:colOff>175488</xdr:colOff>
      <xdr:row>76</xdr:row>
      <xdr:rowOff>143154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048A978-133A-2DF5-0A07-EF1EAA2E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354" y="13438908"/>
          <a:ext cx="6967801" cy="666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135008</xdr:colOff>
      <xdr:row>63</xdr:row>
      <xdr:rowOff>44151</xdr:rowOff>
    </xdr:from>
    <xdr:to>
      <xdr:col>5</xdr:col>
      <xdr:colOff>321810</xdr:colOff>
      <xdr:row>76</xdr:row>
      <xdr:rowOff>150729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E31C85-3983-47FB-95CF-0326DFD0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08" y="11474151"/>
          <a:ext cx="3006202" cy="2499255"/>
        </a:xfrm>
        <a:prstGeom prst="rect">
          <a:avLst/>
        </a:prstGeom>
      </xdr:spPr>
    </xdr:pic>
    <xdr:clientData/>
  </xdr:twoCellAnchor>
  <xdr:twoCellAnchor editAs="oneCell">
    <xdr:from>
      <xdr:col>4</xdr:col>
      <xdr:colOff>309563</xdr:colOff>
      <xdr:row>73</xdr:row>
      <xdr:rowOff>52567</xdr:rowOff>
    </xdr:from>
    <xdr:to>
      <xdr:col>27</xdr:col>
      <xdr:colOff>284907</xdr:colOff>
      <xdr:row>76</xdr:row>
      <xdr:rowOff>168534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6E25585-225E-D302-2C8C-960A27BBC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6063" y="13316130"/>
          <a:ext cx="6873032" cy="663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zoomScale="95" zoomScaleNormal="95" workbookViewId="0">
      <selection sqref="A1:AB1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40" t="s">
        <v>38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2"/>
    </row>
    <row r="2" spans="1:28" x14ac:dyDescent="0.3">
      <c r="A2" s="143" t="s">
        <v>41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5"/>
    </row>
    <row r="3" spans="1:28" ht="15" thickBot="1" x14ac:dyDescent="0.35">
      <c r="A3" s="146" t="s">
        <v>60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8"/>
    </row>
    <row r="4" spans="1:28" ht="3.7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3">
      <c r="A5" s="151" t="s">
        <v>0</v>
      </c>
      <c r="B5" s="153" t="s">
        <v>27</v>
      </c>
      <c r="C5" s="149"/>
      <c r="D5" s="149"/>
      <c r="E5" s="149"/>
      <c r="F5" s="149"/>
      <c r="G5" s="149"/>
      <c r="H5" s="149"/>
      <c r="I5" s="149"/>
      <c r="J5" s="150"/>
      <c r="K5" s="149" t="s">
        <v>1</v>
      </c>
      <c r="L5" s="149"/>
      <c r="M5" s="149"/>
      <c r="N5" s="149"/>
      <c r="O5" s="149"/>
      <c r="P5" s="149"/>
      <c r="Q5" s="149"/>
      <c r="R5" s="149"/>
      <c r="S5" s="150"/>
      <c r="T5" s="153" t="s">
        <v>48</v>
      </c>
      <c r="U5" s="149"/>
      <c r="V5" s="149"/>
      <c r="W5" s="149"/>
      <c r="X5" s="149"/>
      <c r="Y5" s="149"/>
      <c r="Z5" s="149"/>
      <c r="AA5" s="149"/>
      <c r="AB5" s="150"/>
    </row>
    <row r="6" spans="1:28" ht="15" thickBot="1" x14ac:dyDescent="0.35">
      <c r="A6" s="152"/>
      <c r="B6" s="31" t="s">
        <v>2</v>
      </c>
      <c r="C6" s="32" t="s">
        <v>3</v>
      </c>
      <c r="D6" s="32" t="s">
        <v>4</v>
      </c>
      <c r="E6" s="32" t="s">
        <v>5</v>
      </c>
      <c r="F6" s="32" t="s">
        <v>6</v>
      </c>
      <c r="G6" s="45" t="s">
        <v>29</v>
      </c>
      <c r="H6" s="45" t="s">
        <v>28</v>
      </c>
      <c r="I6" s="33" t="s">
        <v>7</v>
      </c>
      <c r="J6" s="36" t="s">
        <v>8</v>
      </c>
      <c r="K6" s="35" t="s">
        <v>2</v>
      </c>
      <c r="L6" s="32" t="s">
        <v>3</v>
      </c>
      <c r="M6" s="32" t="s">
        <v>4</v>
      </c>
      <c r="N6" s="32" t="s">
        <v>5</v>
      </c>
      <c r="O6" s="32" t="s">
        <v>6</v>
      </c>
      <c r="P6" s="45" t="s">
        <v>29</v>
      </c>
      <c r="Q6" s="45" t="s">
        <v>28</v>
      </c>
      <c r="R6" s="33" t="s">
        <v>7</v>
      </c>
      <c r="S6" s="40" t="s">
        <v>8</v>
      </c>
      <c r="T6" s="31" t="s">
        <v>2</v>
      </c>
      <c r="U6" s="32" t="s">
        <v>3</v>
      </c>
      <c r="V6" s="32" t="s">
        <v>4</v>
      </c>
      <c r="W6" s="32" t="s">
        <v>5</v>
      </c>
      <c r="X6" s="32" t="s">
        <v>6</v>
      </c>
      <c r="Y6" s="45" t="s">
        <v>29</v>
      </c>
      <c r="Z6" s="45" t="s">
        <v>28</v>
      </c>
      <c r="AA6" s="33" t="s">
        <v>7</v>
      </c>
      <c r="AB6" s="40" t="s">
        <v>8</v>
      </c>
    </row>
    <row r="7" spans="1:28" ht="15" customHeight="1" x14ac:dyDescent="0.3">
      <c r="A7" s="34" t="s">
        <v>32</v>
      </c>
      <c r="B7" s="28">
        <v>10</v>
      </c>
      <c r="C7" s="29">
        <v>9.5</v>
      </c>
      <c r="D7" s="29">
        <v>9.6999999999999993</v>
      </c>
      <c r="E7" s="29">
        <v>9.8000000000000007</v>
      </c>
      <c r="F7" s="29">
        <v>9.8000000000000007</v>
      </c>
      <c r="G7" s="46">
        <f>MAX(B7:F7)</f>
        <v>10</v>
      </c>
      <c r="H7" s="46">
        <f>MIN(B7:F7)</f>
        <v>9.5</v>
      </c>
      <c r="I7" s="30"/>
      <c r="J7" s="37">
        <f t="shared" ref="J7:J21" si="0">(SUM(B7:F7)-SUM(G7:I7))</f>
        <v>29.299999999999997</v>
      </c>
      <c r="K7" s="28">
        <v>10</v>
      </c>
      <c r="L7" s="29">
        <v>9.6999999999999993</v>
      </c>
      <c r="M7" s="29">
        <v>9.6999999999999993</v>
      </c>
      <c r="N7" s="29">
        <v>9.8000000000000007</v>
      </c>
      <c r="O7" s="29">
        <v>10</v>
      </c>
      <c r="P7" s="46">
        <f>MAX(K7:O7)</f>
        <v>10</v>
      </c>
      <c r="Q7" s="46">
        <f>MIN(K7:O7)</f>
        <v>9.6999999999999993</v>
      </c>
      <c r="R7" s="30"/>
      <c r="S7" s="37">
        <f t="shared" ref="S7:S21" si="1">(SUM(K7:O7)-SUM(P7:R7))</f>
        <v>29.500000000000004</v>
      </c>
      <c r="T7" s="28">
        <v>9.8000000000000007</v>
      </c>
      <c r="U7" s="29">
        <v>9.6</v>
      </c>
      <c r="V7" s="29">
        <v>9.8000000000000007</v>
      </c>
      <c r="W7" s="29">
        <v>9.6999999999999993</v>
      </c>
      <c r="X7" s="29">
        <v>10</v>
      </c>
      <c r="Y7" s="46">
        <f>MAX(T7:X7)</f>
        <v>10</v>
      </c>
      <c r="Z7" s="46">
        <f>MIN(T7:X7)</f>
        <v>9.6</v>
      </c>
      <c r="AA7" s="30"/>
      <c r="AB7" s="37">
        <f t="shared" ref="AB7:AB21" si="2">(SUM(T7:X7)-SUM(Y7:AA7))</f>
        <v>29.299999999999997</v>
      </c>
    </row>
    <row r="8" spans="1:28" ht="15" customHeight="1" x14ac:dyDescent="0.3">
      <c r="A8" s="4" t="s">
        <v>36</v>
      </c>
      <c r="B8" s="14">
        <v>9.6999999999999993</v>
      </c>
      <c r="C8" s="15">
        <v>9.6</v>
      </c>
      <c r="D8" s="15">
        <v>9.6999999999999993</v>
      </c>
      <c r="E8" s="15">
        <v>9.6999999999999993</v>
      </c>
      <c r="F8" s="15">
        <v>9.6999999999999993</v>
      </c>
      <c r="G8" s="47">
        <f t="shared" ref="G8:G21" si="3">MAX(B8:F8)</f>
        <v>9.6999999999999993</v>
      </c>
      <c r="H8" s="47">
        <f t="shared" ref="H8:H21" si="4">MIN(B8:F8)</f>
        <v>9.6</v>
      </c>
      <c r="I8" s="16"/>
      <c r="J8" s="38">
        <f t="shared" si="0"/>
        <v>29.099999999999994</v>
      </c>
      <c r="K8" s="14">
        <v>9.6999999999999993</v>
      </c>
      <c r="L8" s="15">
        <v>9.6999999999999993</v>
      </c>
      <c r="M8" s="15">
        <v>9.6</v>
      </c>
      <c r="N8" s="15">
        <v>9.6999999999999993</v>
      </c>
      <c r="O8" s="15">
        <v>10</v>
      </c>
      <c r="P8" s="47">
        <f t="shared" ref="P8:P21" si="5">MAX(K8:O8)</f>
        <v>10</v>
      </c>
      <c r="Q8" s="47">
        <f t="shared" ref="Q8:Q21" si="6">MIN(K8:O8)</f>
        <v>9.6</v>
      </c>
      <c r="R8" s="16"/>
      <c r="S8" s="38">
        <f t="shared" si="1"/>
        <v>29.1</v>
      </c>
      <c r="T8" s="14">
        <v>9.6999999999999993</v>
      </c>
      <c r="U8" s="15">
        <v>9.6</v>
      </c>
      <c r="V8" s="15">
        <v>9.6999999999999993</v>
      </c>
      <c r="W8" s="15">
        <v>9.6</v>
      </c>
      <c r="X8" s="15">
        <v>10</v>
      </c>
      <c r="Y8" s="47">
        <f t="shared" ref="Y8:Y21" si="7">MAX(T8:X8)</f>
        <v>10</v>
      </c>
      <c r="Z8" s="47">
        <f t="shared" ref="Z8:Z21" si="8">MIN(T8:X8)</f>
        <v>9.6</v>
      </c>
      <c r="AA8" s="16"/>
      <c r="AB8" s="38">
        <f t="shared" si="2"/>
        <v>28.999999999999993</v>
      </c>
    </row>
    <row r="9" spans="1:28" ht="15" customHeight="1" x14ac:dyDescent="0.3">
      <c r="A9" s="4" t="s">
        <v>50</v>
      </c>
      <c r="B9" s="14">
        <v>10</v>
      </c>
      <c r="C9" s="15">
        <v>9.9</v>
      </c>
      <c r="D9" s="15">
        <v>9.6</v>
      </c>
      <c r="E9" s="15">
        <v>9.8000000000000007</v>
      </c>
      <c r="F9" s="15">
        <v>9.9</v>
      </c>
      <c r="G9" s="47">
        <f t="shared" si="3"/>
        <v>10</v>
      </c>
      <c r="H9" s="47">
        <f t="shared" si="4"/>
        <v>9.6</v>
      </c>
      <c r="I9" s="16"/>
      <c r="J9" s="38">
        <f t="shared" si="0"/>
        <v>29.599999999999994</v>
      </c>
      <c r="K9" s="14">
        <v>9.9</v>
      </c>
      <c r="L9" s="15">
        <v>9.9</v>
      </c>
      <c r="M9" s="15">
        <v>9.6</v>
      </c>
      <c r="N9" s="15">
        <v>9.8000000000000007</v>
      </c>
      <c r="O9" s="15">
        <v>10</v>
      </c>
      <c r="P9" s="47">
        <f t="shared" si="5"/>
        <v>10</v>
      </c>
      <c r="Q9" s="47">
        <f t="shared" si="6"/>
        <v>9.6</v>
      </c>
      <c r="R9" s="16"/>
      <c r="S9" s="38">
        <f t="shared" si="1"/>
        <v>29.6</v>
      </c>
      <c r="T9" s="14">
        <v>9.9</v>
      </c>
      <c r="U9" s="15">
        <v>10</v>
      </c>
      <c r="V9" s="15">
        <v>9.6</v>
      </c>
      <c r="W9" s="15">
        <v>10</v>
      </c>
      <c r="X9" s="15">
        <v>10</v>
      </c>
      <c r="Y9" s="47">
        <f t="shared" si="7"/>
        <v>10</v>
      </c>
      <c r="Z9" s="47">
        <f t="shared" si="8"/>
        <v>9.6</v>
      </c>
      <c r="AA9" s="16"/>
      <c r="AB9" s="38">
        <f t="shared" si="2"/>
        <v>29.9</v>
      </c>
    </row>
    <row r="10" spans="1:28" ht="15" customHeight="1" x14ac:dyDescent="0.3">
      <c r="A10" s="4" t="s">
        <v>37</v>
      </c>
      <c r="B10" s="14">
        <v>10</v>
      </c>
      <c r="C10" s="15">
        <v>9.5</v>
      </c>
      <c r="D10" s="15">
        <v>9.8000000000000007</v>
      </c>
      <c r="E10" s="15">
        <v>9.8000000000000007</v>
      </c>
      <c r="F10" s="15">
        <v>10</v>
      </c>
      <c r="G10" s="47">
        <f t="shared" si="3"/>
        <v>10</v>
      </c>
      <c r="H10" s="47">
        <f t="shared" si="4"/>
        <v>9.5</v>
      </c>
      <c r="I10" s="16"/>
      <c r="J10" s="38">
        <f t="shared" si="0"/>
        <v>29.6</v>
      </c>
      <c r="K10" s="14">
        <v>9.9</v>
      </c>
      <c r="L10" s="15">
        <v>9.6</v>
      </c>
      <c r="M10" s="15">
        <v>9.6999999999999993</v>
      </c>
      <c r="N10" s="15">
        <v>9.9</v>
      </c>
      <c r="O10" s="15">
        <v>9.6999999999999993</v>
      </c>
      <c r="P10" s="47">
        <f t="shared" si="5"/>
        <v>9.9</v>
      </c>
      <c r="Q10" s="47">
        <f t="shared" si="6"/>
        <v>9.6</v>
      </c>
      <c r="R10" s="16"/>
      <c r="S10" s="38">
        <f t="shared" si="1"/>
        <v>29.299999999999997</v>
      </c>
      <c r="T10" s="14">
        <v>9.9</v>
      </c>
      <c r="U10" s="15">
        <v>9.6</v>
      </c>
      <c r="V10" s="15">
        <v>9.8000000000000007</v>
      </c>
      <c r="W10" s="15">
        <v>9.8000000000000007</v>
      </c>
      <c r="X10" s="15">
        <v>10</v>
      </c>
      <c r="Y10" s="47">
        <f t="shared" si="7"/>
        <v>10</v>
      </c>
      <c r="Z10" s="47">
        <f t="shared" si="8"/>
        <v>9.6</v>
      </c>
      <c r="AA10" s="16"/>
      <c r="AB10" s="38">
        <f t="shared" si="2"/>
        <v>29.5</v>
      </c>
    </row>
    <row r="11" spans="1:28" x14ac:dyDescent="0.3">
      <c r="A11" s="4" t="s">
        <v>31</v>
      </c>
      <c r="B11" s="14">
        <v>10</v>
      </c>
      <c r="C11" s="15">
        <v>10</v>
      </c>
      <c r="D11" s="15">
        <v>9.8000000000000007</v>
      </c>
      <c r="E11" s="15">
        <v>9.9</v>
      </c>
      <c r="F11" s="15">
        <v>9.9</v>
      </c>
      <c r="G11" s="47">
        <f t="shared" si="3"/>
        <v>10</v>
      </c>
      <c r="H11" s="47">
        <f t="shared" si="4"/>
        <v>9.8000000000000007</v>
      </c>
      <c r="I11" s="16"/>
      <c r="J11" s="38">
        <f t="shared" si="0"/>
        <v>29.8</v>
      </c>
      <c r="K11" s="14">
        <v>10</v>
      </c>
      <c r="L11" s="15">
        <v>9.9</v>
      </c>
      <c r="M11" s="15">
        <v>9.6</v>
      </c>
      <c r="N11" s="15">
        <v>10</v>
      </c>
      <c r="O11" s="15">
        <v>10</v>
      </c>
      <c r="P11" s="47">
        <f t="shared" si="5"/>
        <v>10</v>
      </c>
      <c r="Q11" s="47">
        <f t="shared" si="6"/>
        <v>9.6</v>
      </c>
      <c r="R11" s="16"/>
      <c r="S11" s="38">
        <f t="shared" si="1"/>
        <v>29.9</v>
      </c>
      <c r="T11" s="14">
        <v>10</v>
      </c>
      <c r="U11" s="15">
        <v>10</v>
      </c>
      <c r="V11" s="15">
        <v>9.8000000000000007</v>
      </c>
      <c r="W11" s="15">
        <v>10</v>
      </c>
      <c r="X11" s="15">
        <v>10</v>
      </c>
      <c r="Y11" s="47">
        <f t="shared" si="7"/>
        <v>10</v>
      </c>
      <c r="Z11" s="47">
        <f t="shared" si="8"/>
        <v>9.8000000000000007</v>
      </c>
      <c r="AA11" s="16"/>
      <c r="AB11" s="38">
        <f t="shared" si="2"/>
        <v>29.999999999999996</v>
      </c>
    </row>
    <row r="12" spans="1:28" ht="15" customHeight="1" x14ac:dyDescent="0.3">
      <c r="A12" s="4" t="s">
        <v>51</v>
      </c>
      <c r="B12" s="14">
        <v>10</v>
      </c>
      <c r="C12" s="15">
        <v>10</v>
      </c>
      <c r="D12" s="15">
        <v>9.6</v>
      </c>
      <c r="E12" s="15">
        <v>9.6999999999999993</v>
      </c>
      <c r="F12" s="15">
        <v>9.6</v>
      </c>
      <c r="G12" s="47">
        <f t="shared" si="3"/>
        <v>10</v>
      </c>
      <c r="H12" s="47">
        <f t="shared" si="4"/>
        <v>9.6</v>
      </c>
      <c r="I12" s="16"/>
      <c r="J12" s="38">
        <f t="shared" si="0"/>
        <v>29.299999999999997</v>
      </c>
      <c r="K12" s="14">
        <v>10</v>
      </c>
      <c r="L12" s="15">
        <v>9.9</v>
      </c>
      <c r="M12" s="15">
        <v>9.6999999999999993</v>
      </c>
      <c r="N12" s="15">
        <v>9.9</v>
      </c>
      <c r="O12" s="15">
        <v>9.6999999999999993</v>
      </c>
      <c r="P12" s="47">
        <f t="shared" si="5"/>
        <v>10</v>
      </c>
      <c r="Q12" s="47">
        <f t="shared" si="6"/>
        <v>9.6999999999999993</v>
      </c>
      <c r="R12" s="16"/>
      <c r="S12" s="38">
        <f t="shared" si="1"/>
        <v>29.500000000000004</v>
      </c>
      <c r="T12" s="14">
        <v>10</v>
      </c>
      <c r="U12" s="15">
        <v>10</v>
      </c>
      <c r="V12" s="15">
        <v>9.6</v>
      </c>
      <c r="W12" s="15">
        <v>9.6999999999999993</v>
      </c>
      <c r="X12" s="15">
        <v>9.8000000000000007</v>
      </c>
      <c r="Y12" s="47">
        <f t="shared" si="7"/>
        <v>10</v>
      </c>
      <c r="Z12" s="47">
        <f t="shared" si="8"/>
        <v>9.6</v>
      </c>
      <c r="AA12" s="16"/>
      <c r="AB12" s="38">
        <f t="shared" si="2"/>
        <v>29.499999999999993</v>
      </c>
    </row>
    <row r="13" spans="1:28" ht="15" customHeight="1" x14ac:dyDescent="0.3">
      <c r="A13" s="3" t="s">
        <v>30</v>
      </c>
      <c r="B13" s="14">
        <v>9.9</v>
      </c>
      <c r="C13" s="15">
        <v>9.9</v>
      </c>
      <c r="D13" s="15">
        <v>9.9</v>
      </c>
      <c r="E13" s="15">
        <v>9.6999999999999993</v>
      </c>
      <c r="F13" s="15">
        <v>9.6999999999999993</v>
      </c>
      <c r="G13" s="47">
        <f t="shared" si="3"/>
        <v>9.9</v>
      </c>
      <c r="H13" s="47">
        <f t="shared" si="4"/>
        <v>9.6999999999999993</v>
      </c>
      <c r="I13" s="16"/>
      <c r="J13" s="38">
        <f t="shared" si="0"/>
        <v>29.500000000000007</v>
      </c>
      <c r="K13" s="14">
        <v>10</v>
      </c>
      <c r="L13" s="15">
        <v>9.9</v>
      </c>
      <c r="M13" s="15">
        <v>9.6999999999999993</v>
      </c>
      <c r="N13" s="15">
        <v>9.9</v>
      </c>
      <c r="O13" s="15">
        <v>9.8000000000000007</v>
      </c>
      <c r="P13" s="47">
        <f t="shared" si="5"/>
        <v>10</v>
      </c>
      <c r="Q13" s="47">
        <f t="shared" si="6"/>
        <v>9.6999999999999993</v>
      </c>
      <c r="R13" s="16"/>
      <c r="S13" s="38">
        <f t="shared" si="1"/>
        <v>29.599999999999998</v>
      </c>
      <c r="T13" s="14">
        <v>9.8000000000000007</v>
      </c>
      <c r="U13" s="15">
        <v>9.9</v>
      </c>
      <c r="V13" s="15">
        <v>9.9</v>
      </c>
      <c r="W13" s="15">
        <v>10</v>
      </c>
      <c r="X13" s="15">
        <v>9.9</v>
      </c>
      <c r="Y13" s="47">
        <f t="shared" si="7"/>
        <v>10</v>
      </c>
      <c r="Z13" s="47">
        <f t="shared" si="8"/>
        <v>9.8000000000000007</v>
      </c>
      <c r="AA13" s="16"/>
      <c r="AB13" s="38">
        <f t="shared" si="2"/>
        <v>29.7</v>
      </c>
    </row>
    <row r="14" spans="1:28" ht="15" customHeight="1" x14ac:dyDescent="0.3">
      <c r="A14" s="4" t="s">
        <v>42</v>
      </c>
      <c r="B14" s="14">
        <v>9.8000000000000007</v>
      </c>
      <c r="C14" s="15">
        <v>9.6</v>
      </c>
      <c r="D14" s="15">
        <v>9.6</v>
      </c>
      <c r="E14" s="15">
        <v>9.8000000000000007</v>
      </c>
      <c r="F14" s="15">
        <v>9.6</v>
      </c>
      <c r="G14" s="47">
        <f t="shared" si="3"/>
        <v>9.8000000000000007</v>
      </c>
      <c r="H14" s="47">
        <f t="shared" si="4"/>
        <v>9.6</v>
      </c>
      <c r="I14" s="16"/>
      <c r="J14" s="38">
        <f t="shared" si="0"/>
        <v>29</v>
      </c>
      <c r="K14" s="14">
        <v>10</v>
      </c>
      <c r="L14" s="15">
        <v>9.8000000000000007</v>
      </c>
      <c r="M14" s="15">
        <v>9.6</v>
      </c>
      <c r="N14" s="15">
        <v>10</v>
      </c>
      <c r="O14" s="15">
        <v>9.6999999999999993</v>
      </c>
      <c r="P14" s="47">
        <f t="shared" si="5"/>
        <v>10</v>
      </c>
      <c r="Q14" s="47">
        <f t="shared" si="6"/>
        <v>9.6</v>
      </c>
      <c r="R14" s="16"/>
      <c r="S14" s="38">
        <f t="shared" si="1"/>
        <v>29.499999999999993</v>
      </c>
      <c r="T14" s="14">
        <v>9.6999999999999993</v>
      </c>
      <c r="U14" s="15">
        <v>9.6</v>
      </c>
      <c r="V14" s="15">
        <v>9.6999999999999993</v>
      </c>
      <c r="W14" s="15">
        <v>9.8000000000000007</v>
      </c>
      <c r="X14" s="15">
        <v>9.6999999999999993</v>
      </c>
      <c r="Y14" s="47">
        <f t="shared" si="7"/>
        <v>9.8000000000000007</v>
      </c>
      <c r="Z14" s="47">
        <f t="shared" si="8"/>
        <v>9.6</v>
      </c>
      <c r="AA14" s="16"/>
      <c r="AB14" s="38">
        <f t="shared" si="2"/>
        <v>29.1</v>
      </c>
    </row>
    <row r="15" spans="1:28" ht="15" customHeight="1" x14ac:dyDescent="0.3">
      <c r="A15" s="4" t="s">
        <v>52</v>
      </c>
      <c r="B15" s="14">
        <v>9.6999999999999993</v>
      </c>
      <c r="C15" s="15">
        <v>9.6</v>
      </c>
      <c r="D15" s="15">
        <v>9.6999999999999993</v>
      </c>
      <c r="E15" s="15">
        <v>9.6999999999999993</v>
      </c>
      <c r="F15" s="15">
        <v>9.6</v>
      </c>
      <c r="G15" s="47">
        <f t="shared" si="3"/>
        <v>9.6999999999999993</v>
      </c>
      <c r="H15" s="47">
        <f t="shared" si="4"/>
        <v>9.6</v>
      </c>
      <c r="I15" s="16"/>
      <c r="J15" s="38">
        <f t="shared" si="0"/>
        <v>29</v>
      </c>
      <c r="K15" s="14">
        <v>10</v>
      </c>
      <c r="L15" s="15">
        <v>9.6999999999999993</v>
      </c>
      <c r="M15" s="15">
        <v>9.6</v>
      </c>
      <c r="N15" s="15">
        <v>9.6999999999999993</v>
      </c>
      <c r="O15" s="15">
        <v>9.9</v>
      </c>
      <c r="P15" s="47">
        <f t="shared" si="5"/>
        <v>10</v>
      </c>
      <c r="Q15" s="47">
        <f t="shared" si="6"/>
        <v>9.6</v>
      </c>
      <c r="R15" s="16"/>
      <c r="S15" s="38">
        <f t="shared" si="1"/>
        <v>29.299999999999997</v>
      </c>
      <c r="T15" s="14">
        <v>9.6999999999999993</v>
      </c>
      <c r="U15" s="15">
        <v>9.6999999999999993</v>
      </c>
      <c r="V15" s="15">
        <v>9.6999999999999993</v>
      </c>
      <c r="W15" s="15">
        <v>9.6999999999999993</v>
      </c>
      <c r="X15" s="15">
        <v>10</v>
      </c>
      <c r="Y15" s="47">
        <f t="shared" si="7"/>
        <v>10</v>
      </c>
      <c r="Z15" s="47">
        <f t="shared" si="8"/>
        <v>9.6999999999999993</v>
      </c>
      <c r="AA15" s="16"/>
      <c r="AB15" s="38">
        <f t="shared" si="2"/>
        <v>29.099999999999998</v>
      </c>
    </row>
    <row r="16" spans="1:28" ht="15" customHeight="1" x14ac:dyDescent="0.3">
      <c r="A16" s="4" t="s">
        <v>45</v>
      </c>
      <c r="B16" s="14">
        <v>9.8000000000000007</v>
      </c>
      <c r="C16" s="15">
        <v>9.8000000000000007</v>
      </c>
      <c r="D16" s="15">
        <v>9.6</v>
      </c>
      <c r="E16" s="15">
        <v>9.6999999999999993</v>
      </c>
      <c r="F16" s="15">
        <v>9.6999999999999993</v>
      </c>
      <c r="G16" s="47">
        <f t="shared" si="3"/>
        <v>9.8000000000000007</v>
      </c>
      <c r="H16" s="47">
        <f t="shared" si="4"/>
        <v>9.6</v>
      </c>
      <c r="I16" s="16"/>
      <c r="J16" s="38">
        <f t="shared" si="0"/>
        <v>29.20000000000001</v>
      </c>
      <c r="K16" s="14">
        <v>10</v>
      </c>
      <c r="L16" s="15">
        <v>9.9</v>
      </c>
      <c r="M16" s="15">
        <v>9.6</v>
      </c>
      <c r="N16" s="15">
        <v>9.8000000000000007</v>
      </c>
      <c r="O16" s="15">
        <v>10</v>
      </c>
      <c r="P16" s="47">
        <f t="shared" si="5"/>
        <v>10</v>
      </c>
      <c r="Q16" s="47">
        <f t="shared" si="6"/>
        <v>9.6</v>
      </c>
      <c r="R16" s="16"/>
      <c r="S16" s="38">
        <f t="shared" si="1"/>
        <v>29.699999999999996</v>
      </c>
      <c r="T16" s="14">
        <v>9.6999999999999993</v>
      </c>
      <c r="U16" s="15">
        <v>9.6</v>
      </c>
      <c r="V16" s="15">
        <v>9.6999999999999993</v>
      </c>
      <c r="W16" s="15">
        <v>9.6999999999999993</v>
      </c>
      <c r="X16" s="15">
        <v>10</v>
      </c>
      <c r="Y16" s="47">
        <f t="shared" si="7"/>
        <v>10</v>
      </c>
      <c r="Z16" s="47">
        <f t="shared" si="8"/>
        <v>9.6</v>
      </c>
      <c r="AA16" s="16"/>
      <c r="AB16" s="38">
        <f t="shared" si="2"/>
        <v>29.099999999999994</v>
      </c>
    </row>
    <row r="17" spans="1:28" ht="15" customHeight="1" x14ac:dyDescent="0.3">
      <c r="A17" s="4" t="s">
        <v>43</v>
      </c>
      <c r="B17" s="14">
        <v>10</v>
      </c>
      <c r="C17" s="15">
        <v>9.9</v>
      </c>
      <c r="D17" s="15">
        <v>9.8000000000000007</v>
      </c>
      <c r="E17" s="15">
        <v>9.8000000000000007</v>
      </c>
      <c r="F17" s="15">
        <v>9.6999999999999993</v>
      </c>
      <c r="G17" s="47">
        <f t="shared" si="3"/>
        <v>10</v>
      </c>
      <c r="H17" s="47">
        <f t="shared" si="4"/>
        <v>9.6999999999999993</v>
      </c>
      <c r="I17" s="16"/>
      <c r="J17" s="38">
        <f t="shared" si="0"/>
        <v>29.500000000000004</v>
      </c>
      <c r="K17" s="14">
        <v>9.9</v>
      </c>
      <c r="L17" s="15">
        <v>9.8000000000000007</v>
      </c>
      <c r="M17" s="15">
        <v>9.6</v>
      </c>
      <c r="N17" s="15">
        <v>9.8000000000000007</v>
      </c>
      <c r="O17" s="15">
        <v>9.9</v>
      </c>
      <c r="P17" s="47">
        <f t="shared" si="5"/>
        <v>9.9</v>
      </c>
      <c r="Q17" s="47">
        <f t="shared" si="6"/>
        <v>9.6</v>
      </c>
      <c r="R17" s="16"/>
      <c r="S17" s="38">
        <f t="shared" si="1"/>
        <v>29.500000000000007</v>
      </c>
      <c r="T17" s="14">
        <v>10</v>
      </c>
      <c r="U17" s="15">
        <v>9.6999999999999993</v>
      </c>
      <c r="V17" s="15">
        <v>9.8000000000000007</v>
      </c>
      <c r="W17" s="15">
        <v>9.8000000000000007</v>
      </c>
      <c r="X17" s="15">
        <v>10</v>
      </c>
      <c r="Y17" s="47">
        <f t="shared" si="7"/>
        <v>10</v>
      </c>
      <c r="Z17" s="47">
        <f t="shared" si="8"/>
        <v>9.6999999999999993</v>
      </c>
      <c r="AA17" s="16"/>
      <c r="AB17" s="38">
        <f t="shared" si="2"/>
        <v>29.599999999999998</v>
      </c>
    </row>
    <row r="18" spans="1:28" ht="15" customHeight="1" x14ac:dyDescent="0.3">
      <c r="A18" s="4" t="s">
        <v>33</v>
      </c>
      <c r="B18" s="14">
        <v>10</v>
      </c>
      <c r="C18" s="15">
        <v>10</v>
      </c>
      <c r="D18" s="15">
        <v>9.9</v>
      </c>
      <c r="E18" s="15">
        <v>9.9</v>
      </c>
      <c r="F18" s="15">
        <v>9.9</v>
      </c>
      <c r="G18" s="47">
        <f t="shared" si="3"/>
        <v>10</v>
      </c>
      <c r="H18" s="47">
        <f t="shared" si="4"/>
        <v>9.9</v>
      </c>
      <c r="I18" s="16"/>
      <c r="J18" s="38">
        <f t="shared" si="0"/>
        <v>29.799999999999997</v>
      </c>
      <c r="K18" s="14">
        <v>10</v>
      </c>
      <c r="L18" s="15">
        <v>10</v>
      </c>
      <c r="M18" s="15">
        <v>10</v>
      </c>
      <c r="N18" s="15">
        <v>10</v>
      </c>
      <c r="O18" s="15">
        <v>10</v>
      </c>
      <c r="P18" s="47">
        <f t="shared" si="5"/>
        <v>10</v>
      </c>
      <c r="Q18" s="47">
        <f t="shared" si="6"/>
        <v>10</v>
      </c>
      <c r="R18" s="16"/>
      <c r="S18" s="38">
        <f t="shared" si="1"/>
        <v>30</v>
      </c>
      <c r="T18" s="14">
        <v>10</v>
      </c>
      <c r="U18" s="15">
        <v>10</v>
      </c>
      <c r="V18" s="15">
        <v>10</v>
      </c>
      <c r="W18" s="15">
        <v>10</v>
      </c>
      <c r="X18" s="15">
        <v>10</v>
      </c>
      <c r="Y18" s="47">
        <f t="shared" si="7"/>
        <v>10</v>
      </c>
      <c r="Z18" s="47">
        <f t="shared" si="8"/>
        <v>10</v>
      </c>
      <c r="AA18" s="16"/>
      <c r="AB18" s="38">
        <f t="shared" si="2"/>
        <v>30</v>
      </c>
    </row>
    <row r="19" spans="1:28" ht="15" customHeight="1" x14ac:dyDescent="0.3">
      <c r="A19" s="4" t="s">
        <v>53</v>
      </c>
      <c r="B19" s="14">
        <v>9.6999999999999993</v>
      </c>
      <c r="C19" s="15">
        <v>9.5</v>
      </c>
      <c r="D19" s="15">
        <v>9.6</v>
      </c>
      <c r="E19" s="15">
        <v>9.6</v>
      </c>
      <c r="F19" s="15">
        <v>9.6</v>
      </c>
      <c r="G19" s="47">
        <f t="shared" si="3"/>
        <v>9.6999999999999993</v>
      </c>
      <c r="H19" s="47">
        <f t="shared" si="4"/>
        <v>9.5</v>
      </c>
      <c r="I19" s="16"/>
      <c r="J19" s="38">
        <f t="shared" si="0"/>
        <v>28.8</v>
      </c>
      <c r="K19" s="14">
        <v>9.8000000000000007</v>
      </c>
      <c r="L19" s="15">
        <v>9.6</v>
      </c>
      <c r="M19" s="15">
        <v>9.6999999999999993</v>
      </c>
      <c r="N19" s="15">
        <v>9.6</v>
      </c>
      <c r="O19" s="15">
        <v>9.6999999999999993</v>
      </c>
      <c r="P19" s="47">
        <f t="shared" si="5"/>
        <v>9.8000000000000007</v>
      </c>
      <c r="Q19" s="47">
        <f t="shared" si="6"/>
        <v>9.6</v>
      </c>
      <c r="R19" s="16"/>
      <c r="S19" s="38">
        <f t="shared" si="1"/>
        <v>28.999999999999993</v>
      </c>
      <c r="T19" s="14">
        <v>9.6999999999999993</v>
      </c>
      <c r="U19" s="15">
        <v>9.6</v>
      </c>
      <c r="V19" s="15">
        <v>9.6999999999999993</v>
      </c>
      <c r="W19" s="15">
        <v>9.6</v>
      </c>
      <c r="X19" s="15">
        <v>9.8000000000000007</v>
      </c>
      <c r="Y19" s="47">
        <f t="shared" si="7"/>
        <v>9.8000000000000007</v>
      </c>
      <c r="Z19" s="47">
        <f t="shared" si="8"/>
        <v>9.6</v>
      </c>
      <c r="AA19" s="16"/>
      <c r="AB19" s="38">
        <f t="shared" si="2"/>
        <v>28.999999999999993</v>
      </c>
    </row>
    <row r="20" spans="1:28" ht="15" customHeight="1" x14ac:dyDescent="0.3">
      <c r="A20" s="21" t="s">
        <v>44</v>
      </c>
      <c r="B20" s="22">
        <v>9.6999999999999993</v>
      </c>
      <c r="C20" s="15">
        <v>9.5</v>
      </c>
      <c r="D20" s="15">
        <v>9.6</v>
      </c>
      <c r="E20" s="23">
        <v>9.8000000000000007</v>
      </c>
      <c r="F20" s="23">
        <v>9.6</v>
      </c>
      <c r="G20" s="47">
        <f t="shared" si="3"/>
        <v>9.8000000000000007</v>
      </c>
      <c r="H20" s="47">
        <f t="shared" si="4"/>
        <v>9.5</v>
      </c>
      <c r="I20" s="24"/>
      <c r="J20" s="38">
        <f t="shared" si="0"/>
        <v>28.899999999999995</v>
      </c>
      <c r="K20" s="22">
        <v>9.5</v>
      </c>
      <c r="L20" s="23">
        <v>9.5</v>
      </c>
      <c r="M20" s="23">
        <v>9.6</v>
      </c>
      <c r="N20" s="23">
        <v>9.6</v>
      </c>
      <c r="O20" s="15">
        <v>9.6999999999999993</v>
      </c>
      <c r="P20" s="47">
        <f t="shared" ref="P20" si="9">MAX(K20:O20)</f>
        <v>9.6999999999999993</v>
      </c>
      <c r="Q20" s="47">
        <f t="shared" ref="Q20" si="10">MIN(K20:O20)</f>
        <v>9.5</v>
      </c>
      <c r="R20" s="16"/>
      <c r="S20" s="38">
        <f t="shared" si="1"/>
        <v>28.700000000000006</v>
      </c>
      <c r="T20" s="22">
        <v>9.8000000000000007</v>
      </c>
      <c r="U20" s="23">
        <v>9.6</v>
      </c>
      <c r="V20" s="23">
        <v>9.6999999999999993</v>
      </c>
      <c r="W20" s="23">
        <v>9.6999999999999993</v>
      </c>
      <c r="X20" s="23">
        <v>9.8000000000000007</v>
      </c>
      <c r="Y20" s="47">
        <f t="shared" ref="Y20" si="11">MAX(T20:X20)</f>
        <v>9.8000000000000007</v>
      </c>
      <c r="Z20" s="47">
        <f t="shared" ref="Z20" si="12">MIN(T20:X20)</f>
        <v>9.6</v>
      </c>
      <c r="AA20" s="16"/>
      <c r="AB20" s="38">
        <f t="shared" si="2"/>
        <v>29.199999999999996</v>
      </c>
    </row>
    <row r="21" spans="1:28" s="1" customFormat="1" ht="15" customHeight="1" thickBot="1" x14ac:dyDescent="0.3">
      <c r="A21" s="11" t="s">
        <v>35</v>
      </c>
      <c r="B21" s="17">
        <v>10</v>
      </c>
      <c r="C21" s="18">
        <v>9.8000000000000007</v>
      </c>
      <c r="D21" s="18">
        <v>9.8000000000000007</v>
      </c>
      <c r="E21" s="18">
        <v>9.9</v>
      </c>
      <c r="F21" s="18">
        <v>9.8000000000000007</v>
      </c>
      <c r="G21" s="48">
        <f t="shared" si="3"/>
        <v>10</v>
      </c>
      <c r="H21" s="48">
        <f t="shared" si="4"/>
        <v>9.8000000000000007</v>
      </c>
      <c r="I21" s="19"/>
      <c r="J21" s="39">
        <f t="shared" si="0"/>
        <v>29.499999999999996</v>
      </c>
      <c r="K21" s="17">
        <v>10</v>
      </c>
      <c r="L21" s="18">
        <v>10</v>
      </c>
      <c r="M21" s="18">
        <v>10</v>
      </c>
      <c r="N21" s="18">
        <v>10</v>
      </c>
      <c r="O21" s="18">
        <v>10</v>
      </c>
      <c r="P21" s="48">
        <f t="shared" si="5"/>
        <v>10</v>
      </c>
      <c r="Q21" s="48">
        <f t="shared" si="6"/>
        <v>10</v>
      </c>
      <c r="R21" s="19"/>
      <c r="S21" s="39">
        <f t="shared" si="1"/>
        <v>30</v>
      </c>
      <c r="T21" s="17">
        <v>10</v>
      </c>
      <c r="U21" s="18">
        <v>10</v>
      </c>
      <c r="V21" s="18">
        <v>10</v>
      </c>
      <c r="W21" s="18">
        <v>10</v>
      </c>
      <c r="X21" s="18">
        <v>10</v>
      </c>
      <c r="Y21" s="48">
        <f t="shared" si="7"/>
        <v>10</v>
      </c>
      <c r="Z21" s="48">
        <f t="shared" si="8"/>
        <v>10</v>
      </c>
      <c r="AA21" s="19"/>
      <c r="AB21" s="39">
        <f t="shared" si="2"/>
        <v>30</v>
      </c>
    </row>
    <row r="22" spans="1:28" ht="4.2" customHeight="1" thickBot="1" x14ac:dyDescent="0.35">
      <c r="A22" s="5"/>
      <c r="B22" s="6"/>
      <c r="C22" s="6"/>
      <c r="D22" s="6"/>
      <c r="E22" s="6"/>
      <c r="F22" s="6"/>
      <c r="G22" s="6"/>
      <c r="H22" s="6"/>
      <c r="I22" s="7"/>
      <c r="J22" s="8"/>
      <c r="K22" s="6"/>
      <c r="L22" s="6"/>
      <c r="M22" s="6"/>
      <c r="N22" s="6"/>
      <c r="O22" s="6"/>
      <c r="P22" s="6"/>
      <c r="Q22" s="6"/>
      <c r="R22" s="9"/>
      <c r="S22" s="8"/>
      <c r="T22" s="6"/>
      <c r="U22" s="6"/>
      <c r="V22" s="6"/>
      <c r="W22" s="6"/>
      <c r="X22" s="6"/>
      <c r="Y22" s="6"/>
      <c r="Z22" s="6"/>
      <c r="AA22" s="9"/>
      <c r="AB22" s="8"/>
    </row>
    <row r="23" spans="1:28" x14ac:dyDescent="0.3">
      <c r="A23" s="151" t="s">
        <v>0</v>
      </c>
      <c r="B23" s="173" t="s">
        <v>26</v>
      </c>
      <c r="C23" s="174"/>
      <c r="D23" s="174"/>
      <c r="E23" s="174"/>
      <c r="F23" s="174"/>
      <c r="G23" s="174"/>
      <c r="H23" s="174"/>
      <c r="I23" s="174"/>
      <c r="J23" s="175"/>
      <c r="K23" s="149" t="s">
        <v>9</v>
      </c>
      <c r="L23" s="149"/>
      <c r="M23" s="149"/>
      <c r="N23" s="149"/>
      <c r="O23" s="149"/>
      <c r="P23" s="149"/>
      <c r="Q23" s="149"/>
      <c r="R23" s="149"/>
      <c r="S23" s="150"/>
      <c r="T23" s="149" t="s">
        <v>34</v>
      </c>
      <c r="U23" s="149"/>
      <c r="V23" s="149"/>
      <c r="W23" s="149"/>
      <c r="X23" s="149"/>
      <c r="Y23" s="149"/>
      <c r="Z23" s="149"/>
      <c r="AA23" s="149"/>
      <c r="AB23" s="150"/>
    </row>
    <row r="24" spans="1:28" ht="15" thickBot="1" x14ac:dyDescent="0.35">
      <c r="A24" s="152"/>
      <c r="B24" s="31" t="s">
        <v>2</v>
      </c>
      <c r="C24" s="32" t="s">
        <v>3</v>
      </c>
      <c r="D24" s="32" t="s">
        <v>4</v>
      </c>
      <c r="E24" s="32" t="s">
        <v>5</v>
      </c>
      <c r="F24" s="32" t="s">
        <v>6</v>
      </c>
      <c r="G24" s="45" t="s">
        <v>29</v>
      </c>
      <c r="H24" s="45" t="s">
        <v>28</v>
      </c>
      <c r="I24" s="33" t="s">
        <v>7</v>
      </c>
      <c r="J24" s="40" t="s">
        <v>8</v>
      </c>
      <c r="K24" s="32" t="s">
        <v>2</v>
      </c>
      <c r="L24" s="32" t="s">
        <v>3</v>
      </c>
      <c r="M24" s="32" t="s">
        <v>4</v>
      </c>
      <c r="N24" s="32" t="s">
        <v>5</v>
      </c>
      <c r="O24" s="32" t="s">
        <v>6</v>
      </c>
      <c r="P24" s="45" t="s">
        <v>29</v>
      </c>
      <c r="Q24" s="45" t="s">
        <v>28</v>
      </c>
      <c r="R24" s="33" t="s">
        <v>7</v>
      </c>
      <c r="S24" s="40" t="s">
        <v>8</v>
      </c>
      <c r="T24" s="32" t="s">
        <v>2</v>
      </c>
      <c r="U24" s="32" t="s">
        <v>3</v>
      </c>
      <c r="V24" s="32" t="s">
        <v>4</v>
      </c>
      <c r="W24" s="32" t="s">
        <v>5</v>
      </c>
      <c r="X24" s="32" t="s">
        <v>6</v>
      </c>
      <c r="Y24" s="45" t="s">
        <v>29</v>
      </c>
      <c r="Z24" s="45" t="s">
        <v>28</v>
      </c>
      <c r="AA24" s="33" t="s">
        <v>7</v>
      </c>
      <c r="AB24" s="40" t="s">
        <v>8</v>
      </c>
    </row>
    <row r="25" spans="1:28" x14ac:dyDescent="0.3">
      <c r="A25" s="34" t="s">
        <v>32</v>
      </c>
      <c r="B25" s="28">
        <v>9.6999999999999993</v>
      </c>
      <c r="C25" s="29">
        <v>10</v>
      </c>
      <c r="D25" s="29">
        <v>9.8000000000000007</v>
      </c>
      <c r="E25" s="29">
        <v>9.8000000000000007</v>
      </c>
      <c r="F25" s="29">
        <v>9.9</v>
      </c>
      <c r="G25" s="46">
        <f>MAX(B25:F25)</f>
        <v>10</v>
      </c>
      <c r="H25" s="46">
        <f>MIN(B25:F25)</f>
        <v>9.6999999999999993</v>
      </c>
      <c r="I25" s="30"/>
      <c r="J25" s="37">
        <f>(SUM(B25:F25)-SUM(G25:I25))</f>
        <v>29.499999999999996</v>
      </c>
      <c r="K25" s="28">
        <v>10</v>
      </c>
      <c r="L25" s="29">
        <v>9.9</v>
      </c>
      <c r="M25" s="29">
        <v>9.6</v>
      </c>
      <c r="N25" s="29">
        <v>9.8000000000000007</v>
      </c>
      <c r="O25" s="29">
        <v>9.6999999999999993</v>
      </c>
      <c r="P25" s="46">
        <f>MAX(K25:O25)</f>
        <v>10</v>
      </c>
      <c r="Q25" s="46">
        <f>MIN(K25:O25)</f>
        <v>9.6</v>
      </c>
      <c r="R25" s="30"/>
      <c r="S25" s="37">
        <f>(SUM(K25:O25)-SUM(P25:R25))</f>
        <v>29.4</v>
      </c>
      <c r="T25" s="28">
        <v>10</v>
      </c>
      <c r="U25" s="29">
        <v>9.6999999999999993</v>
      </c>
      <c r="V25" s="29">
        <v>10</v>
      </c>
      <c r="W25" s="29">
        <v>9.9</v>
      </c>
      <c r="X25" s="29">
        <v>10</v>
      </c>
      <c r="Y25" s="46">
        <f>MAX(T25:X25)</f>
        <v>10</v>
      </c>
      <c r="Z25" s="46">
        <f>MIN(T25:X25)</f>
        <v>9.6999999999999993</v>
      </c>
      <c r="AA25" s="30"/>
      <c r="AB25" s="37">
        <f t="shared" ref="AB25:AB39" si="13">(SUM(T25:X25)-SUM(Y25:AA25))</f>
        <v>29.900000000000002</v>
      </c>
    </row>
    <row r="26" spans="1:28" x14ac:dyDescent="0.3">
      <c r="A26" s="4" t="s">
        <v>36</v>
      </c>
      <c r="B26" s="14">
        <v>10</v>
      </c>
      <c r="C26" s="15">
        <v>9.9</v>
      </c>
      <c r="D26" s="15">
        <v>9.8000000000000007</v>
      </c>
      <c r="E26" s="15">
        <v>9.6</v>
      </c>
      <c r="F26" s="15">
        <v>9.5</v>
      </c>
      <c r="G26" s="47">
        <f t="shared" ref="G26:G39" si="14">MAX(B26:F26)</f>
        <v>10</v>
      </c>
      <c r="H26" s="47">
        <f t="shared" ref="H26:H39" si="15">MIN(B26:F26)</f>
        <v>9.5</v>
      </c>
      <c r="I26" s="16"/>
      <c r="J26" s="38">
        <f t="shared" ref="J26:J39" si="16">(SUM(B26:F26)-SUM(G26:I26))</f>
        <v>29.299999999999997</v>
      </c>
      <c r="K26" s="14">
        <v>9.8000000000000007</v>
      </c>
      <c r="L26" s="15">
        <v>9.9</v>
      </c>
      <c r="M26" s="15">
        <v>9.6</v>
      </c>
      <c r="N26" s="15">
        <v>9.6</v>
      </c>
      <c r="O26" s="15">
        <v>9.6</v>
      </c>
      <c r="P26" s="47">
        <f t="shared" ref="P26:P39" si="17">MAX(K26:O26)</f>
        <v>9.9</v>
      </c>
      <c r="Q26" s="47">
        <f t="shared" ref="Q26:Q39" si="18">MIN(K26:O26)</f>
        <v>9.6</v>
      </c>
      <c r="R26" s="16"/>
      <c r="S26" s="38">
        <f t="shared" ref="S26:S39" si="19">(SUM(K26:O26)-SUM(P26:R26))</f>
        <v>29.000000000000007</v>
      </c>
      <c r="T26" s="14">
        <v>9.9</v>
      </c>
      <c r="U26" s="15">
        <v>9.6999999999999993</v>
      </c>
      <c r="V26" s="15">
        <v>9.8000000000000007</v>
      </c>
      <c r="W26" s="15">
        <v>9.6</v>
      </c>
      <c r="X26" s="15">
        <v>9.6999999999999993</v>
      </c>
      <c r="Y26" s="47">
        <f t="shared" ref="Y26:Y39" si="20">MAX(T26:X26)</f>
        <v>9.9</v>
      </c>
      <c r="Z26" s="47">
        <f t="shared" ref="Z26:Z39" si="21">MIN(T26:X26)</f>
        <v>9.6</v>
      </c>
      <c r="AA26" s="16"/>
      <c r="AB26" s="38">
        <f t="shared" si="13"/>
        <v>29.200000000000003</v>
      </c>
    </row>
    <row r="27" spans="1:28" x14ac:dyDescent="0.3">
      <c r="A27" s="4" t="s">
        <v>50</v>
      </c>
      <c r="B27" s="14">
        <v>10</v>
      </c>
      <c r="C27" s="15">
        <v>9.9</v>
      </c>
      <c r="D27" s="15">
        <v>9.6999999999999993</v>
      </c>
      <c r="E27" s="15">
        <v>9.9</v>
      </c>
      <c r="F27" s="15">
        <v>9.9</v>
      </c>
      <c r="G27" s="47">
        <f t="shared" si="14"/>
        <v>10</v>
      </c>
      <c r="H27" s="47">
        <f t="shared" si="15"/>
        <v>9.6999999999999993</v>
      </c>
      <c r="I27" s="16"/>
      <c r="J27" s="38">
        <f t="shared" si="16"/>
        <v>29.7</v>
      </c>
      <c r="K27" s="14">
        <v>10</v>
      </c>
      <c r="L27" s="15">
        <v>10</v>
      </c>
      <c r="M27" s="15">
        <v>9.6</v>
      </c>
      <c r="N27" s="15">
        <v>10</v>
      </c>
      <c r="O27" s="15">
        <v>10</v>
      </c>
      <c r="P27" s="47">
        <f t="shared" si="17"/>
        <v>10</v>
      </c>
      <c r="Q27" s="47">
        <f t="shared" si="18"/>
        <v>9.6</v>
      </c>
      <c r="R27" s="16"/>
      <c r="S27" s="38">
        <f t="shared" si="19"/>
        <v>30</v>
      </c>
      <c r="T27" s="14">
        <v>10</v>
      </c>
      <c r="U27" s="15">
        <v>9.9</v>
      </c>
      <c r="V27" s="15">
        <v>9.8000000000000007</v>
      </c>
      <c r="W27" s="15">
        <v>9.9</v>
      </c>
      <c r="X27" s="15">
        <v>10</v>
      </c>
      <c r="Y27" s="47">
        <f t="shared" si="20"/>
        <v>10</v>
      </c>
      <c r="Z27" s="47">
        <f t="shared" si="21"/>
        <v>9.8000000000000007</v>
      </c>
      <c r="AA27" s="16"/>
      <c r="AB27" s="38">
        <f t="shared" si="13"/>
        <v>29.8</v>
      </c>
    </row>
    <row r="28" spans="1:28" x14ac:dyDescent="0.3">
      <c r="A28" s="4" t="s">
        <v>37</v>
      </c>
      <c r="B28" s="14">
        <v>10</v>
      </c>
      <c r="C28" s="15">
        <v>9.9</v>
      </c>
      <c r="D28" s="15">
        <v>9.9</v>
      </c>
      <c r="E28" s="15">
        <v>9.9</v>
      </c>
      <c r="F28" s="15">
        <v>9.8000000000000007</v>
      </c>
      <c r="G28" s="47">
        <f t="shared" si="14"/>
        <v>10</v>
      </c>
      <c r="H28" s="47">
        <f t="shared" si="15"/>
        <v>9.8000000000000007</v>
      </c>
      <c r="I28" s="16"/>
      <c r="J28" s="38">
        <f t="shared" si="16"/>
        <v>29.7</v>
      </c>
      <c r="K28" s="14">
        <v>9.9</v>
      </c>
      <c r="L28" s="15">
        <v>9.8000000000000007</v>
      </c>
      <c r="M28" s="15">
        <v>9.6999999999999993</v>
      </c>
      <c r="N28" s="15">
        <v>10</v>
      </c>
      <c r="O28" s="15">
        <v>10</v>
      </c>
      <c r="P28" s="47">
        <f t="shared" si="17"/>
        <v>10</v>
      </c>
      <c r="Q28" s="47">
        <f t="shared" si="18"/>
        <v>9.6999999999999993</v>
      </c>
      <c r="R28" s="16"/>
      <c r="S28" s="38">
        <f t="shared" si="19"/>
        <v>29.700000000000006</v>
      </c>
      <c r="T28" s="14">
        <v>9.8000000000000007</v>
      </c>
      <c r="U28" s="15">
        <v>9.9</v>
      </c>
      <c r="V28" s="15">
        <v>10</v>
      </c>
      <c r="W28" s="15">
        <v>9.9</v>
      </c>
      <c r="X28" s="15">
        <v>10</v>
      </c>
      <c r="Y28" s="47">
        <f t="shared" si="20"/>
        <v>10</v>
      </c>
      <c r="Z28" s="47">
        <f t="shared" si="21"/>
        <v>9.8000000000000007</v>
      </c>
      <c r="AA28" s="16"/>
      <c r="AB28" s="38">
        <f t="shared" si="13"/>
        <v>29.8</v>
      </c>
    </row>
    <row r="29" spans="1:28" x14ac:dyDescent="0.3">
      <c r="A29" s="4" t="s">
        <v>31</v>
      </c>
      <c r="B29" s="14">
        <v>10</v>
      </c>
      <c r="C29" s="15">
        <v>10</v>
      </c>
      <c r="D29" s="15">
        <v>10</v>
      </c>
      <c r="E29" s="15">
        <v>9.9</v>
      </c>
      <c r="F29" s="15">
        <v>10</v>
      </c>
      <c r="G29" s="47">
        <f t="shared" si="14"/>
        <v>10</v>
      </c>
      <c r="H29" s="47">
        <f t="shared" si="15"/>
        <v>9.9</v>
      </c>
      <c r="I29" s="16"/>
      <c r="J29" s="38">
        <f t="shared" si="16"/>
        <v>30</v>
      </c>
      <c r="K29" s="14">
        <v>10</v>
      </c>
      <c r="L29" s="15">
        <v>10</v>
      </c>
      <c r="M29" s="15">
        <v>9.8000000000000007</v>
      </c>
      <c r="N29" s="15">
        <v>9.9</v>
      </c>
      <c r="O29" s="15">
        <v>10</v>
      </c>
      <c r="P29" s="47">
        <f t="shared" si="17"/>
        <v>10</v>
      </c>
      <c r="Q29" s="47">
        <f t="shared" si="18"/>
        <v>9.8000000000000007</v>
      </c>
      <c r="R29" s="16"/>
      <c r="S29" s="38">
        <f t="shared" si="19"/>
        <v>29.900000000000002</v>
      </c>
      <c r="T29" s="14">
        <v>10</v>
      </c>
      <c r="U29" s="15">
        <v>10</v>
      </c>
      <c r="V29" s="15">
        <v>9.9</v>
      </c>
      <c r="W29" s="15">
        <v>10</v>
      </c>
      <c r="X29" s="15">
        <v>10</v>
      </c>
      <c r="Y29" s="47">
        <f t="shared" si="20"/>
        <v>10</v>
      </c>
      <c r="Z29" s="47">
        <f t="shared" si="21"/>
        <v>9.9</v>
      </c>
      <c r="AA29" s="16"/>
      <c r="AB29" s="38">
        <f t="shared" si="13"/>
        <v>30</v>
      </c>
    </row>
    <row r="30" spans="1:28" x14ac:dyDescent="0.3">
      <c r="A30" s="4" t="s">
        <v>51</v>
      </c>
      <c r="B30" s="14">
        <v>10</v>
      </c>
      <c r="C30" s="15">
        <v>9.6999999999999993</v>
      </c>
      <c r="D30" s="15">
        <v>9.8000000000000007</v>
      </c>
      <c r="E30" s="15">
        <v>9.6999999999999993</v>
      </c>
      <c r="F30" s="15">
        <v>9.6999999999999993</v>
      </c>
      <c r="G30" s="47">
        <f t="shared" si="14"/>
        <v>10</v>
      </c>
      <c r="H30" s="47">
        <f t="shared" si="15"/>
        <v>9.6999999999999993</v>
      </c>
      <c r="I30" s="16"/>
      <c r="J30" s="38">
        <f t="shared" si="16"/>
        <v>29.200000000000006</v>
      </c>
      <c r="K30" s="14">
        <v>10</v>
      </c>
      <c r="L30" s="15">
        <v>9.8000000000000007</v>
      </c>
      <c r="M30" s="15">
        <v>9.6</v>
      </c>
      <c r="N30" s="15">
        <v>9.6999999999999993</v>
      </c>
      <c r="O30" s="15">
        <v>9.6</v>
      </c>
      <c r="P30" s="47">
        <f t="shared" si="17"/>
        <v>10</v>
      </c>
      <c r="Q30" s="47">
        <f t="shared" si="18"/>
        <v>9.6</v>
      </c>
      <c r="R30" s="16"/>
      <c r="S30" s="38">
        <f t="shared" si="19"/>
        <v>29.099999999999994</v>
      </c>
      <c r="T30" s="14">
        <v>9.8000000000000007</v>
      </c>
      <c r="U30" s="15">
        <v>9.9</v>
      </c>
      <c r="V30" s="15">
        <v>9.6999999999999993</v>
      </c>
      <c r="W30" s="15">
        <v>9.8000000000000007</v>
      </c>
      <c r="X30" s="15">
        <v>9.9</v>
      </c>
      <c r="Y30" s="47">
        <f t="shared" si="20"/>
        <v>9.9</v>
      </c>
      <c r="Z30" s="47">
        <f t="shared" si="21"/>
        <v>9.6999999999999993</v>
      </c>
      <c r="AA30" s="16"/>
      <c r="AB30" s="38">
        <f t="shared" si="13"/>
        <v>29.5</v>
      </c>
    </row>
    <row r="31" spans="1:28" x14ac:dyDescent="0.3">
      <c r="A31" s="3" t="s">
        <v>30</v>
      </c>
      <c r="B31" s="14">
        <v>10</v>
      </c>
      <c r="C31" s="15">
        <v>10</v>
      </c>
      <c r="D31" s="15">
        <v>9.9</v>
      </c>
      <c r="E31" s="15">
        <v>9.9</v>
      </c>
      <c r="F31" s="15">
        <v>9.9</v>
      </c>
      <c r="G31" s="47">
        <f t="shared" si="14"/>
        <v>10</v>
      </c>
      <c r="H31" s="47">
        <f t="shared" si="15"/>
        <v>9.9</v>
      </c>
      <c r="I31" s="16"/>
      <c r="J31" s="38">
        <f t="shared" si="16"/>
        <v>29.799999999999997</v>
      </c>
      <c r="K31" s="14">
        <v>9.8000000000000007</v>
      </c>
      <c r="L31" s="15">
        <v>9.9</v>
      </c>
      <c r="M31" s="15">
        <v>10</v>
      </c>
      <c r="N31" s="15">
        <v>9.6</v>
      </c>
      <c r="O31" s="15">
        <v>10</v>
      </c>
      <c r="P31" s="47">
        <f t="shared" si="17"/>
        <v>10</v>
      </c>
      <c r="Q31" s="47">
        <f t="shared" si="18"/>
        <v>9.6</v>
      </c>
      <c r="R31" s="16"/>
      <c r="S31" s="38">
        <f t="shared" si="19"/>
        <v>29.700000000000003</v>
      </c>
      <c r="T31" s="14">
        <v>10</v>
      </c>
      <c r="U31" s="15">
        <v>9.9</v>
      </c>
      <c r="V31" s="15">
        <v>10</v>
      </c>
      <c r="W31" s="15">
        <v>9.8000000000000007</v>
      </c>
      <c r="X31" s="15">
        <v>9.9</v>
      </c>
      <c r="Y31" s="47">
        <f t="shared" si="20"/>
        <v>10</v>
      </c>
      <c r="Z31" s="47">
        <f t="shared" si="21"/>
        <v>9.8000000000000007</v>
      </c>
      <c r="AA31" s="16"/>
      <c r="AB31" s="38">
        <f t="shared" si="13"/>
        <v>29.8</v>
      </c>
    </row>
    <row r="32" spans="1:28" x14ac:dyDescent="0.3">
      <c r="A32" s="4" t="s">
        <v>42</v>
      </c>
      <c r="B32" s="14">
        <v>10</v>
      </c>
      <c r="C32" s="15">
        <v>9.8000000000000007</v>
      </c>
      <c r="D32" s="15">
        <v>9.9</v>
      </c>
      <c r="E32" s="15">
        <v>10</v>
      </c>
      <c r="F32" s="15">
        <v>9.6999999999999993</v>
      </c>
      <c r="G32" s="47">
        <f t="shared" si="14"/>
        <v>10</v>
      </c>
      <c r="H32" s="47">
        <f t="shared" si="15"/>
        <v>9.6999999999999993</v>
      </c>
      <c r="I32" s="16"/>
      <c r="J32" s="38">
        <f t="shared" si="16"/>
        <v>29.700000000000006</v>
      </c>
      <c r="K32" s="14">
        <v>10</v>
      </c>
      <c r="L32" s="15">
        <v>10</v>
      </c>
      <c r="M32" s="15">
        <v>9.6</v>
      </c>
      <c r="N32" s="15">
        <v>9.6999999999999993</v>
      </c>
      <c r="O32" s="15">
        <v>9.6</v>
      </c>
      <c r="P32" s="47">
        <f t="shared" si="17"/>
        <v>10</v>
      </c>
      <c r="Q32" s="47">
        <f t="shared" si="18"/>
        <v>9.6</v>
      </c>
      <c r="R32" s="16"/>
      <c r="S32" s="38">
        <f t="shared" si="19"/>
        <v>29.299999999999997</v>
      </c>
      <c r="T32" s="14">
        <v>9.8000000000000007</v>
      </c>
      <c r="U32" s="15">
        <v>9.6999999999999993</v>
      </c>
      <c r="V32" s="15">
        <v>9.8000000000000007</v>
      </c>
      <c r="W32" s="15">
        <v>9.6999999999999993</v>
      </c>
      <c r="X32" s="15">
        <v>9.6999999999999993</v>
      </c>
      <c r="Y32" s="47">
        <f t="shared" si="20"/>
        <v>9.8000000000000007</v>
      </c>
      <c r="Z32" s="47">
        <f t="shared" si="21"/>
        <v>9.6999999999999993</v>
      </c>
      <c r="AA32" s="16"/>
      <c r="AB32" s="38">
        <f t="shared" si="13"/>
        <v>29.200000000000003</v>
      </c>
    </row>
    <row r="33" spans="1:28" x14ac:dyDescent="0.3">
      <c r="A33" s="4" t="s">
        <v>52</v>
      </c>
      <c r="B33" s="14">
        <v>10</v>
      </c>
      <c r="C33" s="15">
        <v>9.9</v>
      </c>
      <c r="D33" s="15">
        <v>9.6999999999999993</v>
      </c>
      <c r="E33" s="15">
        <v>10</v>
      </c>
      <c r="F33" s="15">
        <v>9.9</v>
      </c>
      <c r="G33" s="47">
        <f t="shared" si="14"/>
        <v>10</v>
      </c>
      <c r="H33" s="47">
        <f t="shared" si="15"/>
        <v>9.6999999999999993</v>
      </c>
      <c r="I33" s="16"/>
      <c r="J33" s="38">
        <f t="shared" si="16"/>
        <v>29.799999999999994</v>
      </c>
      <c r="K33" s="14">
        <v>9.6999999999999993</v>
      </c>
      <c r="L33" s="15">
        <v>9.8000000000000007</v>
      </c>
      <c r="M33" s="15">
        <v>9.6999999999999993</v>
      </c>
      <c r="N33" s="15">
        <v>9.8000000000000007</v>
      </c>
      <c r="O33" s="15">
        <v>10</v>
      </c>
      <c r="P33" s="47">
        <f t="shared" si="17"/>
        <v>10</v>
      </c>
      <c r="Q33" s="47">
        <f t="shared" si="18"/>
        <v>9.6999999999999993</v>
      </c>
      <c r="R33" s="16"/>
      <c r="S33" s="38">
        <f t="shared" si="19"/>
        <v>29.3</v>
      </c>
      <c r="T33" s="14">
        <v>9.8000000000000007</v>
      </c>
      <c r="U33" s="15">
        <v>9.6999999999999993</v>
      </c>
      <c r="V33" s="15">
        <v>9.6999999999999993</v>
      </c>
      <c r="W33" s="15">
        <v>9.6</v>
      </c>
      <c r="X33" s="15">
        <v>10</v>
      </c>
      <c r="Y33" s="47">
        <f t="shared" si="20"/>
        <v>10</v>
      </c>
      <c r="Z33" s="47">
        <f t="shared" si="21"/>
        <v>9.6</v>
      </c>
      <c r="AA33" s="16"/>
      <c r="AB33" s="38">
        <f t="shared" si="13"/>
        <v>29.199999999999996</v>
      </c>
    </row>
    <row r="34" spans="1:28" x14ac:dyDescent="0.3">
      <c r="A34" s="4" t="s">
        <v>45</v>
      </c>
      <c r="B34" s="14">
        <v>10</v>
      </c>
      <c r="C34" s="15">
        <v>10</v>
      </c>
      <c r="D34" s="15">
        <v>9.9</v>
      </c>
      <c r="E34" s="15">
        <v>9.6999999999999993</v>
      </c>
      <c r="F34" s="15">
        <v>10</v>
      </c>
      <c r="G34" s="47">
        <f t="shared" si="14"/>
        <v>10</v>
      </c>
      <c r="H34" s="47">
        <f t="shared" si="15"/>
        <v>9.6999999999999993</v>
      </c>
      <c r="I34" s="16"/>
      <c r="J34" s="38">
        <f t="shared" si="16"/>
        <v>29.899999999999995</v>
      </c>
      <c r="K34" s="14">
        <v>9.8000000000000007</v>
      </c>
      <c r="L34" s="15">
        <v>10</v>
      </c>
      <c r="M34" s="15">
        <v>10</v>
      </c>
      <c r="N34" s="15">
        <v>9.6999999999999993</v>
      </c>
      <c r="O34" s="15">
        <v>9.6</v>
      </c>
      <c r="P34" s="47">
        <f t="shared" si="17"/>
        <v>10</v>
      </c>
      <c r="Q34" s="47">
        <f t="shared" si="18"/>
        <v>9.6</v>
      </c>
      <c r="R34" s="16"/>
      <c r="S34" s="38">
        <f t="shared" si="19"/>
        <v>29.5</v>
      </c>
      <c r="T34" s="14">
        <v>9.8000000000000007</v>
      </c>
      <c r="U34" s="15">
        <v>9.6</v>
      </c>
      <c r="V34" s="15">
        <v>10</v>
      </c>
      <c r="W34" s="15">
        <v>9.6999999999999993</v>
      </c>
      <c r="X34" s="15">
        <v>10</v>
      </c>
      <c r="Y34" s="47">
        <f t="shared" si="20"/>
        <v>10</v>
      </c>
      <c r="Z34" s="47">
        <f t="shared" si="21"/>
        <v>9.6</v>
      </c>
      <c r="AA34" s="16"/>
      <c r="AB34" s="38">
        <f t="shared" si="13"/>
        <v>29.499999999999993</v>
      </c>
    </row>
    <row r="35" spans="1:28" x14ac:dyDescent="0.3">
      <c r="A35" s="4" t="s">
        <v>43</v>
      </c>
      <c r="B35" s="14">
        <v>10</v>
      </c>
      <c r="C35" s="15">
        <v>9.9</v>
      </c>
      <c r="D35" s="15">
        <v>9.9</v>
      </c>
      <c r="E35" s="15">
        <v>10</v>
      </c>
      <c r="F35" s="15">
        <v>10</v>
      </c>
      <c r="G35" s="47">
        <f t="shared" si="14"/>
        <v>10</v>
      </c>
      <c r="H35" s="47">
        <f t="shared" si="15"/>
        <v>9.9</v>
      </c>
      <c r="I35" s="16"/>
      <c r="J35" s="38">
        <f t="shared" si="16"/>
        <v>29.9</v>
      </c>
      <c r="K35" s="14">
        <v>10</v>
      </c>
      <c r="L35" s="15">
        <v>9.9</v>
      </c>
      <c r="M35" s="15">
        <v>9.8000000000000007</v>
      </c>
      <c r="N35" s="15">
        <v>9.9</v>
      </c>
      <c r="O35" s="15">
        <v>10</v>
      </c>
      <c r="P35" s="47">
        <f t="shared" si="17"/>
        <v>10</v>
      </c>
      <c r="Q35" s="47">
        <f t="shared" si="18"/>
        <v>9.8000000000000007</v>
      </c>
      <c r="R35" s="16"/>
      <c r="S35" s="38">
        <f t="shared" si="19"/>
        <v>29.8</v>
      </c>
      <c r="T35" s="14">
        <v>9.9</v>
      </c>
      <c r="U35" s="15">
        <v>9.6</v>
      </c>
      <c r="V35" s="15">
        <v>9.8000000000000007</v>
      </c>
      <c r="W35" s="15">
        <v>9.9</v>
      </c>
      <c r="X35" s="15">
        <v>10</v>
      </c>
      <c r="Y35" s="47">
        <f t="shared" si="20"/>
        <v>10</v>
      </c>
      <c r="Z35" s="47">
        <f t="shared" si="21"/>
        <v>9.6</v>
      </c>
      <c r="AA35" s="16"/>
      <c r="AB35" s="38">
        <f t="shared" si="13"/>
        <v>29.6</v>
      </c>
    </row>
    <row r="36" spans="1:28" x14ac:dyDescent="0.3">
      <c r="A36" s="4" t="s">
        <v>33</v>
      </c>
      <c r="B36" s="14">
        <v>10</v>
      </c>
      <c r="C36" s="15">
        <v>10</v>
      </c>
      <c r="D36" s="15">
        <v>10</v>
      </c>
      <c r="E36" s="15">
        <v>10</v>
      </c>
      <c r="F36" s="15">
        <v>10</v>
      </c>
      <c r="G36" s="47">
        <f t="shared" si="14"/>
        <v>10</v>
      </c>
      <c r="H36" s="47">
        <f t="shared" si="15"/>
        <v>10</v>
      </c>
      <c r="I36" s="16"/>
      <c r="J36" s="38">
        <f t="shared" si="16"/>
        <v>30</v>
      </c>
      <c r="K36" s="14">
        <v>10</v>
      </c>
      <c r="L36" s="15">
        <v>10</v>
      </c>
      <c r="M36" s="15">
        <v>10</v>
      </c>
      <c r="N36" s="15">
        <v>10</v>
      </c>
      <c r="O36" s="15">
        <v>10</v>
      </c>
      <c r="P36" s="47">
        <f t="shared" si="17"/>
        <v>10</v>
      </c>
      <c r="Q36" s="47">
        <f t="shared" si="18"/>
        <v>10</v>
      </c>
      <c r="R36" s="16"/>
      <c r="S36" s="38">
        <f t="shared" si="19"/>
        <v>30</v>
      </c>
      <c r="T36" s="14">
        <v>10</v>
      </c>
      <c r="U36" s="15">
        <v>10</v>
      </c>
      <c r="V36" s="15">
        <v>10</v>
      </c>
      <c r="W36" s="15">
        <v>10</v>
      </c>
      <c r="X36" s="15">
        <v>10</v>
      </c>
      <c r="Y36" s="47">
        <f t="shared" si="20"/>
        <v>10</v>
      </c>
      <c r="Z36" s="47">
        <f t="shared" si="21"/>
        <v>10</v>
      </c>
      <c r="AA36" s="16"/>
      <c r="AB36" s="38">
        <f t="shared" si="13"/>
        <v>30</v>
      </c>
    </row>
    <row r="37" spans="1:28" x14ac:dyDescent="0.3">
      <c r="A37" s="4" t="s">
        <v>53</v>
      </c>
      <c r="B37" s="14">
        <v>9.8000000000000007</v>
      </c>
      <c r="C37" s="15">
        <v>9.8000000000000007</v>
      </c>
      <c r="D37" s="15">
        <v>9.6999999999999993</v>
      </c>
      <c r="E37" s="15">
        <v>9.6999999999999993</v>
      </c>
      <c r="F37" s="15">
        <v>9.9</v>
      </c>
      <c r="G37" s="47">
        <f t="shared" ref="G37" si="22">MAX(B37:F37)</f>
        <v>9.9</v>
      </c>
      <c r="H37" s="47">
        <f t="shared" ref="H37" si="23">MIN(B37:F37)</f>
        <v>9.6999999999999993</v>
      </c>
      <c r="I37" s="16"/>
      <c r="J37" s="38">
        <f t="shared" ref="J37" si="24">(SUM(B37:F37)-SUM(G37:I37))</f>
        <v>29.299999999999997</v>
      </c>
      <c r="K37" s="14">
        <v>9.5</v>
      </c>
      <c r="L37" s="15">
        <v>9.8000000000000007</v>
      </c>
      <c r="M37" s="15">
        <v>9.6</v>
      </c>
      <c r="N37" s="15">
        <v>9.6999999999999993</v>
      </c>
      <c r="O37" s="15">
        <v>10</v>
      </c>
      <c r="P37" s="47">
        <f t="shared" ref="P37" si="25">MAX(K37:O37)</f>
        <v>10</v>
      </c>
      <c r="Q37" s="47">
        <f t="shared" ref="Q37" si="26">MIN(K37:O37)</f>
        <v>9.5</v>
      </c>
      <c r="R37" s="16"/>
      <c r="S37" s="38">
        <f t="shared" ref="S37" si="27">(SUM(K37:O37)-SUM(P37:R37))</f>
        <v>29.099999999999994</v>
      </c>
      <c r="T37" s="14">
        <v>10</v>
      </c>
      <c r="U37" s="15">
        <v>9.6999999999999993</v>
      </c>
      <c r="V37" s="15">
        <v>9.6999999999999993</v>
      </c>
      <c r="W37" s="15">
        <v>9.6</v>
      </c>
      <c r="X37" s="15">
        <v>9.6999999999999993</v>
      </c>
      <c r="Y37" s="47">
        <f t="shared" ref="Y37" si="28">MAX(T37:X37)</f>
        <v>10</v>
      </c>
      <c r="Z37" s="47">
        <f t="shared" ref="Z37" si="29">MIN(T37:X37)</f>
        <v>9.6</v>
      </c>
      <c r="AA37" s="16"/>
      <c r="AB37" s="38">
        <f t="shared" si="13"/>
        <v>29.1</v>
      </c>
    </row>
    <row r="38" spans="1:28" x14ac:dyDescent="0.3">
      <c r="A38" s="21" t="s">
        <v>44</v>
      </c>
      <c r="B38" s="14">
        <v>9.6999999999999993</v>
      </c>
      <c r="C38" s="15">
        <v>9.6999999999999993</v>
      </c>
      <c r="D38" s="15">
        <v>9.6</v>
      </c>
      <c r="E38" s="15">
        <v>9.8000000000000007</v>
      </c>
      <c r="F38" s="15">
        <v>9.8000000000000007</v>
      </c>
      <c r="G38" s="47">
        <f t="shared" si="14"/>
        <v>9.8000000000000007</v>
      </c>
      <c r="H38" s="47">
        <f t="shared" si="15"/>
        <v>9.6</v>
      </c>
      <c r="I38" s="16"/>
      <c r="J38" s="38">
        <f t="shared" si="16"/>
        <v>29.199999999999996</v>
      </c>
      <c r="K38" s="14">
        <v>9.6999999999999993</v>
      </c>
      <c r="L38" s="15">
        <v>9.6999999999999993</v>
      </c>
      <c r="M38" s="15">
        <v>9.6999999999999993</v>
      </c>
      <c r="N38" s="15">
        <v>9.6999999999999993</v>
      </c>
      <c r="O38" s="15">
        <v>9.6999999999999993</v>
      </c>
      <c r="P38" s="47">
        <f t="shared" si="17"/>
        <v>9.6999999999999993</v>
      </c>
      <c r="Q38" s="47">
        <f t="shared" si="18"/>
        <v>9.6999999999999993</v>
      </c>
      <c r="R38" s="16"/>
      <c r="S38" s="38">
        <f t="shared" si="19"/>
        <v>29.1</v>
      </c>
      <c r="T38" s="14">
        <v>9.6</v>
      </c>
      <c r="U38" s="15">
        <v>9.6</v>
      </c>
      <c r="V38" s="15">
        <v>9.6999999999999993</v>
      </c>
      <c r="W38" s="15">
        <v>9.6</v>
      </c>
      <c r="X38" s="15">
        <v>10</v>
      </c>
      <c r="Y38" s="47">
        <f t="shared" si="20"/>
        <v>10</v>
      </c>
      <c r="Z38" s="47">
        <f t="shared" si="21"/>
        <v>9.6</v>
      </c>
      <c r="AA38" s="16"/>
      <c r="AB38" s="38">
        <f t="shared" si="13"/>
        <v>28.9</v>
      </c>
    </row>
    <row r="39" spans="1:28" ht="15" thickBot="1" x14ac:dyDescent="0.35">
      <c r="A39" s="11" t="s">
        <v>35</v>
      </c>
      <c r="B39" s="17">
        <v>10</v>
      </c>
      <c r="C39" s="18">
        <v>10</v>
      </c>
      <c r="D39" s="18">
        <v>9.9</v>
      </c>
      <c r="E39" s="18">
        <v>10</v>
      </c>
      <c r="F39" s="18">
        <v>10</v>
      </c>
      <c r="G39" s="48">
        <f t="shared" si="14"/>
        <v>10</v>
      </c>
      <c r="H39" s="48">
        <f t="shared" si="15"/>
        <v>9.9</v>
      </c>
      <c r="I39" s="19"/>
      <c r="J39" s="39">
        <f t="shared" si="16"/>
        <v>30</v>
      </c>
      <c r="K39" s="17">
        <v>9.9</v>
      </c>
      <c r="L39" s="18">
        <v>9.6999999999999993</v>
      </c>
      <c r="M39" s="18">
        <v>9.9</v>
      </c>
      <c r="N39" s="18">
        <v>9.8000000000000007</v>
      </c>
      <c r="O39" s="18">
        <v>10</v>
      </c>
      <c r="P39" s="48">
        <f t="shared" si="17"/>
        <v>10</v>
      </c>
      <c r="Q39" s="48">
        <f t="shared" si="18"/>
        <v>9.6999999999999993</v>
      </c>
      <c r="R39" s="19"/>
      <c r="S39" s="39">
        <f t="shared" si="19"/>
        <v>29.599999999999998</v>
      </c>
      <c r="T39" s="17">
        <v>10</v>
      </c>
      <c r="U39" s="18">
        <v>10</v>
      </c>
      <c r="V39" s="18">
        <v>10</v>
      </c>
      <c r="W39" s="18">
        <v>10</v>
      </c>
      <c r="X39" s="18">
        <v>10</v>
      </c>
      <c r="Y39" s="48">
        <f t="shared" si="20"/>
        <v>10</v>
      </c>
      <c r="Z39" s="48">
        <f t="shared" si="21"/>
        <v>10</v>
      </c>
      <c r="AA39" s="19"/>
      <c r="AB39" s="39">
        <f t="shared" si="13"/>
        <v>30</v>
      </c>
    </row>
    <row r="40" spans="1:28" ht="15" thickBot="1" x14ac:dyDescent="0.35"/>
    <row r="41" spans="1:28" x14ac:dyDescent="0.3">
      <c r="A41" s="154" t="s">
        <v>0</v>
      </c>
      <c r="B41" s="173" t="s">
        <v>49</v>
      </c>
      <c r="C41" s="174"/>
      <c r="D41" s="174"/>
      <c r="E41" s="174"/>
      <c r="F41" s="174"/>
      <c r="G41" s="174"/>
      <c r="H41" s="174"/>
      <c r="I41" s="174"/>
      <c r="J41" s="175"/>
      <c r="K41" s="26"/>
      <c r="L41" s="166" t="s">
        <v>13</v>
      </c>
      <c r="M41" s="167"/>
      <c r="N41" s="153" t="s">
        <v>46</v>
      </c>
      <c r="O41" s="149"/>
      <c r="P41" s="149"/>
      <c r="Q41" s="150"/>
      <c r="R41" s="156" t="s">
        <v>10</v>
      </c>
      <c r="S41" s="157"/>
      <c r="T41" s="2"/>
      <c r="U41" s="158" t="s">
        <v>40</v>
      </c>
      <c r="V41" s="158"/>
      <c r="W41" s="158"/>
      <c r="X41" s="158"/>
      <c r="Y41" s="158"/>
      <c r="Z41" s="158"/>
      <c r="AA41" s="158"/>
      <c r="AB41" s="158"/>
    </row>
    <row r="42" spans="1:28" ht="15" thickBot="1" x14ac:dyDescent="0.35">
      <c r="A42" s="155"/>
      <c r="B42" s="31" t="s">
        <v>2</v>
      </c>
      <c r="C42" s="32" t="s">
        <v>3</v>
      </c>
      <c r="D42" s="32" t="s">
        <v>4</v>
      </c>
      <c r="E42" s="32" t="s">
        <v>5</v>
      </c>
      <c r="F42" s="32" t="s">
        <v>6</v>
      </c>
      <c r="G42" s="45" t="s">
        <v>29</v>
      </c>
      <c r="H42" s="45" t="s">
        <v>28</v>
      </c>
      <c r="I42" s="33" t="s">
        <v>7</v>
      </c>
      <c r="J42" s="40" t="s">
        <v>8</v>
      </c>
      <c r="K42" s="26"/>
      <c r="L42" s="168"/>
      <c r="M42" s="169"/>
      <c r="N42" s="170" t="s">
        <v>47</v>
      </c>
      <c r="O42" s="171"/>
      <c r="P42" s="171"/>
      <c r="Q42" s="172"/>
      <c r="R42" s="164" t="s">
        <v>14</v>
      </c>
      <c r="S42" s="165"/>
      <c r="T42" s="2"/>
      <c r="U42" s="20"/>
      <c r="V42" s="161" t="s">
        <v>39</v>
      </c>
      <c r="W42" s="162"/>
      <c r="X42" s="162"/>
      <c r="Y42" s="162"/>
      <c r="Z42" s="163"/>
      <c r="AA42" s="159" t="s">
        <v>10</v>
      </c>
      <c r="AB42" s="160"/>
    </row>
    <row r="43" spans="1:28" x14ac:dyDescent="0.3">
      <c r="A43" s="34" t="s">
        <v>32</v>
      </c>
      <c r="B43" s="28">
        <v>9.6</v>
      </c>
      <c r="C43" s="29">
        <v>9.8000000000000007</v>
      </c>
      <c r="D43" s="29">
        <v>10</v>
      </c>
      <c r="E43" s="29">
        <v>9.8000000000000007</v>
      </c>
      <c r="F43" s="29">
        <v>9.6999999999999993</v>
      </c>
      <c r="G43" s="46">
        <f>MAX(B43:F43)</f>
        <v>10</v>
      </c>
      <c r="H43" s="46">
        <f>MIN(B43:F43)</f>
        <v>9.6</v>
      </c>
      <c r="I43" s="30"/>
      <c r="J43" s="37">
        <f t="shared" ref="J43:J57" si="30">(SUM(B43:F43)-SUM(G43:I43))</f>
        <v>29.300000000000004</v>
      </c>
      <c r="K43" s="27"/>
      <c r="L43" s="138">
        <v>0</v>
      </c>
      <c r="M43" s="139"/>
      <c r="N43" s="135"/>
      <c r="O43" s="136"/>
      <c r="P43" s="136"/>
      <c r="Q43" s="137"/>
      <c r="R43" s="176">
        <f t="shared" ref="R43:R57" si="31">SUM(J7,S7,AB7,J25,S25,AB25,J43)-L43</f>
        <v>206.20000000000002</v>
      </c>
      <c r="S43" s="177"/>
      <c r="T43" s="2"/>
      <c r="U43" s="61">
        <v>1</v>
      </c>
      <c r="V43" s="62" t="s">
        <v>33</v>
      </c>
      <c r="W43" s="63"/>
      <c r="X43" s="63"/>
      <c r="Y43" s="63"/>
      <c r="Z43" s="64"/>
      <c r="AA43" s="65"/>
      <c r="AB43" s="66">
        <v>209.8</v>
      </c>
    </row>
    <row r="44" spans="1:28" x14ac:dyDescent="0.3">
      <c r="A44" s="4" t="s">
        <v>36</v>
      </c>
      <c r="B44" s="14">
        <v>10</v>
      </c>
      <c r="C44" s="15">
        <v>9.8000000000000007</v>
      </c>
      <c r="D44" s="15">
        <v>9.8000000000000007</v>
      </c>
      <c r="E44" s="15">
        <v>9.5</v>
      </c>
      <c r="F44" s="15">
        <v>9.6999999999999993</v>
      </c>
      <c r="G44" s="47">
        <f t="shared" ref="G44:G57" si="32">MAX(B44:F44)</f>
        <v>10</v>
      </c>
      <c r="H44" s="47">
        <f t="shared" ref="H44:H57" si="33">MIN(B44:F44)</f>
        <v>9.5</v>
      </c>
      <c r="I44" s="16"/>
      <c r="J44" s="38">
        <f t="shared" si="30"/>
        <v>29.299999999999997</v>
      </c>
      <c r="K44" s="2"/>
      <c r="L44" s="133">
        <v>0</v>
      </c>
      <c r="M44" s="134"/>
      <c r="N44" s="111"/>
      <c r="O44" s="112"/>
      <c r="P44" s="112"/>
      <c r="Q44" s="113"/>
      <c r="R44" s="117">
        <f t="shared" si="31"/>
        <v>204</v>
      </c>
      <c r="S44" s="118"/>
      <c r="T44" s="2"/>
      <c r="U44" s="61">
        <v>2</v>
      </c>
      <c r="V44" s="61" t="s">
        <v>31</v>
      </c>
      <c r="W44" s="67"/>
      <c r="X44" s="67"/>
      <c r="Y44" s="67"/>
      <c r="Z44" s="68"/>
      <c r="AA44" s="61"/>
      <c r="AB44" s="69">
        <v>209.6</v>
      </c>
    </row>
    <row r="45" spans="1:28" x14ac:dyDescent="0.3">
      <c r="A45" s="4" t="s">
        <v>50</v>
      </c>
      <c r="B45" s="14">
        <v>10</v>
      </c>
      <c r="C45" s="15">
        <v>10</v>
      </c>
      <c r="D45" s="15">
        <v>9.8000000000000007</v>
      </c>
      <c r="E45" s="15">
        <v>10</v>
      </c>
      <c r="F45" s="15">
        <v>10</v>
      </c>
      <c r="G45" s="47">
        <f t="shared" si="32"/>
        <v>10</v>
      </c>
      <c r="H45" s="47">
        <f t="shared" si="33"/>
        <v>9.8000000000000007</v>
      </c>
      <c r="I45" s="16"/>
      <c r="J45" s="38">
        <f t="shared" si="30"/>
        <v>29.999999999999996</v>
      </c>
      <c r="K45" s="2"/>
      <c r="L45" s="133">
        <v>0</v>
      </c>
      <c r="M45" s="134"/>
      <c r="N45" s="111"/>
      <c r="O45" s="112"/>
      <c r="P45" s="112"/>
      <c r="Q45" s="113"/>
      <c r="R45" s="117">
        <f t="shared" si="31"/>
        <v>208.60000000000002</v>
      </c>
      <c r="S45" s="118"/>
      <c r="T45" s="2"/>
      <c r="U45" s="61">
        <v>3</v>
      </c>
      <c r="V45" s="62" t="s">
        <v>35</v>
      </c>
      <c r="W45" s="63"/>
      <c r="X45" s="63"/>
      <c r="Y45" s="63"/>
      <c r="Z45" s="64"/>
      <c r="AA45" s="65"/>
      <c r="AB45" s="66">
        <v>209.1</v>
      </c>
    </row>
    <row r="46" spans="1:28" x14ac:dyDescent="0.3">
      <c r="A46" s="4" t="s">
        <v>37</v>
      </c>
      <c r="B46" s="14">
        <v>9.8000000000000007</v>
      </c>
      <c r="C46" s="15">
        <v>9.6999999999999993</v>
      </c>
      <c r="D46" s="15">
        <v>10</v>
      </c>
      <c r="E46" s="15">
        <v>9.8000000000000007</v>
      </c>
      <c r="F46" s="15">
        <v>9.6999999999999993</v>
      </c>
      <c r="G46" s="47">
        <f t="shared" si="32"/>
        <v>10</v>
      </c>
      <c r="H46" s="47">
        <f t="shared" si="33"/>
        <v>9.6999999999999993</v>
      </c>
      <c r="I46" s="16"/>
      <c r="J46" s="38">
        <f t="shared" si="30"/>
        <v>29.3</v>
      </c>
      <c r="K46" s="2"/>
      <c r="L46" s="133">
        <v>0</v>
      </c>
      <c r="M46" s="134"/>
      <c r="N46" s="111"/>
      <c r="O46" s="112"/>
      <c r="P46" s="112"/>
      <c r="Q46" s="113"/>
      <c r="R46" s="117">
        <f t="shared" si="31"/>
        <v>206.90000000000003</v>
      </c>
      <c r="S46" s="118"/>
      <c r="T46" s="2"/>
      <c r="U46" s="25">
        <v>4</v>
      </c>
      <c r="V46" s="50" t="s">
        <v>50</v>
      </c>
      <c r="W46" s="49"/>
      <c r="X46" s="49"/>
      <c r="Y46" s="49"/>
      <c r="Z46" s="51"/>
      <c r="AA46" s="55"/>
      <c r="AB46" s="56">
        <v>208.6</v>
      </c>
    </row>
    <row r="47" spans="1:28" x14ac:dyDescent="0.3">
      <c r="A47" s="4" t="s">
        <v>31</v>
      </c>
      <c r="B47" s="14">
        <v>10</v>
      </c>
      <c r="C47" s="15">
        <v>9.8000000000000007</v>
      </c>
      <c r="D47" s="15">
        <v>10</v>
      </c>
      <c r="E47" s="15">
        <v>10</v>
      </c>
      <c r="F47" s="15">
        <v>10</v>
      </c>
      <c r="G47" s="47">
        <f t="shared" si="32"/>
        <v>10</v>
      </c>
      <c r="H47" s="47">
        <f t="shared" si="33"/>
        <v>9.8000000000000007</v>
      </c>
      <c r="I47" s="16"/>
      <c r="J47" s="38">
        <f t="shared" si="30"/>
        <v>29.999999999999996</v>
      </c>
      <c r="K47" s="2"/>
      <c r="L47" s="133">
        <v>0</v>
      </c>
      <c r="M47" s="134"/>
      <c r="N47" s="111"/>
      <c r="O47" s="112"/>
      <c r="P47" s="112"/>
      <c r="Q47" s="113"/>
      <c r="R47" s="117">
        <f t="shared" si="31"/>
        <v>209.6</v>
      </c>
      <c r="S47" s="118"/>
      <c r="T47" s="2"/>
      <c r="U47" s="25">
        <v>5</v>
      </c>
      <c r="V47" s="50" t="s">
        <v>66</v>
      </c>
      <c r="W47" s="49"/>
      <c r="X47" s="49"/>
      <c r="Y47" s="49"/>
      <c r="Z47" s="51"/>
      <c r="AA47" s="55"/>
      <c r="AB47" s="56">
        <v>207.7</v>
      </c>
    </row>
    <row r="48" spans="1:28" x14ac:dyDescent="0.3">
      <c r="A48" s="4" t="s">
        <v>51</v>
      </c>
      <c r="B48" s="14">
        <v>10</v>
      </c>
      <c r="C48" s="15">
        <v>9.9</v>
      </c>
      <c r="D48" s="15">
        <v>9.8000000000000007</v>
      </c>
      <c r="E48" s="15">
        <v>9.8000000000000007</v>
      </c>
      <c r="F48" s="15">
        <v>9.5</v>
      </c>
      <c r="G48" s="47">
        <f t="shared" si="32"/>
        <v>10</v>
      </c>
      <c r="H48" s="47">
        <f t="shared" si="33"/>
        <v>9.5</v>
      </c>
      <c r="I48" s="16"/>
      <c r="J48" s="38">
        <f t="shared" si="30"/>
        <v>29.5</v>
      </c>
      <c r="K48" s="2"/>
      <c r="L48" s="133">
        <v>0</v>
      </c>
      <c r="M48" s="134"/>
      <c r="N48" s="111"/>
      <c r="O48" s="112"/>
      <c r="P48" s="112"/>
      <c r="Q48" s="113"/>
      <c r="R48" s="117">
        <f t="shared" si="31"/>
        <v>205.59999999999997</v>
      </c>
      <c r="S48" s="118"/>
      <c r="T48" s="2"/>
      <c r="U48" s="25">
        <v>6</v>
      </c>
      <c r="V48" s="50" t="s">
        <v>43</v>
      </c>
      <c r="W48" s="49"/>
      <c r="X48" s="49"/>
      <c r="Y48" s="49"/>
      <c r="Z48" s="51"/>
      <c r="AA48" s="55"/>
      <c r="AB48" s="56">
        <v>207.7</v>
      </c>
    </row>
    <row r="49" spans="1:28" x14ac:dyDescent="0.3">
      <c r="A49" s="3" t="s">
        <v>30</v>
      </c>
      <c r="B49" s="14">
        <v>9.6999999999999993</v>
      </c>
      <c r="C49" s="15">
        <v>9.9</v>
      </c>
      <c r="D49" s="15">
        <v>10</v>
      </c>
      <c r="E49" s="15">
        <v>9.8000000000000007</v>
      </c>
      <c r="F49" s="15">
        <v>9.9</v>
      </c>
      <c r="G49" s="47">
        <f t="shared" si="32"/>
        <v>10</v>
      </c>
      <c r="H49" s="47">
        <f t="shared" si="33"/>
        <v>9.6999999999999993</v>
      </c>
      <c r="I49" s="16"/>
      <c r="J49" s="38">
        <f t="shared" si="30"/>
        <v>29.600000000000005</v>
      </c>
      <c r="K49" s="27"/>
      <c r="L49" s="133">
        <v>0</v>
      </c>
      <c r="M49" s="134"/>
      <c r="N49" s="111"/>
      <c r="O49" s="112"/>
      <c r="P49" s="112"/>
      <c r="Q49" s="113"/>
      <c r="R49" s="117">
        <f t="shared" si="31"/>
        <v>207.70000000000002</v>
      </c>
      <c r="S49" s="118"/>
      <c r="T49" s="2"/>
      <c r="U49" s="25">
        <v>7</v>
      </c>
      <c r="V49" s="52" t="s">
        <v>37</v>
      </c>
      <c r="W49" s="53"/>
      <c r="X49" s="53"/>
      <c r="Y49" s="53"/>
      <c r="Z49" s="54"/>
      <c r="AA49" s="57"/>
      <c r="AB49" s="58">
        <v>206.9</v>
      </c>
    </row>
    <row r="50" spans="1:28" x14ac:dyDescent="0.3">
      <c r="A50" s="4" t="s">
        <v>42</v>
      </c>
      <c r="B50" s="14">
        <v>9.9</v>
      </c>
      <c r="C50" s="15">
        <v>9.6999999999999993</v>
      </c>
      <c r="D50" s="15">
        <v>9.6999999999999993</v>
      </c>
      <c r="E50" s="15">
        <v>10</v>
      </c>
      <c r="F50" s="15">
        <v>9.5</v>
      </c>
      <c r="G50" s="47">
        <f t="shared" si="32"/>
        <v>10</v>
      </c>
      <c r="H50" s="47">
        <f t="shared" si="33"/>
        <v>9.5</v>
      </c>
      <c r="I50" s="16"/>
      <c r="J50" s="38">
        <f t="shared" si="30"/>
        <v>29.299999999999997</v>
      </c>
      <c r="K50" s="2"/>
      <c r="L50" s="133">
        <v>0</v>
      </c>
      <c r="M50" s="134"/>
      <c r="N50" s="111"/>
      <c r="O50" s="112"/>
      <c r="P50" s="112"/>
      <c r="Q50" s="113"/>
      <c r="R50" s="117">
        <f t="shared" si="31"/>
        <v>205.10000000000002</v>
      </c>
      <c r="S50" s="118"/>
      <c r="T50" s="2"/>
      <c r="U50" s="25">
        <v>8</v>
      </c>
      <c r="V50" s="50" t="s">
        <v>45</v>
      </c>
      <c r="W50" s="49"/>
      <c r="X50" s="49"/>
      <c r="Y50" s="49"/>
      <c r="Z50" s="51"/>
      <c r="AA50" s="55"/>
      <c r="AB50" s="56">
        <v>206.3</v>
      </c>
    </row>
    <row r="51" spans="1:28" x14ac:dyDescent="0.3">
      <c r="A51" s="4" t="s">
        <v>52</v>
      </c>
      <c r="B51" s="14">
        <v>9.5</v>
      </c>
      <c r="C51" s="15">
        <v>9.6</v>
      </c>
      <c r="D51" s="15">
        <v>9.6999999999999993</v>
      </c>
      <c r="E51" s="15">
        <v>9.6</v>
      </c>
      <c r="F51" s="15">
        <v>9.6999999999999993</v>
      </c>
      <c r="G51" s="47">
        <f t="shared" si="32"/>
        <v>9.6999999999999993</v>
      </c>
      <c r="H51" s="47">
        <f t="shared" si="33"/>
        <v>9.5</v>
      </c>
      <c r="I51" s="16"/>
      <c r="J51" s="38">
        <f t="shared" si="30"/>
        <v>28.899999999999995</v>
      </c>
      <c r="K51" s="2"/>
      <c r="L51" s="133">
        <v>0</v>
      </c>
      <c r="M51" s="134"/>
      <c r="N51" s="111"/>
      <c r="O51" s="112"/>
      <c r="P51" s="112"/>
      <c r="Q51" s="113"/>
      <c r="R51" s="117">
        <f t="shared" si="31"/>
        <v>204.6</v>
      </c>
      <c r="S51" s="118"/>
      <c r="T51" s="2"/>
      <c r="U51" s="25">
        <v>9</v>
      </c>
      <c r="V51" s="50" t="s">
        <v>32</v>
      </c>
      <c r="W51" s="49"/>
      <c r="X51" s="49"/>
      <c r="Y51" s="49"/>
      <c r="Z51" s="51"/>
      <c r="AA51" s="59"/>
      <c r="AB51" s="60">
        <v>206.2</v>
      </c>
    </row>
    <row r="52" spans="1:28" x14ac:dyDescent="0.3">
      <c r="A52" s="4" t="s">
        <v>45</v>
      </c>
      <c r="B52" s="14">
        <v>9.6999999999999993</v>
      </c>
      <c r="C52" s="15">
        <v>10</v>
      </c>
      <c r="D52" s="15">
        <v>9.6999999999999993</v>
      </c>
      <c r="E52" s="15">
        <v>9.6999999999999993</v>
      </c>
      <c r="F52" s="15">
        <v>10</v>
      </c>
      <c r="G52" s="47">
        <f t="shared" si="32"/>
        <v>10</v>
      </c>
      <c r="H52" s="47">
        <f t="shared" si="33"/>
        <v>9.6999999999999993</v>
      </c>
      <c r="I52" s="16"/>
      <c r="J52" s="38">
        <f t="shared" si="30"/>
        <v>29.399999999999995</v>
      </c>
      <c r="K52" s="2"/>
      <c r="L52" s="133">
        <v>0</v>
      </c>
      <c r="M52" s="134"/>
      <c r="N52" s="111"/>
      <c r="O52" s="112"/>
      <c r="P52" s="112"/>
      <c r="Q52" s="113"/>
      <c r="R52" s="117">
        <f t="shared" si="31"/>
        <v>206.29999999999998</v>
      </c>
      <c r="S52" s="118"/>
      <c r="T52" s="2"/>
      <c r="U52" s="25">
        <v>10</v>
      </c>
      <c r="V52" s="50" t="s">
        <v>51</v>
      </c>
      <c r="W52" s="49"/>
      <c r="X52" s="49"/>
      <c r="Y52" s="49"/>
      <c r="Z52" s="51"/>
      <c r="AA52" s="55"/>
      <c r="AB52" s="56">
        <v>205.6</v>
      </c>
    </row>
    <row r="53" spans="1:28" x14ac:dyDescent="0.3">
      <c r="A53" s="4" t="s">
        <v>43</v>
      </c>
      <c r="B53" s="14">
        <v>9.8000000000000007</v>
      </c>
      <c r="C53" s="15">
        <v>9.6</v>
      </c>
      <c r="D53" s="15">
        <v>10</v>
      </c>
      <c r="E53" s="15">
        <v>10</v>
      </c>
      <c r="F53" s="15">
        <v>10</v>
      </c>
      <c r="G53" s="47">
        <f t="shared" si="32"/>
        <v>10</v>
      </c>
      <c r="H53" s="47">
        <f t="shared" si="33"/>
        <v>9.6</v>
      </c>
      <c r="I53" s="16"/>
      <c r="J53" s="38">
        <f t="shared" si="30"/>
        <v>29.799999999999997</v>
      </c>
      <c r="K53" s="2"/>
      <c r="L53" s="133">
        <v>0</v>
      </c>
      <c r="M53" s="134"/>
      <c r="N53" s="111"/>
      <c r="O53" s="112"/>
      <c r="P53" s="112"/>
      <c r="Q53" s="113"/>
      <c r="R53" s="117">
        <f t="shared" si="31"/>
        <v>207.7</v>
      </c>
      <c r="S53" s="118"/>
      <c r="T53" s="2"/>
      <c r="U53" s="20">
        <v>11</v>
      </c>
      <c r="V53" s="50" t="s">
        <v>42</v>
      </c>
      <c r="W53" s="49"/>
      <c r="X53" s="49"/>
      <c r="Y53" s="49"/>
      <c r="Z53" s="51"/>
      <c r="AA53" s="55"/>
      <c r="AB53" s="56">
        <v>205.1</v>
      </c>
    </row>
    <row r="54" spans="1:28" x14ac:dyDescent="0.3">
      <c r="A54" s="4" t="s">
        <v>33</v>
      </c>
      <c r="B54" s="14">
        <v>10</v>
      </c>
      <c r="C54" s="15">
        <v>10</v>
      </c>
      <c r="D54" s="15">
        <v>10</v>
      </c>
      <c r="E54" s="15">
        <v>10</v>
      </c>
      <c r="F54" s="15">
        <v>10</v>
      </c>
      <c r="G54" s="47">
        <f t="shared" si="32"/>
        <v>10</v>
      </c>
      <c r="H54" s="47">
        <f t="shared" si="33"/>
        <v>10</v>
      </c>
      <c r="I54" s="16"/>
      <c r="J54" s="38">
        <f t="shared" si="30"/>
        <v>30</v>
      </c>
      <c r="K54" s="2"/>
      <c r="L54" s="133">
        <v>0</v>
      </c>
      <c r="M54" s="134"/>
      <c r="N54" s="111"/>
      <c r="O54" s="112"/>
      <c r="P54" s="112"/>
      <c r="Q54" s="113"/>
      <c r="R54" s="117">
        <f t="shared" si="31"/>
        <v>209.8</v>
      </c>
      <c r="S54" s="118"/>
      <c r="T54" s="2"/>
      <c r="U54" s="20">
        <v>12</v>
      </c>
      <c r="V54" s="50" t="s">
        <v>52</v>
      </c>
      <c r="W54" s="49"/>
      <c r="X54" s="49"/>
      <c r="Y54" s="49"/>
      <c r="Z54" s="51"/>
      <c r="AA54" s="55"/>
      <c r="AB54" s="56">
        <v>204.6</v>
      </c>
    </row>
    <row r="55" spans="1:28" x14ac:dyDescent="0.3">
      <c r="A55" s="4" t="s">
        <v>53</v>
      </c>
      <c r="B55" s="14">
        <v>10</v>
      </c>
      <c r="C55" s="15">
        <v>9.6999999999999993</v>
      </c>
      <c r="D55" s="15">
        <v>10</v>
      </c>
      <c r="E55" s="15">
        <v>9.6</v>
      </c>
      <c r="F55" s="15">
        <v>9.9</v>
      </c>
      <c r="G55" s="47">
        <f t="shared" si="32"/>
        <v>10</v>
      </c>
      <c r="H55" s="47">
        <f t="shared" si="33"/>
        <v>9.6</v>
      </c>
      <c r="I55" s="16"/>
      <c r="J55" s="38">
        <f t="shared" si="30"/>
        <v>29.599999999999994</v>
      </c>
      <c r="K55" s="2"/>
      <c r="L55" s="133">
        <v>0.2</v>
      </c>
      <c r="M55" s="134"/>
      <c r="N55" s="111" t="s">
        <v>67</v>
      </c>
      <c r="O55" s="112"/>
      <c r="P55" s="112"/>
      <c r="Q55" s="113"/>
      <c r="R55" s="117">
        <f t="shared" si="31"/>
        <v>203.7</v>
      </c>
      <c r="S55" s="118"/>
      <c r="T55" s="2"/>
      <c r="U55" s="20">
        <v>13</v>
      </c>
      <c r="V55" s="50" t="s">
        <v>36</v>
      </c>
      <c r="W55" s="49"/>
      <c r="X55" s="49"/>
      <c r="Y55" s="49"/>
      <c r="Z55" s="51"/>
      <c r="AA55" s="55"/>
      <c r="AB55" s="56">
        <v>204</v>
      </c>
    </row>
    <row r="56" spans="1:28" x14ac:dyDescent="0.3">
      <c r="A56" s="21" t="s">
        <v>44</v>
      </c>
      <c r="B56" s="14">
        <v>9.6</v>
      </c>
      <c r="C56" s="15">
        <v>9.5</v>
      </c>
      <c r="D56" s="15">
        <v>9.6999999999999993</v>
      </c>
      <c r="E56" s="15">
        <v>9.6999999999999993</v>
      </c>
      <c r="F56" s="15">
        <v>9.6999999999999993</v>
      </c>
      <c r="G56" s="47">
        <f t="shared" si="32"/>
        <v>9.6999999999999993</v>
      </c>
      <c r="H56" s="47">
        <f t="shared" si="33"/>
        <v>9.5</v>
      </c>
      <c r="I56" s="16"/>
      <c r="J56" s="38">
        <f t="shared" si="30"/>
        <v>29.000000000000004</v>
      </c>
      <c r="K56" s="2"/>
      <c r="L56" s="133">
        <v>0</v>
      </c>
      <c r="M56" s="134"/>
      <c r="N56" s="111"/>
      <c r="O56" s="112"/>
      <c r="P56" s="112"/>
      <c r="Q56" s="113"/>
      <c r="R56" s="117">
        <f t="shared" si="31"/>
        <v>203</v>
      </c>
      <c r="S56" s="118"/>
      <c r="T56" s="2"/>
      <c r="U56" s="20">
        <v>14</v>
      </c>
      <c r="V56" s="50" t="s">
        <v>53</v>
      </c>
      <c r="W56" s="49"/>
      <c r="X56" s="49"/>
      <c r="Y56" s="49"/>
      <c r="Z56" s="51"/>
      <c r="AA56" s="55"/>
      <c r="AB56" s="56">
        <v>203.7</v>
      </c>
    </row>
    <row r="57" spans="1:28" ht="15" thickBot="1" x14ac:dyDescent="0.35">
      <c r="A57" s="11" t="s">
        <v>35</v>
      </c>
      <c r="B57" s="17">
        <v>10</v>
      </c>
      <c r="C57" s="18">
        <v>10</v>
      </c>
      <c r="D57" s="18">
        <v>10</v>
      </c>
      <c r="E57" s="18">
        <v>10</v>
      </c>
      <c r="F57" s="18">
        <v>9.9</v>
      </c>
      <c r="G57" s="48">
        <f t="shared" si="32"/>
        <v>10</v>
      </c>
      <c r="H57" s="48">
        <f t="shared" si="33"/>
        <v>9.9</v>
      </c>
      <c r="I57" s="19"/>
      <c r="J57" s="39">
        <f t="shared" si="30"/>
        <v>30</v>
      </c>
      <c r="K57" s="2"/>
      <c r="L57" s="184">
        <v>0</v>
      </c>
      <c r="M57" s="185"/>
      <c r="N57" s="114"/>
      <c r="O57" s="115"/>
      <c r="P57" s="115"/>
      <c r="Q57" s="116"/>
      <c r="R57" s="119">
        <f t="shared" si="31"/>
        <v>209.1</v>
      </c>
      <c r="S57" s="120"/>
      <c r="T57" s="2"/>
      <c r="U57" s="20">
        <v>15</v>
      </c>
      <c r="V57" s="50" t="s">
        <v>44</v>
      </c>
      <c r="W57" s="49"/>
      <c r="X57" s="49"/>
      <c r="Y57" s="49"/>
      <c r="Z57" s="51"/>
      <c r="AA57" s="55"/>
      <c r="AB57" s="56">
        <v>203</v>
      </c>
    </row>
    <row r="58" spans="1:28" ht="15" thickBot="1" x14ac:dyDescent="0.35"/>
    <row r="59" spans="1:28" x14ac:dyDescent="0.3">
      <c r="A59" s="41" t="s">
        <v>12</v>
      </c>
      <c r="B59" s="182" t="s">
        <v>61</v>
      </c>
      <c r="C59" s="182"/>
      <c r="D59" s="182"/>
      <c r="E59" s="182"/>
      <c r="F59" s="182"/>
      <c r="G59" s="182"/>
      <c r="H59" s="183"/>
      <c r="L59" s="121" t="s">
        <v>19</v>
      </c>
      <c r="M59" s="122"/>
      <c r="N59" s="123"/>
      <c r="O59" s="124" t="s">
        <v>33</v>
      </c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6"/>
    </row>
    <row r="60" spans="1:28" x14ac:dyDescent="0.3">
      <c r="A60" s="42" t="s">
        <v>15</v>
      </c>
      <c r="B60" s="178" t="s">
        <v>62</v>
      </c>
      <c r="C60" s="178"/>
      <c r="D60" s="178"/>
      <c r="E60" s="178"/>
      <c r="F60" s="178"/>
      <c r="G60" s="178"/>
      <c r="H60" s="179"/>
      <c r="L60" s="99" t="s">
        <v>20</v>
      </c>
      <c r="M60" s="100"/>
      <c r="N60" s="101"/>
      <c r="O60" s="127" t="s">
        <v>31</v>
      </c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9"/>
    </row>
    <row r="61" spans="1:28" x14ac:dyDescent="0.3">
      <c r="A61" s="43" t="s">
        <v>16</v>
      </c>
      <c r="B61" s="178" t="s">
        <v>63</v>
      </c>
      <c r="C61" s="178"/>
      <c r="D61" s="178"/>
      <c r="E61" s="178"/>
      <c r="F61" s="178"/>
      <c r="G61" s="178"/>
      <c r="H61" s="179"/>
      <c r="L61" s="102" t="s">
        <v>21</v>
      </c>
      <c r="M61" s="103"/>
      <c r="N61" s="104"/>
      <c r="O61" s="130" t="s">
        <v>35</v>
      </c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2"/>
    </row>
    <row r="62" spans="1:28" x14ac:dyDescent="0.3">
      <c r="A62" s="43" t="s">
        <v>17</v>
      </c>
      <c r="B62" s="178" t="s">
        <v>64</v>
      </c>
      <c r="C62" s="178"/>
      <c r="D62" s="178"/>
      <c r="E62" s="178"/>
      <c r="F62" s="178"/>
      <c r="G62" s="178"/>
      <c r="H62" s="179"/>
      <c r="L62" s="99" t="s">
        <v>22</v>
      </c>
      <c r="M62" s="100"/>
      <c r="N62" s="101"/>
      <c r="O62" s="127" t="s">
        <v>50</v>
      </c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9"/>
    </row>
    <row r="63" spans="1:28" ht="15" thickBot="1" x14ac:dyDescent="0.35">
      <c r="A63" s="44" t="s">
        <v>18</v>
      </c>
      <c r="B63" s="180" t="s">
        <v>65</v>
      </c>
      <c r="C63" s="180"/>
      <c r="D63" s="180"/>
      <c r="E63" s="180"/>
      <c r="F63" s="180"/>
      <c r="G63" s="180"/>
      <c r="H63" s="181"/>
      <c r="L63" s="102" t="s">
        <v>23</v>
      </c>
      <c r="M63" s="103"/>
      <c r="N63" s="104"/>
      <c r="O63" s="130" t="s">
        <v>30</v>
      </c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2"/>
    </row>
    <row r="64" spans="1:28" ht="15" customHeight="1" x14ac:dyDescent="0.3">
      <c r="A64" s="2"/>
      <c r="B64" s="2"/>
      <c r="C64" s="13"/>
      <c r="D64" s="13"/>
      <c r="E64" s="13"/>
      <c r="F64" s="13"/>
      <c r="G64" s="10"/>
      <c r="H64" s="10"/>
      <c r="I64" s="10"/>
      <c r="J64" s="10"/>
      <c r="L64" s="99" t="s">
        <v>24</v>
      </c>
      <c r="M64" s="100"/>
      <c r="N64" s="101"/>
      <c r="O64" s="105" t="s">
        <v>33</v>
      </c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7"/>
    </row>
    <row r="65" spans="12:28" ht="15" thickBot="1" x14ac:dyDescent="0.35">
      <c r="L65" s="96" t="s">
        <v>25</v>
      </c>
      <c r="M65" s="97"/>
      <c r="N65" s="98"/>
      <c r="O65" s="108" t="s">
        <v>33</v>
      </c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10"/>
    </row>
  </sheetData>
  <sortState xmlns:xlrd2="http://schemas.microsoft.com/office/spreadsheetml/2017/richdata2" ref="V43:AB57">
    <sortCondition descending="1" ref="AB57"/>
  </sortState>
  <mergeCells count="85">
    <mergeCell ref="B61:H61"/>
    <mergeCell ref="B62:H62"/>
    <mergeCell ref="B63:H63"/>
    <mergeCell ref="B60:H60"/>
    <mergeCell ref="R55:S55"/>
    <mergeCell ref="B59:H59"/>
    <mergeCell ref="L57:M57"/>
    <mergeCell ref="O62:AB62"/>
    <mergeCell ref="O63:AB63"/>
    <mergeCell ref="R52:S52"/>
    <mergeCell ref="L50:M50"/>
    <mergeCell ref="L51:M51"/>
    <mergeCell ref="R44:S44"/>
    <mergeCell ref="A5:A6"/>
    <mergeCell ref="B5:J5"/>
    <mergeCell ref="K5:S5"/>
    <mergeCell ref="B23:J23"/>
    <mergeCell ref="K23:S23"/>
    <mergeCell ref="B41:J41"/>
    <mergeCell ref="R43:S43"/>
    <mergeCell ref="R45:S45"/>
    <mergeCell ref="R48:S48"/>
    <mergeCell ref="R49:S49"/>
    <mergeCell ref="R47:S47"/>
    <mergeCell ref="R50:S50"/>
    <mergeCell ref="A41:A42"/>
    <mergeCell ref="R41:S41"/>
    <mergeCell ref="R51:S51"/>
    <mergeCell ref="U41:AB41"/>
    <mergeCell ref="R46:S46"/>
    <mergeCell ref="L48:M48"/>
    <mergeCell ref="L49:M49"/>
    <mergeCell ref="N49:Q49"/>
    <mergeCell ref="N50:Q50"/>
    <mergeCell ref="N51:Q51"/>
    <mergeCell ref="AA42:AB42"/>
    <mergeCell ref="V42:Z42"/>
    <mergeCell ref="R42:S42"/>
    <mergeCell ref="L41:M42"/>
    <mergeCell ref="N41:Q41"/>
    <mergeCell ref="N42:Q42"/>
    <mergeCell ref="A1:AB1"/>
    <mergeCell ref="A2:AB2"/>
    <mergeCell ref="A3:AB3"/>
    <mergeCell ref="T23:AB23"/>
    <mergeCell ref="A23:A24"/>
    <mergeCell ref="T5:AB5"/>
    <mergeCell ref="L43:M43"/>
    <mergeCell ref="L44:M44"/>
    <mergeCell ref="L45:M45"/>
    <mergeCell ref="L46:M46"/>
    <mergeCell ref="L47:M47"/>
    <mergeCell ref="N52:Q52"/>
    <mergeCell ref="N43:Q43"/>
    <mergeCell ref="N44:Q44"/>
    <mergeCell ref="N45:Q45"/>
    <mergeCell ref="N46:Q46"/>
    <mergeCell ref="N47:Q47"/>
    <mergeCell ref="N48:Q48"/>
    <mergeCell ref="L52:M52"/>
    <mergeCell ref="L53:M53"/>
    <mergeCell ref="L54:M54"/>
    <mergeCell ref="L55:M55"/>
    <mergeCell ref="L56:M56"/>
    <mergeCell ref="O64:AB64"/>
    <mergeCell ref="O65:AB65"/>
    <mergeCell ref="N53:Q53"/>
    <mergeCell ref="N54:Q54"/>
    <mergeCell ref="N55:Q55"/>
    <mergeCell ref="N56:Q56"/>
    <mergeCell ref="N57:Q57"/>
    <mergeCell ref="R53:S53"/>
    <mergeCell ref="R57:S57"/>
    <mergeCell ref="R54:S54"/>
    <mergeCell ref="R56:S56"/>
    <mergeCell ref="L60:N60"/>
    <mergeCell ref="L59:N59"/>
    <mergeCell ref="O59:AB59"/>
    <mergeCell ref="O60:AB60"/>
    <mergeCell ref="O61:AB61"/>
    <mergeCell ref="L65:N65"/>
    <mergeCell ref="L64:N64"/>
    <mergeCell ref="L63:N63"/>
    <mergeCell ref="L62:N62"/>
    <mergeCell ref="L61:N61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3BF2-0494-4470-B771-B98D12B21F7A}">
  <dimension ref="A1:AB65"/>
  <sheetViews>
    <sheetView zoomScale="99" zoomScaleNormal="99" workbookViewId="0">
      <selection sqref="A1:AB1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40" t="s">
        <v>38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2"/>
    </row>
    <row r="2" spans="1:28" x14ac:dyDescent="0.3">
      <c r="A2" s="143" t="s">
        <v>58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5"/>
    </row>
    <row r="3" spans="1:28" ht="15" thickBot="1" x14ac:dyDescent="0.35">
      <c r="A3" s="146" t="s">
        <v>68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8"/>
    </row>
    <row r="4" spans="1:28" ht="3.7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3">
      <c r="A5" s="151" t="s">
        <v>0</v>
      </c>
      <c r="B5" s="153" t="s">
        <v>27</v>
      </c>
      <c r="C5" s="149"/>
      <c r="D5" s="149"/>
      <c r="E5" s="149"/>
      <c r="F5" s="149"/>
      <c r="G5" s="149"/>
      <c r="H5" s="149"/>
      <c r="I5" s="149"/>
      <c r="J5" s="150"/>
      <c r="K5" s="149" t="s">
        <v>1</v>
      </c>
      <c r="L5" s="149"/>
      <c r="M5" s="149"/>
      <c r="N5" s="149"/>
      <c r="O5" s="149"/>
      <c r="P5" s="149"/>
      <c r="Q5" s="149"/>
      <c r="R5" s="149"/>
      <c r="S5" s="150"/>
      <c r="T5" s="153" t="s">
        <v>48</v>
      </c>
      <c r="U5" s="149"/>
      <c r="V5" s="149"/>
      <c r="W5" s="149"/>
      <c r="X5" s="149"/>
      <c r="Y5" s="149"/>
      <c r="Z5" s="149"/>
      <c r="AA5" s="149"/>
      <c r="AB5" s="150"/>
    </row>
    <row r="6" spans="1:28" ht="15" thickBot="1" x14ac:dyDescent="0.35">
      <c r="A6" s="152"/>
      <c r="B6" s="31" t="s">
        <v>2</v>
      </c>
      <c r="C6" s="32" t="s">
        <v>3</v>
      </c>
      <c r="D6" s="32" t="s">
        <v>4</v>
      </c>
      <c r="E6" s="32" t="s">
        <v>5</v>
      </c>
      <c r="F6" s="32" t="s">
        <v>6</v>
      </c>
      <c r="G6" s="45" t="s">
        <v>29</v>
      </c>
      <c r="H6" s="45" t="s">
        <v>28</v>
      </c>
      <c r="I6" s="33" t="s">
        <v>7</v>
      </c>
      <c r="J6" s="40" t="s">
        <v>8</v>
      </c>
      <c r="K6" s="35" t="s">
        <v>2</v>
      </c>
      <c r="L6" s="32" t="s">
        <v>3</v>
      </c>
      <c r="M6" s="32" t="s">
        <v>4</v>
      </c>
      <c r="N6" s="32" t="s">
        <v>5</v>
      </c>
      <c r="O6" s="32" t="s">
        <v>6</v>
      </c>
      <c r="P6" s="45" t="s">
        <v>29</v>
      </c>
      <c r="Q6" s="45" t="s">
        <v>28</v>
      </c>
      <c r="R6" s="33" t="s">
        <v>7</v>
      </c>
      <c r="S6" s="40" t="s">
        <v>8</v>
      </c>
      <c r="T6" s="31" t="s">
        <v>2</v>
      </c>
      <c r="U6" s="32" t="s">
        <v>3</v>
      </c>
      <c r="V6" s="32" t="s">
        <v>4</v>
      </c>
      <c r="W6" s="32" t="s">
        <v>5</v>
      </c>
      <c r="X6" s="32" t="s">
        <v>6</v>
      </c>
      <c r="Y6" s="45" t="s">
        <v>29</v>
      </c>
      <c r="Z6" s="45" t="s">
        <v>28</v>
      </c>
      <c r="AA6" s="33" t="s">
        <v>7</v>
      </c>
      <c r="AB6" s="40" t="s">
        <v>8</v>
      </c>
    </row>
    <row r="7" spans="1:28" ht="15" customHeight="1" x14ac:dyDescent="0.3">
      <c r="A7" s="34" t="s">
        <v>37</v>
      </c>
      <c r="B7" s="28">
        <v>10</v>
      </c>
      <c r="C7" s="29">
        <v>9.8000000000000007</v>
      </c>
      <c r="D7" s="29">
        <v>9.8000000000000007</v>
      </c>
      <c r="E7" s="29">
        <v>9.6999999999999993</v>
      </c>
      <c r="F7" s="29">
        <v>9.8000000000000007</v>
      </c>
      <c r="G7" s="46">
        <f>MAX(B7:F7)</f>
        <v>10</v>
      </c>
      <c r="H7" s="46">
        <f>MIN(B7:F7)</f>
        <v>9.6999999999999993</v>
      </c>
      <c r="I7" s="30"/>
      <c r="J7" s="37">
        <f t="shared" ref="J7:J21" si="0">(SUM(B7:F7)-SUM(G7:I7))</f>
        <v>29.399999999999995</v>
      </c>
      <c r="K7" s="28">
        <v>9.9</v>
      </c>
      <c r="L7" s="29">
        <v>9.9</v>
      </c>
      <c r="M7" s="29">
        <v>9.6</v>
      </c>
      <c r="N7" s="29">
        <v>9.8000000000000007</v>
      </c>
      <c r="O7" s="29">
        <v>9.8000000000000007</v>
      </c>
      <c r="P7" s="46">
        <f>MAX(K7:O7)</f>
        <v>9.9</v>
      </c>
      <c r="Q7" s="46">
        <f>MIN(K7:O7)</f>
        <v>9.6</v>
      </c>
      <c r="R7" s="30"/>
      <c r="S7" s="37">
        <f t="shared" ref="S7:S21" si="1">(SUM(K7:O7)-SUM(P7:R7))</f>
        <v>29.5</v>
      </c>
      <c r="T7" s="28">
        <v>10</v>
      </c>
      <c r="U7" s="29">
        <v>9.8000000000000007</v>
      </c>
      <c r="V7" s="29">
        <v>9.6999999999999993</v>
      </c>
      <c r="W7" s="29">
        <v>9.9</v>
      </c>
      <c r="X7" s="29">
        <v>9.9</v>
      </c>
      <c r="Y7" s="46">
        <f>MAX(T7:X7)</f>
        <v>10</v>
      </c>
      <c r="Z7" s="46">
        <f>MIN(T7:X7)</f>
        <v>9.6999999999999993</v>
      </c>
      <c r="AA7" s="30"/>
      <c r="AB7" s="37">
        <f t="shared" ref="AB7:AB21" si="2">(SUM(T7:X7)-SUM(Y7:AA7))</f>
        <v>29.599999999999998</v>
      </c>
    </row>
    <row r="8" spans="1:28" ht="15" customHeight="1" x14ac:dyDescent="0.3">
      <c r="A8" s="4" t="s">
        <v>32</v>
      </c>
      <c r="B8" s="14">
        <v>9.9</v>
      </c>
      <c r="C8" s="15">
        <v>9.8000000000000007</v>
      </c>
      <c r="D8" s="15">
        <v>9.6</v>
      </c>
      <c r="E8" s="15">
        <v>9.6999999999999993</v>
      </c>
      <c r="F8" s="15">
        <v>9.9</v>
      </c>
      <c r="G8" s="47">
        <f t="shared" ref="G8:G21" si="3">MAX(B8:F8)</f>
        <v>9.9</v>
      </c>
      <c r="H8" s="47">
        <f t="shared" ref="H8:H21" si="4">MIN(B8:F8)</f>
        <v>9.6</v>
      </c>
      <c r="I8" s="16"/>
      <c r="J8" s="38">
        <f t="shared" si="0"/>
        <v>29.4</v>
      </c>
      <c r="K8" s="14">
        <v>10</v>
      </c>
      <c r="L8" s="15">
        <v>9.9</v>
      </c>
      <c r="M8" s="15">
        <v>9.8000000000000007</v>
      </c>
      <c r="N8" s="15">
        <v>9.9</v>
      </c>
      <c r="O8" s="15">
        <v>10</v>
      </c>
      <c r="P8" s="47">
        <f t="shared" ref="P8:P21" si="5">MAX(K8:O8)</f>
        <v>10</v>
      </c>
      <c r="Q8" s="47">
        <f t="shared" ref="Q8:Q21" si="6">MIN(K8:O8)</f>
        <v>9.8000000000000007</v>
      </c>
      <c r="R8" s="16"/>
      <c r="S8" s="38">
        <f t="shared" si="1"/>
        <v>29.8</v>
      </c>
      <c r="T8" s="14">
        <v>9.9</v>
      </c>
      <c r="U8" s="15">
        <v>9.8000000000000007</v>
      </c>
      <c r="V8" s="15">
        <v>9.5</v>
      </c>
      <c r="W8" s="15">
        <v>9.8000000000000007</v>
      </c>
      <c r="X8" s="15">
        <v>10</v>
      </c>
      <c r="Y8" s="47">
        <f t="shared" ref="Y8:Y21" si="7">MAX(T8:X8)</f>
        <v>10</v>
      </c>
      <c r="Z8" s="47">
        <f t="shared" ref="Z8:Z21" si="8">MIN(T8:X8)</f>
        <v>9.5</v>
      </c>
      <c r="AA8" s="16"/>
      <c r="AB8" s="38">
        <f t="shared" si="2"/>
        <v>29.5</v>
      </c>
    </row>
    <row r="9" spans="1:28" ht="15" customHeight="1" x14ac:dyDescent="0.3">
      <c r="A9" s="4" t="s">
        <v>45</v>
      </c>
      <c r="B9" s="14">
        <v>9.9</v>
      </c>
      <c r="C9" s="15">
        <v>9.6999999999999993</v>
      </c>
      <c r="D9" s="15">
        <v>9.8000000000000007</v>
      </c>
      <c r="E9" s="15">
        <v>9.6999999999999993</v>
      </c>
      <c r="F9" s="15">
        <v>9.6999999999999993</v>
      </c>
      <c r="G9" s="47">
        <f t="shared" si="3"/>
        <v>9.9</v>
      </c>
      <c r="H9" s="47">
        <f t="shared" si="4"/>
        <v>9.6999999999999993</v>
      </c>
      <c r="I9" s="16"/>
      <c r="J9" s="38">
        <f t="shared" si="0"/>
        <v>29.199999999999996</v>
      </c>
      <c r="K9" s="14">
        <v>10</v>
      </c>
      <c r="L9" s="15">
        <v>10</v>
      </c>
      <c r="M9" s="15">
        <v>9.6999999999999993</v>
      </c>
      <c r="N9" s="15">
        <v>9.9</v>
      </c>
      <c r="O9" s="15">
        <v>10</v>
      </c>
      <c r="P9" s="47">
        <f t="shared" si="5"/>
        <v>10</v>
      </c>
      <c r="Q9" s="47">
        <f t="shared" si="6"/>
        <v>9.6999999999999993</v>
      </c>
      <c r="R9" s="16"/>
      <c r="S9" s="38">
        <f t="shared" si="1"/>
        <v>29.900000000000002</v>
      </c>
      <c r="T9" s="14">
        <v>9.8000000000000007</v>
      </c>
      <c r="U9" s="15">
        <v>9.8000000000000007</v>
      </c>
      <c r="V9" s="15">
        <v>9.5</v>
      </c>
      <c r="W9" s="15">
        <v>9.8000000000000007</v>
      </c>
      <c r="X9" s="15">
        <v>9.9</v>
      </c>
      <c r="Y9" s="47">
        <f t="shared" si="7"/>
        <v>9.9</v>
      </c>
      <c r="Z9" s="47">
        <f t="shared" si="8"/>
        <v>9.5</v>
      </c>
      <c r="AA9" s="16"/>
      <c r="AB9" s="38">
        <f t="shared" si="2"/>
        <v>29.400000000000006</v>
      </c>
    </row>
    <row r="10" spans="1:28" ht="15" customHeight="1" x14ac:dyDescent="0.3">
      <c r="A10" s="4" t="s">
        <v>42</v>
      </c>
      <c r="B10" s="14">
        <v>9.9</v>
      </c>
      <c r="C10" s="15">
        <v>9.8000000000000007</v>
      </c>
      <c r="D10" s="15">
        <v>9.6999999999999993</v>
      </c>
      <c r="E10" s="15">
        <v>9.6999999999999993</v>
      </c>
      <c r="F10" s="15">
        <v>9.6999999999999993</v>
      </c>
      <c r="G10" s="47">
        <f t="shared" si="3"/>
        <v>9.9</v>
      </c>
      <c r="H10" s="47">
        <f t="shared" si="4"/>
        <v>9.6999999999999993</v>
      </c>
      <c r="I10" s="16"/>
      <c r="J10" s="38">
        <f t="shared" si="0"/>
        <v>29.199999999999996</v>
      </c>
      <c r="K10" s="14">
        <v>10</v>
      </c>
      <c r="L10" s="15">
        <v>9.9</v>
      </c>
      <c r="M10" s="15">
        <v>9.9</v>
      </c>
      <c r="N10" s="15">
        <v>9.9</v>
      </c>
      <c r="O10" s="15">
        <v>10</v>
      </c>
      <c r="P10" s="47">
        <f t="shared" si="5"/>
        <v>10</v>
      </c>
      <c r="Q10" s="47">
        <f t="shared" si="6"/>
        <v>9.9</v>
      </c>
      <c r="R10" s="16"/>
      <c r="S10" s="38">
        <f t="shared" si="1"/>
        <v>29.799999999999997</v>
      </c>
      <c r="T10" s="14">
        <v>10</v>
      </c>
      <c r="U10" s="15">
        <v>9.8000000000000007</v>
      </c>
      <c r="V10" s="15">
        <v>9.6999999999999993</v>
      </c>
      <c r="W10" s="15">
        <v>9.8000000000000007</v>
      </c>
      <c r="X10" s="15">
        <v>9.9</v>
      </c>
      <c r="Y10" s="47">
        <f t="shared" si="7"/>
        <v>10</v>
      </c>
      <c r="Z10" s="47">
        <f t="shared" si="8"/>
        <v>9.6999999999999993</v>
      </c>
      <c r="AA10" s="16"/>
      <c r="AB10" s="38">
        <f t="shared" si="2"/>
        <v>29.499999999999996</v>
      </c>
    </row>
    <row r="11" spans="1:28" x14ac:dyDescent="0.3">
      <c r="A11" s="4" t="s">
        <v>36</v>
      </c>
      <c r="B11" s="14">
        <v>10</v>
      </c>
      <c r="C11" s="15">
        <v>9.8000000000000007</v>
      </c>
      <c r="D11" s="15">
        <v>10</v>
      </c>
      <c r="E11" s="15">
        <v>9.8000000000000007</v>
      </c>
      <c r="F11" s="15">
        <v>9.8000000000000007</v>
      </c>
      <c r="G11" s="47">
        <f t="shared" si="3"/>
        <v>10</v>
      </c>
      <c r="H11" s="47">
        <f t="shared" si="4"/>
        <v>9.8000000000000007</v>
      </c>
      <c r="I11" s="16"/>
      <c r="J11" s="38">
        <f t="shared" si="0"/>
        <v>29.600000000000005</v>
      </c>
      <c r="K11" s="14">
        <v>9.9</v>
      </c>
      <c r="L11" s="15">
        <v>10</v>
      </c>
      <c r="M11" s="15">
        <v>9.8000000000000007</v>
      </c>
      <c r="N11" s="15">
        <v>9.8000000000000007</v>
      </c>
      <c r="O11" s="15">
        <v>10</v>
      </c>
      <c r="P11" s="47">
        <f t="shared" si="5"/>
        <v>10</v>
      </c>
      <c r="Q11" s="47">
        <f t="shared" si="6"/>
        <v>9.8000000000000007</v>
      </c>
      <c r="R11" s="16"/>
      <c r="S11" s="38">
        <f t="shared" si="1"/>
        <v>29.7</v>
      </c>
      <c r="T11" s="14">
        <v>10</v>
      </c>
      <c r="U11" s="15">
        <v>9.9</v>
      </c>
      <c r="V11" s="15">
        <v>9.9</v>
      </c>
      <c r="W11" s="15">
        <v>10</v>
      </c>
      <c r="X11" s="15">
        <v>10</v>
      </c>
      <c r="Y11" s="47">
        <f t="shared" si="7"/>
        <v>10</v>
      </c>
      <c r="Z11" s="47">
        <f t="shared" si="8"/>
        <v>9.9</v>
      </c>
      <c r="AA11" s="16"/>
      <c r="AB11" s="38">
        <f t="shared" si="2"/>
        <v>29.9</v>
      </c>
    </row>
    <row r="12" spans="1:28" ht="15" customHeight="1" x14ac:dyDescent="0.3">
      <c r="A12" s="4" t="s">
        <v>52</v>
      </c>
      <c r="B12" s="14">
        <v>9.6999999999999993</v>
      </c>
      <c r="C12" s="15">
        <v>9.8000000000000007</v>
      </c>
      <c r="D12" s="15">
        <v>9.9</v>
      </c>
      <c r="E12" s="15">
        <v>9.6999999999999993</v>
      </c>
      <c r="F12" s="15">
        <v>9.8000000000000007</v>
      </c>
      <c r="G12" s="47">
        <f t="shared" si="3"/>
        <v>9.9</v>
      </c>
      <c r="H12" s="47">
        <f t="shared" si="4"/>
        <v>9.6999999999999993</v>
      </c>
      <c r="I12" s="16"/>
      <c r="J12" s="38">
        <f t="shared" si="0"/>
        <v>29.29999999999999</v>
      </c>
      <c r="K12" s="14">
        <v>9.8000000000000007</v>
      </c>
      <c r="L12" s="15">
        <v>9.8000000000000007</v>
      </c>
      <c r="M12" s="15">
        <v>9.6</v>
      </c>
      <c r="N12" s="15">
        <v>9.8000000000000007</v>
      </c>
      <c r="O12" s="15">
        <v>9.9</v>
      </c>
      <c r="P12" s="47">
        <f t="shared" si="5"/>
        <v>9.9</v>
      </c>
      <c r="Q12" s="47">
        <f t="shared" si="6"/>
        <v>9.6</v>
      </c>
      <c r="R12" s="16"/>
      <c r="S12" s="38">
        <f t="shared" si="1"/>
        <v>29.4</v>
      </c>
      <c r="T12" s="14">
        <v>9.8000000000000007</v>
      </c>
      <c r="U12" s="15">
        <v>9.8000000000000007</v>
      </c>
      <c r="V12" s="15">
        <v>9.9</v>
      </c>
      <c r="W12" s="15">
        <v>9.8000000000000007</v>
      </c>
      <c r="X12" s="15">
        <v>10</v>
      </c>
      <c r="Y12" s="47">
        <f t="shared" si="7"/>
        <v>10</v>
      </c>
      <c r="Z12" s="47">
        <f t="shared" si="8"/>
        <v>9.8000000000000007</v>
      </c>
      <c r="AA12" s="16"/>
      <c r="AB12" s="38">
        <f t="shared" si="2"/>
        <v>29.499999999999996</v>
      </c>
    </row>
    <row r="13" spans="1:28" ht="15" customHeight="1" x14ac:dyDescent="0.3">
      <c r="A13" s="3" t="s">
        <v>43</v>
      </c>
      <c r="B13" s="14">
        <v>9.8000000000000007</v>
      </c>
      <c r="C13" s="15">
        <v>9.6999999999999993</v>
      </c>
      <c r="D13" s="15">
        <v>9.8000000000000007</v>
      </c>
      <c r="E13" s="15">
        <v>9.6999999999999993</v>
      </c>
      <c r="F13" s="15">
        <v>9.8000000000000007</v>
      </c>
      <c r="G13" s="47">
        <f t="shared" si="3"/>
        <v>9.8000000000000007</v>
      </c>
      <c r="H13" s="47">
        <f t="shared" si="4"/>
        <v>9.6999999999999993</v>
      </c>
      <c r="I13" s="16"/>
      <c r="J13" s="38">
        <f t="shared" si="0"/>
        <v>29.299999999999997</v>
      </c>
      <c r="K13" s="14">
        <v>9.6999999999999993</v>
      </c>
      <c r="L13" s="15">
        <v>9.8000000000000007</v>
      </c>
      <c r="M13" s="15">
        <v>9.6999999999999993</v>
      </c>
      <c r="N13" s="15">
        <v>9.8000000000000007</v>
      </c>
      <c r="O13" s="15">
        <v>9.8000000000000007</v>
      </c>
      <c r="P13" s="47">
        <f t="shared" si="5"/>
        <v>9.8000000000000007</v>
      </c>
      <c r="Q13" s="47">
        <f t="shared" si="6"/>
        <v>9.6999999999999993</v>
      </c>
      <c r="R13" s="16"/>
      <c r="S13" s="38">
        <f t="shared" si="1"/>
        <v>29.299999999999997</v>
      </c>
      <c r="T13" s="14">
        <v>9.8000000000000007</v>
      </c>
      <c r="U13" s="15">
        <v>9.9</v>
      </c>
      <c r="V13" s="15">
        <v>9.9</v>
      </c>
      <c r="W13" s="15">
        <v>9.8000000000000007</v>
      </c>
      <c r="X13" s="15">
        <v>9.9</v>
      </c>
      <c r="Y13" s="47">
        <f t="shared" si="7"/>
        <v>9.9</v>
      </c>
      <c r="Z13" s="47">
        <f t="shared" si="8"/>
        <v>9.8000000000000007</v>
      </c>
      <c r="AA13" s="16"/>
      <c r="AB13" s="38">
        <f t="shared" si="2"/>
        <v>29.6</v>
      </c>
    </row>
    <row r="14" spans="1:28" ht="15" customHeight="1" x14ac:dyDescent="0.3">
      <c r="A14" s="4" t="s">
        <v>44</v>
      </c>
      <c r="B14" s="14">
        <v>9.6999999999999993</v>
      </c>
      <c r="C14" s="15">
        <v>9.6999999999999993</v>
      </c>
      <c r="D14" s="15">
        <v>9.8000000000000007</v>
      </c>
      <c r="E14" s="15">
        <v>9.8000000000000007</v>
      </c>
      <c r="F14" s="15">
        <v>9.9</v>
      </c>
      <c r="G14" s="47">
        <f t="shared" si="3"/>
        <v>9.9</v>
      </c>
      <c r="H14" s="47">
        <f t="shared" si="4"/>
        <v>9.6999999999999993</v>
      </c>
      <c r="I14" s="16"/>
      <c r="J14" s="38">
        <f t="shared" si="0"/>
        <v>29.299999999999997</v>
      </c>
      <c r="K14" s="14">
        <v>9.6999999999999993</v>
      </c>
      <c r="L14" s="15">
        <v>9.6999999999999993</v>
      </c>
      <c r="M14" s="15">
        <v>9.5</v>
      </c>
      <c r="N14" s="15">
        <v>9.8000000000000007</v>
      </c>
      <c r="O14" s="15">
        <v>10</v>
      </c>
      <c r="P14" s="47">
        <f t="shared" si="5"/>
        <v>10</v>
      </c>
      <c r="Q14" s="47">
        <f t="shared" si="6"/>
        <v>9.5</v>
      </c>
      <c r="R14" s="16"/>
      <c r="S14" s="38">
        <f t="shared" si="1"/>
        <v>29.200000000000003</v>
      </c>
      <c r="T14" s="14">
        <v>9.8000000000000007</v>
      </c>
      <c r="U14" s="15">
        <v>9.8000000000000007</v>
      </c>
      <c r="V14" s="15">
        <v>9.9</v>
      </c>
      <c r="W14" s="15">
        <v>9.9</v>
      </c>
      <c r="X14" s="15">
        <v>10</v>
      </c>
      <c r="Y14" s="47">
        <f t="shared" si="7"/>
        <v>10</v>
      </c>
      <c r="Z14" s="47">
        <f t="shared" si="8"/>
        <v>9.8000000000000007</v>
      </c>
      <c r="AA14" s="16"/>
      <c r="AB14" s="38">
        <f t="shared" si="2"/>
        <v>29.599999999999998</v>
      </c>
    </row>
    <row r="15" spans="1:28" ht="15" customHeight="1" x14ac:dyDescent="0.3">
      <c r="A15" s="4" t="s">
        <v>35</v>
      </c>
      <c r="B15" s="14">
        <v>9.9</v>
      </c>
      <c r="C15" s="15">
        <v>9.8000000000000007</v>
      </c>
      <c r="D15" s="15">
        <v>9.8000000000000007</v>
      </c>
      <c r="E15" s="15">
        <v>9.8000000000000007</v>
      </c>
      <c r="F15" s="15">
        <v>9.8000000000000007</v>
      </c>
      <c r="G15" s="47">
        <f t="shared" si="3"/>
        <v>9.9</v>
      </c>
      <c r="H15" s="47">
        <f t="shared" si="4"/>
        <v>9.8000000000000007</v>
      </c>
      <c r="I15" s="16"/>
      <c r="J15" s="38">
        <f t="shared" si="0"/>
        <v>29.400000000000006</v>
      </c>
      <c r="K15" s="14">
        <v>10</v>
      </c>
      <c r="L15" s="15">
        <v>9.9</v>
      </c>
      <c r="M15" s="15">
        <v>10</v>
      </c>
      <c r="N15" s="15">
        <v>9.6999999999999993</v>
      </c>
      <c r="O15" s="15">
        <v>9.9</v>
      </c>
      <c r="P15" s="47">
        <f t="shared" si="5"/>
        <v>10</v>
      </c>
      <c r="Q15" s="47">
        <f t="shared" si="6"/>
        <v>9.6999999999999993</v>
      </c>
      <c r="R15" s="16"/>
      <c r="S15" s="38">
        <f t="shared" si="1"/>
        <v>29.799999999999994</v>
      </c>
      <c r="T15" s="14">
        <v>10</v>
      </c>
      <c r="U15" s="15">
        <v>9.9</v>
      </c>
      <c r="V15" s="15">
        <v>9.8000000000000007</v>
      </c>
      <c r="W15" s="15">
        <v>9.9</v>
      </c>
      <c r="X15" s="15">
        <v>9.9</v>
      </c>
      <c r="Y15" s="47">
        <f t="shared" si="7"/>
        <v>10</v>
      </c>
      <c r="Z15" s="47">
        <f t="shared" si="8"/>
        <v>9.8000000000000007</v>
      </c>
      <c r="AA15" s="16"/>
      <c r="AB15" s="38">
        <f t="shared" si="2"/>
        <v>29.7</v>
      </c>
    </row>
    <row r="16" spans="1:28" ht="15" customHeight="1" x14ac:dyDescent="0.3">
      <c r="A16" s="4" t="s">
        <v>31</v>
      </c>
      <c r="B16" s="14">
        <v>10</v>
      </c>
      <c r="C16" s="15">
        <v>9.9</v>
      </c>
      <c r="D16" s="15">
        <v>9.8000000000000007</v>
      </c>
      <c r="E16" s="15">
        <v>9.8000000000000007</v>
      </c>
      <c r="F16" s="15">
        <v>9.9</v>
      </c>
      <c r="G16" s="47">
        <f t="shared" si="3"/>
        <v>10</v>
      </c>
      <c r="H16" s="47">
        <f t="shared" si="4"/>
        <v>9.8000000000000007</v>
      </c>
      <c r="I16" s="16"/>
      <c r="J16" s="38">
        <f t="shared" si="0"/>
        <v>29.599999999999998</v>
      </c>
      <c r="K16" s="14">
        <v>10</v>
      </c>
      <c r="L16" s="15">
        <v>10</v>
      </c>
      <c r="M16" s="15">
        <v>10</v>
      </c>
      <c r="N16" s="15">
        <v>9.8000000000000007</v>
      </c>
      <c r="O16" s="15">
        <v>10</v>
      </c>
      <c r="P16" s="47">
        <f t="shared" si="5"/>
        <v>10</v>
      </c>
      <c r="Q16" s="47">
        <f t="shared" si="6"/>
        <v>9.8000000000000007</v>
      </c>
      <c r="R16" s="16"/>
      <c r="S16" s="38">
        <f t="shared" si="1"/>
        <v>29.999999999999996</v>
      </c>
      <c r="T16" s="14">
        <v>10</v>
      </c>
      <c r="U16" s="15">
        <v>10</v>
      </c>
      <c r="V16" s="15">
        <v>9.8000000000000007</v>
      </c>
      <c r="W16" s="15">
        <v>10</v>
      </c>
      <c r="X16" s="15">
        <v>10</v>
      </c>
      <c r="Y16" s="47">
        <f t="shared" si="7"/>
        <v>10</v>
      </c>
      <c r="Z16" s="47">
        <f t="shared" si="8"/>
        <v>9.8000000000000007</v>
      </c>
      <c r="AA16" s="16"/>
      <c r="AB16" s="38">
        <f t="shared" si="2"/>
        <v>29.999999999999996</v>
      </c>
    </row>
    <row r="17" spans="1:28" ht="15" customHeight="1" x14ac:dyDescent="0.3">
      <c r="A17" s="4" t="s">
        <v>30</v>
      </c>
      <c r="B17" s="14">
        <v>9.9</v>
      </c>
      <c r="C17" s="15">
        <v>9.8000000000000007</v>
      </c>
      <c r="D17" s="15">
        <v>10</v>
      </c>
      <c r="E17" s="15">
        <v>9.8000000000000007</v>
      </c>
      <c r="F17" s="15">
        <v>9.6999999999999993</v>
      </c>
      <c r="G17" s="47">
        <f t="shared" si="3"/>
        <v>10</v>
      </c>
      <c r="H17" s="47">
        <f t="shared" si="4"/>
        <v>9.6999999999999993</v>
      </c>
      <c r="I17" s="16"/>
      <c r="J17" s="38">
        <f t="shared" si="0"/>
        <v>29.500000000000004</v>
      </c>
      <c r="K17" s="14">
        <v>9.9</v>
      </c>
      <c r="L17" s="15">
        <v>9.8000000000000007</v>
      </c>
      <c r="M17" s="15">
        <v>10</v>
      </c>
      <c r="N17" s="15">
        <v>9.8000000000000007</v>
      </c>
      <c r="O17" s="15">
        <v>9.9</v>
      </c>
      <c r="P17" s="47">
        <f t="shared" si="5"/>
        <v>10</v>
      </c>
      <c r="Q17" s="47">
        <f t="shared" si="6"/>
        <v>9.8000000000000007</v>
      </c>
      <c r="R17" s="16"/>
      <c r="S17" s="38">
        <f t="shared" si="1"/>
        <v>29.599999999999998</v>
      </c>
      <c r="T17" s="14">
        <v>9.9</v>
      </c>
      <c r="U17" s="15">
        <v>10</v>
      </c>
      <c r="V17" s="15">
        <v>9.9</v>
      </c>
      <c r="W17" s="15">
        <v>9.9</v>
      </c>
      <c r="X17" s="15">
        <v>9.9</v>
      </c>
      <c r="Y17" s="47">
        <f t="shared" si="7"/>
        <v>10</v>
      </c>
      <c r="Z17" s="47">
        <f t="shared" si="8"/>
        <v>9.9</v>
      </c>
      <c r="AA17" s="16"/>
      <c r="AB17" s="38">
        <f t="shared" si="2"/>
        <v>29.699999999999996</v>
      </c>
    </row>
    <row r="18" spans="1:28" ht="15" customHeight="1" x14ac:dyDescent="0.3">
      <c r="A18" s="4" t="s">
        <v>53</v>
      </c>
      <c r="B18" s="14">
        <v>9.6999999999999993</v>
      </c>
      <c r="C18" s="15">
        <v>9.8000000000000007</v>
      </c>
      <c r="D18" s="15">
        <v>9.5</v>
      </c>
      <c r="E18" s="15">
        <v>9.8000000000000007</v>
      </c>
      <c r="F18" s="15">
        <v>9.6999999999999993</v>
      </c>
      <c r="G18" s="47">
        <f t="shared" si="3"/>
        <v>9.8000000000000007</v>
      </c>
      <c r="H18" s="47">
        <f t="shared" si="4"/>
        <v>9.5</v>
      </c>
      <c r="I18" s="16"/>
      <c r="J18" s="38">
        <f t="shared" si="0"/>
        <v>29.2</v>
      </c>
      <c r="K18" s="14">
        <v>9.6999999999999993</v>
      </c>
      <c r="L18" s="15">
        <v>9.8000000000000007</v>
      </c>
      <c r="M18" s="15">
        <v>9.8000000000000007</v>
      </c>
      <c r="N18" s="15">
        <v>9.8000000000000007</v>
      </c>
      <c r="O18" s="15">
        <v>10</v>
      </c>
      <c r="P18" s="47">
        <f t="shared" si="5"/>
        <v>10</v>
      </c>
      <c r="Q18" s="47">
        <f t="shared" si="6"/>
        <v>9.6999999999999993</v>
      </c>
      <c r="R18" s="16"/>
      <c r="S18" s="38">
        <f t="shared" si="1"/>
        <v>29.400000000000002</v>
      </c>
      <c r="T18" s="14">
        <v>9.8000000000000007</v>
      </c>
      <c r="U18" s="15">
        <v>9.8000000000000007</v>
      </c>
      <c r="V18" s="15">
        <v>9.5</v>
      </c>
      <c r="W18" s="15">
        <v>9.8000000000000007</v>
      </c>
      <c r="X18" s="15">
        <v>9.9</v>
      </c>
      <c r="Y18" s="47">
        <f t="shared" si="7"/>
        <v>9.9</v>
      </c>
      <c r="Z18" s="47">
        <f t="shared" si="8"/>
        <v>9.5</v>
      </c>
      <c r="AA18" s="16"/>
      <c r="AB18" s="38">
        <f t="shared" si="2"/>
        <v>29.400000000000006</v>
      </c>
    </row>
    <row r="19" spans="1:28" ht="15" customHeight="1" x14ac:dyDescent="0.3">
      <c r="A19" s="4" t="s">
        <v>51</v>
      </c>
      <c r="B19" s="14">
        <v>9.8000000000000007</v>
      </c>
      <c r="C19" s="15">
        <v>9.8000000000000007</v>
      </c>
      <c r="D19" s="15">
        <v>10</v>
      </c>
      <c r="E19" s="15">
        <v>9.8000000000000007</v>
      </c>
      <c r="F19" s="15">
        <v>10</v>
      </c>
      <c r="G19" s="47">
        <f t="shared" si="3"/>
        <v>10</v>
      </c>
      <c r="H19" s="47">
        <f t="shared" si="4"/>
        <v>9.8000000000000007</v>
      </c>
      <c r="I19" s="16"/>
      <c r="J19" s="38">
        <f t="shared" si="0"/>
        <v>29.600000000000005</v>
      </c>
      <c r="K19" s="14">
        <v>9.8000000000000007</v>
      </c>
      <c r="L19" s="15">
        <v>10</v>
      </c>
      <c r="M19" s="15">
        <v>9.9</v>
      </c>
      <c r="N19" s="15">
        <v>9.8000000000000007</v>
      </c>
      <c r="O19" s="15">
        <v>9.9</v>
      </c>
      <c r="P19" s="47">
        <f t="shared" si="5"/>
        <v>10</v>
      </c>
      <c r="Q19" s="47">
        <f t="shared" si="6"/>
        <v>9.8000000000000007</v>
      </c>
      <c r="R19" s="16"/>
      <c r="S19" s="38">
        <f t="shared" si="1"/>
        <v>29.599999999999998</v>
      </c>
      <c r="T19" s="14">
        <v>9.9</v>
      </c>
      <c r="U19" s="15">
        <v>10</v>
      </c>
      <c r="V19" s="15">
        <v>9.8000000000000007</v>
      </c>
      <c r="W19" s="15">
        <v>9.9</v>
      </c>
      <c r="X19" s="15">
        <v>10</v>
      </c>
      <c r="Y19" s="47">
        <f t="shared" si="7"/>
        <v>10</v>
      </c>
      <c r="Z19" s="47">
        <f t="shared" si="8"/>
        <v>9.8000000000000007</v>
      </c>
      <c r="AA19" s="16"/>
      <c r="AB19" s="38">
        <f t="shared" si="2"/>
        <v>29.8</v>
      </c>
    </row>
    <row r="20" spans="1:28" ht="15" customHeight="1" x14ac:dyDescent="0.3">
      <c r="A20" s="21" t="s">
        <v>33</v>
      </c>
      <c r="B20" s="22">
        <v>10</v>
      </c>
      <c r="C20" s="15">
        <v>9.9</v>
      </c>
      <c r="D20" s="15">
        <v>10</v>
      </c>
      <c r="E20" s="23">
        <v>9.9</v>
      </c>
      <c r="F20" s="23">
        <v>10</v>
      </c>
      <c r="G20" s="47">
        <f t="shared" si="3"/>
        <v>10</v>
      </c>
      <c r="H20" s="47">
        <f t="shared" si="4"/>
        <v>9.9</v>
      </c>
      <c r="I20" s="24"/>
      <c r="J20" s="38">
        <f t="shared" si="0"/>
        <v>29.9</v>
      </c>
      <c r="K20" s="22">
        <v>10</v>
      </c>
      <c r="L20" s="23">
        <v>10</v>
      </c>
      <c r="M20" s="23">
        <v>10</v>
      </c>
      <c r="N20" s="23">
        <v>10</v>
      </c>
      <c r="O20" s="15">
        <v>10</v>
      </c>
      <c r="P20" s="47">
        <f t="shared" si="5"/>
        <v>10</v>
      </c>
      <c r="Q20" s="47">
        <f t="shared" si="6"/>
        <v>10</v>
      </c>
      <c r="R20" s="16"/>
      <c r="S20" s="38">
        <f t="shared" si="1"/>
        <v>30</v>
      </c>
      <c r="T20" s="22">
        <v>10</v>
      </c>
      <c r="U20" s="23">
        <v>10</v>
      </c>
      <c r="V20" s="23">
        <v>10</v>
      </c>
      <c r="W20" s="23">
        <v>10</v>
      </c>
      <c r="X20" s="23">
        <v>10</v>
      </c>
      <c r="Y20" s="47">
        <f t="shared" si="7"/>
        <v>10</v>
      </c>
      <c r="Z20" s="47">
        <f t="shared" si="8"/>
        <v>10</v>
      </c>
      <c r="AA20" s="16"/>
      <c r="AB20" s="38">
        <f t="shared" si="2"/>
        <v>30</v>
      </c>
    </row>
    <row r="21" spans="1:28" s="1" customFormat="1" ht="15" customHeight="1" thickBot="1" x14ac:dyDescent="0.3">
      <c r="A21" s="11" t="s">
        <v>50</v>
      </c>
      <c r="B21" s="17">
        <v>9.8000000000000007</v>
      </c>
      <c r="C21" s="18">
        <v>9.8000000000000007</v>
      </c>
      <c r="D21" s="18">
        <v>9.6</v>
      </c>
      <c r="E21" s="18">
        <v>9.8000000000000007</v>
      </c>
      <c r="F21" s="18">
        <v>9.8000000000000007</v>
      </c>
      <c r="G21" s="48">
        <f t="shared" si="3"/>
        <v>9.8000000000000007</v>
      </c>
      <c r="H21" s="48">
        <f t="shared" si="4"/>
        <v>9.6</v>
      </c>
      <c r="I21" s="19"/>
      <c r="J21" s="39">
        <f t="shared" si="0"/>
        <v>29.4</v>
      </c>
      <c r="K21" s="17">
        <v>9.8000000000000007</v>
      </c>
      <c r="L21" s="18">
        <v>9.8000000000000007</v>
      </c>
      <c r="M21" s="18">
        <v>9.6</v>
      </c>
      <c r="N21" s="18">
        <v>9.8000000000000007</v>
      </c>
      <c r="O21" s="18">
        <v>9.8000000000000007</v>
      </c>
      <c r="P21" s="48">
        <f t="shared" si="5"/>
        <v>9.8000000000000007</v>
      </c>
      <c r="Q21" s="48">
        <f t="shared" si="6"/>
        <v>9.6</v>
      </c>
      <c r="R21" s="19"/>
      <c r="S21" s="39">
        <f t="shared" si="1"/>
        <v>29.4</v>
      </c>
      <c r="T21" s="17">
        <v>9.8000000000000007</v>
      </c>
      <c r="U21" s="18">
        <v>9.9</v>
      </c>
      <c r="V21" s="18">
        <v>9.6</v>
      </c>
      <c r="W21" s="18">
        <v>9.9</v>
      </c>
      <c r="X21" s="18">
        <v>9.9</v>
      </c>
      <c r="Y21" s="48">
        <f t="shared" si="7"/>
        <v>9.9</v>
      </c>
      <c r="Z21" s="48">
        <f t="shared" si="8"/>
        <v>9.6</v>
      </c>
      <c r="AA21" s="19"/>
      <c r="AB21" s="39">
        <f t="shared" si="2"/>
        <v>29.6</v>
      </c>
    </row>
    <row r="22" spans="1:28" ht="4.2" customHeight="1" thickBot="1" x14ac:dyDescent="0.35">
      <c r="A22" s="5"/>
      <c r="B22" s="6"/>
      <c r="C22" s="6"/>
      <c r="D22" s="6"/>
      <c r="E22" s="6"/>
      <c r="F22" s="6"/>
      <c r="G22" s="6"/>
      <c r="H22" s="6"/>
      <c r="I22" s="7"/>
      <c r="J22" s="8"/>
      <c r="K22" s="6"/>
      <c r="L22" s="6"/>
      <c r="M22" s="6"/>
      <c r="N22" s="6"/>
      <c r="O22" s="6"/>
      <c r="P22" s="6"/>
      <c r="Q22" s="6"/>
      <c r="R22" s="9"/>
      <c r="S22" s="8"/>
      <c r="T22" s="6"/>
      <c r="U22" s="6"/>
      <c r="V22" s="6"/>
      <c r="W22" s="6"/>
      <c r="X22" s="6"/>
      <c r="Y22" s="6"/>
      <c r="Z22" s="6"/>
      <c r="AA22" s="9"/>
      <c r="AB22" s="8"/>
    </row>
    <row r="23" spans="1:28" x14ac:dyDescent="0.3">
      <c r="A23" s="151" t="s">
        <v>0</v>
      </c>
      <c r="B23" s="173" t="s">
        <v>26</v>
      </c>
      <c r="C23" s="174"/>
      <c r="D23" s="174"/>
      <c r="E23" s="174"/>
      <c r="F23" s="174"/>
      <c r="G23" s="174"/>
      <c r="H23" s="174"/>
      <c r="I23" s="174"/>
      <c r="J23" s="175"/>
      <c r="K23" s="149" t="s">
        <v>9</v>
      </c>
      <c r="L23" s="149"/>
      <c r="M23" s="149"/>
      <c r="N23" s="149"/>
      <c r="O23" s="149"/>
      <c r="P23" s="149"/>
      <c r="Q23" s="149"/>
      <c r="R23" s="149"/>
      <c r="S23" s="150"/>
      <c r="T23" s="149" t="s">
        <v>34</v>
      </c>
      <c r="U23" s="149"/>
      <c r="V23" s="149"/>
      <c r="W23" s="149"/>
      <c r="X23" s="149"/>
      <c r="Y23" s="149"/>
      <c r="Z23" s="149"/>
      <c r="AA23" s="149"/>
      <c r="AB23" s="150"/>
    </row>
    <row r="24" spans="1:28" ht="15" thickBot="1" x14ac:dyDescent="0.35">
      <c r="A24" s="152"/>
      <c r="B24" s="31" t="s">
        <v>2</v>
      </c>
      <c r="C24" s="32" t="s">
        <v>3</v>
      </c>
      <c r="D24" s="32" t="s">
        <v>4</v>
      </c>
      <c r="E24" s="32" t="s">
        <v>5</v>
      </c>
      <c r="F24" s="32" t="s">
        <v>6</v>
      </c>
      <c r="G24" s="45" t="s">
        <v>29</v>
      </c>
      <c r="H24" s="45" t="s">
        <v>28</v>
      </c>
      <c r="I24" s="33" t="s">
        <v>7</v>
      </c>
      <c r="J24" s="40" t="s">
        <v>8</v>
      </c>
      <c r="K24" s="32" t="s">
        <v>2</v>
      </c>
      <c r="L24" s="32" t="s">
        <v>3</v>
      </c>
      <c r="M24" s="32" t="s">
        <v>4</v>
      </c>
      <c r="N24" s="32" t="s">
        <v>5</v>
      </c>
      <c r="O24" s="32" t="s">
        <v>6</v>
      </c>
      <c r="P24" s="45" t="s">
        <v>29</v>
      </c>
      <c r="Q24" s="45" t="s">
        <v>28</v>
      </c>
      <c r="R24" s="33" t="s">
        <v>7</v>
      </c>
      <c r="S24" s="40" t="s">
        <v>8</v>
      </c>
      <c r="T24" s="32" t="s">
        <v>2</v>
      </c>
      <c r="U24" s="32" t="s">
        <v>3</v>
      </c>
      <c r="V24" s="32" t="s">
        <v>4</v>
      </c>
      <c r="W24" s="32" t="s">
        <v>5</v>
      </c>
      <c r="X24" s="32" t="s">
        <v>6</v>
      </c>
      <c r="Y24" s="45" t="s">
        <v>29</v>
      </c>
      <c r="Z24" s="45" t="s">
        <v>28</v>
      </c>
      <c r="AA24" s="33" t="s">
        <v>7</v>
      </c>
      <c r="AB24" s="40" t="s">
        <v>8</v>
      </c>
    </row>
    <row r="25" spans="1:28" x14ac:dyDescent="0.3">
      <c r="A25" s="34" t="s">
        <v>37</v>
      </c>
      <c r="B25" s="28">
        <v>10</v>
      </c>
      <c r="C25" s="29">
        <v>9.9</v>
      </c>
      <c r="D25" s="29">
        <v>10</v>
      </c>
      <c r="E25" s="29">
        <v>9.9</v>
      </c>
      <c r="F25" s="29">
        <v>9.8000000000000007</v>
      </c>
      <c r="G25" s="46">
        <f>MAX(B25:F25)</f>
        <v>10</v>
      </c>
      <c r="H25" s="46">
        <f>MIN(B25:F25)</f>
        <v>9.8000000000000007</v>
      </c>
      <c r="I25" s="30"/>
      <c r="J25" s="37">
        <f>(SUM(B25:F25)-SUM(G25:I25))</f>
        <v>29.799999999999994</v>
      </c>
      <c r="K25" s="28">
        <v>10</v>
      </c>
      <c r="L25" s="29">
        <v>10</v>
      </c>
      <c r="M25" s="29">
        <v>9.6</v>
      </c>
      <c r="N25" s="29">
        <v>9.8000000000000007</v>
      </c>
      <c r="O25" s="29">
        <v>10</v>
      </c>
      <c r="P25" s="46">
        <f>MAX(K25:O25)</f>
        <v>10</v>
      </c>
      <c r="Q25" s="46">
        <f>MIN(K25:O25)</f>
        <v>9.6</v>
      </c>
      <c r="R25" s="30"/>
      <c r="S25" s="37">
        <f>(SUM(K25:O25)-SUM(P25:R25))</f>
        <v>29.800000000000004</v>
      </c>
      <c r="T25" s="28">
        <v>10</v>
      </c>
      <c r="U25" s="29">
        <v>9.9</v>
      </c>
      <c r="V25" s="29">
        <v>10</v>
      </c>
      <c r="W25" s="29">
        <v>9.9</v>
      </c>
      <c r="X25" s="29">
        <v>9.9</v>
      </c>
      <c r="Y25" s="46">
        <f>MAX(T25:X25)</f>
        <v>10</v>
      </c>
      <c r="Z25" s="46">
        <f>MIN(T25:X25)</f>
        <v>9.9</v>
      </c>
      <c r="AA25" s="30"/>
      <c r="AB25" s="37">
        <f t="shared" ref="AB25:AB39" si="9">(SUM(T25:X25)-SUM(Y25:AA25))</f>
        <v>29.799999999999997</v>
      </c>
    </row>
    <row r="26" spans="1:28" x14ac:dyDescent="0.3">
      <c r="A26" s="4" t="s">
        <v>32</v>
      </c>
      <c r="B26" s="14">
        <v>10</v>
      </c>
      <c r="C26" s="15">
        <v>9.9</v>
      </c>
      <c r="D26" s="15">
        <v>9.9</v>
      </c>
      <c r="E26" s="15">
        <v>9.9</v>
      </c>
      <c r="F26" s="15">
        <v>10</v>
      </c>
      <c r="G26" s="47">
        <f t="shared" ref="G26:G39" si="10">MAX(B26:F26)</f>
        <v>10</v>
      </c>
      <c r="H26" s="47">
        <f t="shared" ref="H26:H39" si="11">MIN(B26:F26)</f>
        <v>9.9</v>
      </c>
      <c r="I26" s="16"/>
      <c r="J26" s="38">
        <f t="shared" ref="J26:J39" si="12">(SUM(B26:F26)-SUM(G26:I26))</f>
        <v>29.799999999999997</v>
      </c>
      <c r="K26" s="14">
        <v>9.9</v>
      </c>
      <c r="L26" s="15">
        <v>9.6999999999999993</v>
      </c>
      <c r="M26" s="15">
        <v>9.5</v>
      </c>
      <c r="N26" s="15">
        <v>9.9</v>
      </c>
      <c r="O26" s="15">
        <v>10</v>
      </c>
      <c r="P26" s="47">
        <f t="shared" ref="P26:P39" si="13">MAX(K26:O26)</f>
        <v>10</v>
      </c>
      <c r="Q26" s="47">
        <f t="shared" ref="Q26:Q39" si="14">MIN(K26:O26)</f>
        <v>9.5</v>
      </c>
      <c r="R26" s="16"/>
      <c r="S26" s="38">
        <f t="shared" ref="S26:S39" si="15">(SUM(K26:O26)-SUM(P26:R26))</f>
        <v>29.5</v>
      </c>
      <c r="T26" s="14">
        <v>10</v>
      </c>
      <c r="U26" s="15">
        <v>10</v>
      </c>
      <c r="V26" s="15">
        <v>10</v>
      </c>
      <c r="W26" s="15">
        <v>9.8000000000000007</v>
      </c>
      <c r="X26" s="15">
        <v>9.9</v>
      </c>
      <c r="Y26" s="47">
        <f t="shared" ref="Y26:Y39" si="16">MAX(T26:X26)</f>
        <v>10</v>
      </c>
      <c r="Z26" s="47">
        <f t="shared" ref="Z26:Z39" si="17">MIN(T26:X26)</f>
        <v>9.8000000000000007</v>
      </c>
      <c r="AA26" s="16"/>
      <c r="AB26" s="38">
        <f t="shared" si="9"/>
        <v>29.899999999999995</v>
      </c>
    </row>
    <row r="27" spans="1:28" x14ac:dyDescent="0.3">
      <c r="A27" s="4" t="s">
        <v>45</v>
      </c>
      <c r="B27" s="14">
        <v>9.8000000000000007</v>
      </c>
      <c r="C27" s="15">
        <v>10</v>
      </c>
      <c r="D27" s="15">
        <v>9.9</v>
      </c>
      <c r="E27" s="15">
        <v>10</v>
      </c>
      <c r="F27" s="15">
        <v>9.8000000000000007</v>
      </c>
      <c r="G27" s="47">
        <f t="shared" si="10"/>
        <v>10</v>
      </c>
      <c r="H27" s="47">
        <f t="shared" si="11"/>
        <v>9.8000000000000007</v>
      </c>
      <c r="I27" s="16"/>
      <c r="J27" s="38">
        <f t="shared" si="12"/>
        <v>29.7</v>
      </c>
      <c r="K27" s="14">
        <v>10</v>
      </c>
      <c r="L27" s="15">
        <v>9.8000000000000007</v>
      </c>
      <c r="M27" s="15">
        <v>9.6</v>
      </c>
      <c r="N27" s="15">
        <v>9.8000000000000007</v>
      </c>
      <c r="O27" s="15">
        <v>10</v>
      </c>
      <c r="P27" s="47">
        <f t="shared" si="13"/>
        <v>10</v>
      </c>
      <c r="Q27" s="47">
        <f t="shared" si="14"/>
        <v>9.6</v>
      </c>
      <c r="R27" s="16"/>
      <c r="S27" s="38">
        <f t="shared" si="15"/>
        <v>29.6</v>
      </c>
      <c r="T27" s="14">
        <v>9.8000000000000007</v>
      </c>
      <c r="U27" s="15">
        <v>10</v>
      </c>
      <c r="V27" s="15">
        <v>10</v>
      </c>
      <c r="W27" s="15">
        <v>10</v>
      </c>
      <c r="X27" s="15">
        <v>10</v>
      </c>
      <c r="Y27" s="47">
        <f t="shared" si="16"/>
        <v>10</v>
      </c>
      <c r="Z27" s="47">
        <f t="shared" si="17"/>
        <v>9.8000000000000007</v>
      </c>
      <c r="AA27" s="16"/>
      <c r="AB27" s="38">
        <f t="shared" si="9"/>
        <v>29.999999999999996</v>
      </c>
    </row>
    <row r="28" spans="1:28" x14ac:dyDescent="0.3">
      <c r="A28" s="4" t="s">
        <v>42</v>
      </c>
      <c r="B28" s="14">
        <v>10</v>
      </c>
      <c r="C28" s="15">
        <v>9.8000000000000007</v>
      </c>
      <c r="D28" s="15">
        <v>9.9</v>
      </c>
      <c r="E28" s="15">
        <v>9.8000000000000007</v>
      </c>
      <c r="F28" s="15">
        <v>10</v>
      </c>
      <c r="G28" s="47">
        <f t="shared" si="10"/>
        <v>10</v>
      </c>
      <c r="H28" s="47">
        <f t="shared" si="11"/>
        <v>9.8000000000000007</v>
      </c>
      <c r="I28" s="16"/>
      <c r="J28" s="38">
        <f t="shared" si="12"/>
        <v>29.7</v>
      </c>
      <c r="K28" s="14">
        <v>10</v>
      </c>
      <c r="L28" s="15">
        <v>10</v>
      </c>
      <c r="M28" s="15">
        <v>10</v>
      </c>
      <c r="N28" s="15">
        <v>9.8000000000000007</v>
      </c>
      <c r="O28" s="15">
        <v>10</v>
      </c>
      <c r="P28" s="47">
        <f t="shared" si="13"/>
        <v>10</v>
      </c>
      <c r="Q28" s="47">
        <f t="shared" si="14"/>
        <v>9.8000000000000007</v>
      </c>
      <c r="R28" s="16"/>
      <c r="S28" s="38">
        <f t="shared" si="15"/>
        <v>29.999999999999996</v>
      </c>
      <c r="T28" s="14">
        <v>10</v>
      </c>
      <c r="U28" s="15">
        <v>10</v>
      </c>
      <c r="V28" s="15">
        <v>10</v>
      </c>
      <c r="W28" s="15">
        <v>10</v>
      </c>
      <c r="X28" s="15">
        <v>10</v>
      </c>
      <c r="Y28" s="47">
        <f t="shared" si="16"/>
        <v>10</v>
      </c>
      <c r="Z28" s="47">
        <f t="shared" si="17"/>
        <v>10</v>
      </c>
      <c r="AA28" s="16"/>
      <c r="AB28" s="38">
        <f t="shared" si="9"/>
        <v>30</v>
      </c>
    </row>
    <row r="29" spans="1:28" x14ac:dyDescent="0.3">
      <c r="A29" s="4" t="s">
        <v>36</v>
      </c>
      <c r="B29" s="14">
        <v>10</v>
      </c>
      <c r="C29" s="15">
        <v>9.9</v>
      </c>
      <c r="D29" s="15">
        <v>10</v>
      </c>
      <c r="E29" s="15">
        <v>9.9</v>
      </c>
      <c r="F29" s="15">
        <v>9.8000000000000007</v>
      </c>
      <c r="G29" s="47">
        <f t="shared" si="10"/>
        <v>10</v>
      </c>
      <c r="H29" s="47">
        <f t="shared" si="11"/>
        <v>9.8000000000000007</v>
      </c>
      <c r="I29" s="16"/>
      <c r="J29" s="38">
        <f t="shared" si="12"/>
        <v>29.799999999999994</v>
      </c>
      <c r="K29" s="14">
        <v>10</v>
      </c>
      <c r="L29" s="15">
        <v>9.9</v>
      </c>
      <c r="M29" s="15">
        <v>10</v>
      </c>
      <c r="N29" s="15">
        <v>10</v>
      </c>
      <c r="O29" s="15">
        <v>10</v>
      </c>
      <c r="P29" s="47">
        <f t="shared" si="13"/>
        <v>10</v>
      </c>
      <c r="Q29" s="47">
        <f t="shared" si="14"/>
        <v>9.9</v>
      </c>
      <c r="R29" s="16"/>
      <c r="S29" s="38">
        <f t="shared" si="15"/>
        <v>30</v>
      </c>
      <c r="T29" s="14">
        <v>10</v>
      </c>
      <c r="U29" s="15">
        <v>10</v>
      </c>
      <c r="V29" s="15">
        <v>10</v>
      </c>
      <c r="W29" s="15">
        <v>10</v>
      </c>
      <c r="X29" s="15">
        <v>9.9</v>
      </c>
      <c r="Y29" s="47">
        <f t="shared" si="16"/>
        <v>10</v>
      </c>
      <c r="Z29" s="47">
        <f t="shared" si="17"/>
        <v>9.9</v>
      </c>
      <c r="AA29" s="16"/>
      <c r="AB29" s="38">
        <f t="shared" si="9"/>
        <v>30</v>
      </c>
    </row>
    <row r="30" spans="1:28" x14ac:dyDescent="0.3">
      <c r="A30" s="4" t="s">
        <v>52</v>
      </c>
      <c r="B30" s="14">
        <v>9.9</v>
      </c>
      <c r="C30" s="15">
        <v>9.9</v>
      </c>
      <c r="D30" s="15">
        <v>9.6999999999999993</v>
      </c>
      <c r="E30" s="15">
        <v>9.6999999999999993</v>
      </c>
      <c r="F30" s="15">
        <v>9.8000000000000007</v>
      </c>
      <c r="G30" s="47">
        <f t="shared" si="10"/>
        <v>9.9</v>
      </c>
      <c r="H30" s="47">
        <f t="shared" si="11"/>
        <v>9.6999999999999993</v>
      </c>
      <c r="I30" s="16"/>
      <c r="J30" s="38">
        <f t="shared" si="12"/>
        <v>29.4</v>
      </c>
      <c r="K30" s="14">
        <v>10</v>
      </c>
      <c r="L30" s="15">
        <v>9.9</v>
      </c>
      <c r="M30" s="15">
        <v>10</v>
      </c>
      <c r="N30" s="15">
        <v>9.9</v>
      </c>
      <c r="O30" s="15">
        <v>10</v>
      </c>
      <c r="P30" s="47">
        <f t="shared" si="13"/>
        <v>10</v>
      </c>
      <c r="Q30" s="47">
        <f t="shared" si="14"/>
        <v>9.9</v>
      </c>
      <c r="R30" s="16"/>
      <c r="S30" s="38">
        <f t="shared" si="15"/>
        <v>29.9</v>
      </c>
      <c r="T30" s="14">
        <v>10</v>
      </c>
      <c r="U30" s="15">
        <v>9.9</v>
      </c>
      <c r="V30" s="15">
        <v>9.9</v>
      </c>
      <c r="W30" s="15">
        <v>10</v>
      </c>
      <c r="X30" s="15">
        <v>9.9</v>
      </c>
      <c r="Y30" s="47">
        <f t="shared" si="16"/>
        <v>10</v>
      </c>
      <c r="Z30" s="47">
        <f t="shared" si="17"/>
        <v>9.9</v>
      </c>
      <c r="AA30" s="16"/>
      <c r="AB30" s="38">
        <f t="shared" si="9"/>
        <v>29.799999999999997</v>
      </c>
    </row>
    <row r="31" spans="1:28" x14ac:dyDescent="0.3">
      <c r="A31" s="3" t="s">
        <v>43</v>
      </c>
      <c r="B31" s="14">
        <v>9.9</v>
      </c>
      <c r="C31" s="15">
        <v>9.9</v>
      </c>
      <c r="D31" s="15">
        <v>9.9</v>
      </c>
      <c r="E31" s="15">
        <v>9.8000000000000007</v>
      </c>
      <c r="F31" s="15">
        <v>9.8000000000000007</v>
      </c>
      <c r="G31" s="47">
        <f t="shared" si="10"/>
        <v>9.9</v>
      </c>
      <c r="H31" s="47">
        <f t="shared" si="11"/>
        <v>9.8000000000000007</v>
      </c>
      <c r="I31" s="16"/>
      <c r="J31" s="38">
        <f t="shared" si="12"/>
        <v>29.599999999999994</v>
      </c>
      <c r="K31" s="14">
        <v>9.9</v>
      </c>
      <c r="L31" s="15">
        <v>9.9</v>
      </c>
      <c r="M31" s="15">
        <v>9.8000000000000007</v>
      </c>
      <c r="N31" s="15">
        <v>9.9</v>
      </c>
      <c r="O31" s="15">
        <v>9.9</v>
      </c>
      <c r="P31" s="47">
        <f t="shared" si="13"/>
        <v>9.9</v>
      </c>
      <c r="Q31" s="47">
        <f t="shared" si="14"/>
        <v>9.8000000000000007</v>
      </c>
      <c r="R31" s="16"/>
      <c r="S31" s="38">
        <f t="shared" si="15"/>
        <v>29.699999999999996</v>
      </c>
      <c r="T31" s="14">
        <v>9.9</v>
      </c>
      <c r="U31" s="15">
        <v>9.9</v>
      </c>
      <c r="V31" s="15">
        <v>10</v>
      </c>
      <c r="W31" s="15">
        <v>9.8000000000000007</v>
      </c>
      <c r="X31" s="15">
        <v>9.9</v>
      </c>
      <c r="Y31" s="47">
        <f t="shared" si="16"/>
        <v>10</v>
      </c>
      <c r="Z31" s="47">
        <f t="shared" si="17"/>
        <v>9.8000000000000007</v>
      </c>
      <c r="AA31" s="16"/>
      <c r="AB31" s="38">
        <f t="shared" si="9"/>
        <v>29.7</v>
      </c>
    </row>
    <row r="32" spans="1:28" x14ac:dyDescent="0.3">
      <c r="A32" s="4" t="s">
        <v>44</v>
      </c>
      <c r="B32" s="14">
        <v>9.9</v>
      </c>
      <c r="C32" s="15">
        <v>10</v>
      </c>
      <c r="D32" s="15">
        <v>9.8000000000000007</v>
      </c>
      <c r="E32" s="15">
        <v>10</v>
      </c>
      <c r="F32" s="15">
        <v>9.9</v>
      </c>
      <c r="G32" s="47">
        <f t="shared" si="10"/>
        <v>10</v>
      </c>
      <c r="H32" s="47">
        <f t="shared" si="11"/>
        <v>9.8000000000000007</v>
      </c>
      <c r="I32" s="16"/>
      <c r="J32" s="38">
        <f t="shared" si="12"/>
        <v>29.8</v>
      </c>
      <c r="K32" s="14">
        <v>9.8000000000000007</v>
      </c>
      <c r="L32" s="15">
        <v>9.8000000000000007</v>
      </c>
      <c r="M32" s="15">
        <v>9.5</v>
      </c>
      <c r="N32" s="15">
        <v>9.9</v>
      </c>
      <c r="O32" s="15">
        <v>10</v>
      </c>
      <c r="P32" s="47">
        <f t="shared" si="13"/>
        <v>10</v>
      </c>
      <c r="Q32" s="47">
        <f t="shared" si="14"/>
        <v>9.5</v>
      </c>
      <c r="R32" s="16"/>
      <c r="S32" s="38">
        <f t="shared" si="15"/>
        <v>29.5</v>
      </c>
      <c r="T32" s="14">
        <v>9.8000000000000007</v>
      </c>
      <c r="U32" s="15">
        <v>9.9</v>
      </c>
      <c r="V32" s="15">
        <v>9.9</v>
      </c>
      <c r="W32" s="15">
        <v>9.9</v>
      </c>
      <c r="X32" s="15">
        <v>10</v>
      </c>
      <c r="Y32" s="47">
        <f t="shared" si="16"/>
        <v>10</v>
      </c>
      <c r="Z32" s="47">
        <f t="shared" si="17"/>
        <v>9.8000000000000007</v>
      </c>
      <c r="AA32" s="16"/>
      <c r="AB32" s="38">
        <f t="shared" si="9"/>
        <v>29.7</v>
      </c>
    </row>
    <row r="33" spans="1:28" x14ac:dyDescent="0.3">
      <c r="A33" s="4" t="s">
        <v>35</v>
      </c>
      <c r="B33" s="14">
        <v>10</v>
      </c>
      <c r="C33" s="15">
        <v>10</v>
      </c>
      <c r="D33" s="15">
        <v>10</v>
      </c>
      <c r="E33" s="15">
        <v>10</v>
      </c>
      <c r="F33" s="15">
        <v>10</v>
      </c>
      <c r="G33" s="47">
        <f t="shared" si="10"/>
        <v>10</v>
      </c>
      <c r="H33" s="47">
        <f t="shared" si="11"/>
        <v>10</v>
      </c>
      <c r="I33" s="16"/>
      <c r="J33" s="38">
        <f t="shared" si="12"/>
        <v>30</v>
      </c>
      <c r="K33" s="14">
        <v>10</v>
      </c>
      <c r="L33" s="15">
        <v>9.9</v>
      </c>
      <c r="M33" s="15">
        <v>9.8000000000000007</v>
      </c>
      <c r="N33" s="15">
        <v>9.9</v>
      </c>
      <c r="O33" s="15">
        <v>9.9</v>
      </c>
      <c r="P33" s="47">
        <f t="shared" si="13"/>
        <v>10</v>
      </c>
      <c r="Q33" s="47">
        <f t="shared" si="14"/>
        <v>9.8000000000000007</v>
      </c>
      <c r="R33" s="16"/>
      <c r="S33" s="38">
        <f t="shared" si="15"/>
        <v>29.7</v>
      </c>
      <c r="T33" s="14">
        <v>10</v>
      </c>
      <c r="U33" s="15">
        <v>10</v>
      </c>
      <c r="V33" s="15">
        <v>10</v>
      </c>
      <c r="W33" s="15">
        <v>10</v>
      </c>
      <c r="X33" s="15">
        <v>10</v>
      </c>
      <c r="Y33" s="47">
        <f t="shared" si="16"/>
        <v>10</v>
      </c>
      <c r="Z33" s="47">
        <f t="shared" si="17"/>
        <v>10</v>
      </c>
      <c r="AA33" s="16"/>
      <c r="AB33" s="38">
        <f t="shared" si="9"/>
        <v>30</v>
      </c>
    </row>
    <row r="34" spans="1:28" x14ac:dyDescent="0.3">
      <c r="A34" s="4" t="s">
        <v>31</v>
      </c>
      <c r="B34" s="14">
        <v>10</v>
      </c>
      <c r="C34" s="15">
        <v>9.9</v>
      </c>
      <c r="D34" s="15">
        <v>10</v>
      </c>
      <c r="E34" s="15">
        <v>9.9</v>
      </c>
      <c r="F34" s="15">
        <v>10</v>
      </c>
      <c r="G34" s="47">
        <f t="shared" si="10"/>
        <v>10</v>
      </c>
      <c r="H34" s="47">
        <f t="shared" si="11"/>
        <v>9.9</v>
      </c>
      <c r="I34" s="16"/>
      <c r="J34" s="38">
        <f t="shared" si="12"/>
        <v>29.9</v>
      </c>
      <c r="K34" s="14">
        <v>10</v>
      </c>
      <c r="L34" s="15">
        <v>10</v>
      </c>
      <c r="M34" s="15">
        <v>10</v>
      </c>
      <c r="N34" s="15">
        <v>9.9</v>
      </c>
      <c r="O34" s="15">
        <v>10</v>
      </c>
      <c r="P34" s="47">
        <f t="shared" si="13"/>
        <v>10</v>
      </c>
      <c r="Q34" s="47">
        <f t="shared" si="14"/>
        <v>9.9</v>
      </c>
      <c r="R34" s="16"/>
      <c r="S34" s="38">
        <f t="shared" si="15"/>
        <v>30</v>
      </c>
      <c r="T34" s="14">
        <v>10</v>
      </c>
      <c r="U34" s="15">
        <v>10</v>
      </c>
      <c r="V34" s="15">
        <v>10</v>
      </c>
      <c r="W34" s="15">
        <v>10</v>
      </c>
      <c r="X34" s="15">
        <v>9.9</v>
      </c>
      <c r="Y34" s="47">
        <f t="shared" si="16"/>
        <v>10</v>
      </c>
      <c r="Z34" s="47">
        <f t="shared" si="17"/>
        <v>9.9</v>
      </c>
      <c r="AA34" s="16"/>
      <c r="AB34" s="38">
        <f t="shared" si="9"/>
        <v>30</v>
      </c>
    </row>
    <row r="35" spans="1:28" x14ac:dyDescent="0.3">
      <c r="A35" s="4" t="s">
        <v>30</v>
      </c>
      <c r="B35" s="14">
        <v>9.9</v>
      </c>
      <c r="C35" s="15">
        <v>9.9</v>
      </c>
      <c r="D35" s="15">
        <v>9.9</v>
      </c>
      <c r="E35" s="15">
        <v>10</v>
      </c>
      <c r="F35" s="15">
        <v>9.9</v>
      </c>
      <c r="G35" s="47">
        <f t="shared" si="10"/>
        <v>10</v>
      </c>
      <c r="H35" s="47">
        <f t="shared" si="11"/>
        <v>9.9</v>
      </c>
      <c r="I35" s="16"/>
      <c r="J35" s="38">
        <f t="shared" si="12"/>
        <v>29.700000000000003</v>
      </c>
      <c r="K35" s="14">
        <v>9.9</v>
      </c>
      <c r="L35" s="15">
        <v>10</v>
      </c>
      <c r="M35" s="15">
        <v>9.9</v>
      </c>
      <c r="N35" s="15">
        <v>9.9</v>
      </c>
      <c r="O35" s="15">
        <v>10</v>
      </c>
      <c r="P35" s="47">
        <f t="shared" si="13"/>
        <v>10</v>
      </c>
      <c r="Q35" s="47">
        <f t="shared" si="14"/>
        <v>9.9</v>
      </c>
      <c r="R35" s="16"/>
      <c r="S35" s="38">
        <f t="shared" si="15"/>
        <v>29.799999999999997</v>
      </c>
      <c r="T35" s="14">
        <v>9.9</v>
      </c>
      <c r="U35" s="15">
        <v>10</v>
      </c>
      <c r="V35" s="15">
        <v>10</v>
      </c>
      <c r="W35" s="15">
        <v>9.9</v>
      </c>
      <c r="X35" s="15">
        <v>9.9</v>
      </c>
      <c r="Y35" s="47">
        <f t="shared" si="16"/>
        <v>10</v>
      </c>
      <c r="Z35" s="47">
        <f t="shared" si="17"/>
        <v>9.9</v>
      </c>
      <c r="AA35" s="16"/>
      <c r="AB35" s="38">
        <f t="shared" si="9"/>
        <v>29.799999999999997</v>
      </c>
    </row>
    <row r="36" spans="1:28" x14ac:dyDescent="0.3">
      <c r="A36" s="4" t="s">
        <v>53</v>
      </c>
      <c r="B36" s="14">
        <v>9.8000000000000007</v>
      </c>
      <c r="C36" s="15">
        <v>9.9</v>
      </c>
      <c r="D36" s="15">
        <v>9.6</v>
      </c>
      <c r="E36" s="15">
        <v>10</v>
      </c>
      <c r="F36" s="15">
        <v>10</v>
      </c>
      <c r="G36" s="47">
        <f t="shared" si="10"/>
        <v>10</v>
      </c>
      <c r="H36" s="47">
        <f t="shared" si="11"/>
        <v>9.6</v>
      </c>
      <c r="I36" s="16"/>
      <c r="J36" s="38">
        <f t="shared" si="12"/>
        <v>29.700000000000003</v>
      </c>
      <c r="K36" s="14">
        <v>9.8000000000000007</v>
      </c>
      <c r="L36" s="15">
        <v>9.8000000000000007</v>
      </c>
      <c r="M36" s="15">
        <v>9.5</v>
      </c>
      <c r="N36" s="15">
        <v>9.8000000000000007</v>
      </c>
      <c r="O36" s="15">
        <v>10</v>
      </c>
      <c r="P36" s="47">
        <f t="shared" si="13"/>
        <v>10</v>
      </c>
      <c r="Q36" s="47">
        <f t="shared" si="14"/>
        <v>9.5</v>
      </c>
      <c r="R36" s="16"/>
      <c r="S36" s="38">
        <f t="shared" si="15"/>
        <v>29.400000000000006</v>
      </c>
      <c r="T36" s="14">
        <v>9.6999999999999993</v>
      </c>
      <c r="U36" s="15">
        <v>9.8000000000000007</v>
      </c>
      <c r="V36" s="15">
        <v>10</v>
      </c>
      <c r="W36" s="15">
        <v>9.8000000000000007</v>
      </c>
      <c r="X36" s="15">
        <v>9.8000000000000007</v>
      </c>
      <c r="Y36" s="47">
        <f t="shared" si="16"/>
        <v>10</v>
      </c>
      <c r="Z36" s="47">
        <f t="shared" si="17"/>
        <v>9.6999999999999993</v>
      </c>
      <c r="AA36" s="16"/>
      <c r="AB36" s="38">
        <f t="shared" si="9"/>
        <v>29.399999999999995</v>
      </c>
    </row>
    <row r="37" spans="1:28" x14ac:dyDescent="0.3">
      <c r="A37" s="4" t="s">
        <v>51</v>
      </c>
      <c r="B37" s="14">
        <v>9.8000000000000007</v>
      </c>
      <c r="C37" s="15">
        <v>9.9</v>
      </c>
      <c r="D37" s="15">
        <v>10</v>
      </c>
      <c r="E37" s="15">
        <v>10</v>
      </c>
      <c r="F37" s="15">
        <v>9.9</v>
      </c>
      <c r="G37" s="47">
        <f t="shared" si="10"/>
        <v>10</v>
      </c>
      <c r="H37" s="47">
        <f t="shared" si="11"/>
        <v>9.8000000000000007</v>
      </c>
      <c r="I37" s="16"/>
      <c r="J37" s="38">
        <f t="shared" si="12"/>
        <v>29.8</v>
      </c>
      <c r="K37" s="14">
        <v>9.9</v>
      </c>
      <c r="L37" s="15">
        <v>10</v>
      </c>
      <c r="M37" s="15">
        <v>10</v>
      </c>
      <c r="N37" s="15">
        <v>9.9</v>
      </c>
      <c r="O37" s="15">
        <v>10</v>
      </c>
      <c r="P37" s="47">
        <f t="shared" si="13"/>
        <v>10</v>
      </c>
      <c r="Q37" s="47">
        <f t="shared" si="14"/>
        <v>9.9</v>
      </c>
      <c r="R37" s="16"/>
      <c r="S37" s="38">
        <f t="shared" si="15"/>
        <v>29.9</v>
      </c>
      <c r="T37" s="14">
        <v>9.9</v>
      </c>
      <c r="U37" s="15">
        <v>10</v>
      </c>
      <c r="V37" s="15">
        <v>9.9</v>
      </c>
      <c r="W37" s="15">
        <v>9.9</v>
      </c>
      <c r="X37" s="15">
        <v>9.9</v>
      </c>
      <c r="Y37" s="47">
        <f t="shared" si="16"/>
        <v>10</v>
      </c>
      <c r="Z37" s="47">
        <f t="shared" si="17"/>
        <v>9.9</v>
      </c>
      <c r="AA37" s="16"/>
      <c r="AB37" s="38">
        <f t="shared" si="9"/>
        <v>29.699999999999996</v>
      </c>
    </row>
    <row r="38" spans="1:28" x14ac:dyDescent="0.3">
      <c r="A38" s="21" t="s">
        <v>33</v>
      </c>
      <c r="B38" s="14">
        <v>10</v>
      </c>
      <c r="C38" s="15">
        <v>10</v>
      </c>
      <c r="D38" s="15">
        <v>10</v>
      </c>
      <c r="E38" s="15">
        <v>10</v>
      </c>
      <c r="F38" s="15">
        <v>10</v>
      </c>
      <c r="G38" s="47">
        <f t="shared" si="10"/>
        <v>10</v>
      </c>
      <c r="H38" s="47">
        <f t="shared" si="11"/>
        <v>10</v>
      </c>
      <c r="I38" s="16"/>
      <c r="J38" s="38">
        <f t="shared" si="12"/>
        <v>30</v>
      </c>
      <c r="K38" s="14">
        <v>10</v>
      </c>
      <c r="L38" s="15">
        <v>10</v>
      </c>
      <c r="M38" s="15">
        <v>10</v>
      </c>
      <c r="N38" s="15">
        <v>9.9</v>
      </c>
      <c r="O38" s="15">
        <v>10</v>
      </c>
      <c r="P38" s="47">
        <f t="shared" si="13"/>
        <v>10</v>
      </c>
      <c r="Q38" s="47">
        <f t="shared" si="14"/>
        <v>9.9</v>
      </c>
      <c r="R38" s="16"/>
      <c r="S38" s="38">
        <f t="shared" si="15"/>
        <v>30</v>
      </c>
      <c r="T38" s="14">
        <v>10</v>
      </c>
      <c r="U38" s="15">
        <v>10</v>
      </c>
      <c r="V38" s="15">
        <v>10</v>
      </c>
      <c r="W38" s="15">
        <v>10</v>
      </c>
      <c r="X38" s="15">
        <v>10</v>
      </c>
      <c r="Y38" s="47">
        <f t="shared" si="16"/>
        <v>10</v>
      </c>
      <c r="Z38" s="47">
        <f t="shared" si="17"/>
        <v>10</v>
      </c>
      <c r="AA38" s="16"/>
      <c r="AB38" s="38">
        <f t="shared" si="9"/>
        <v>30</v>
      </c>
    </row>
    <row r="39" spans="1:28" ht="15" thickBot="1" x14ac:dyDescent="0.35">
      <c r="A39" s="11" t="s">
        <v>50</v>
      </c>
      <c r="B39" s="17">
        <v>9.8000000000000007</v>
      </c>
      <c r="C39" s="18">
        <v>9.9</v>
      </c>
      <c r="D39" s="18">
        <v>10</v>
      </c>
      <c r="E39" s="18">
        <v>9.8000000000000007</v>
      </c>
      <c r="F39" s="18">
        <v>10</v>
      </c>
      <c r="G39" s="48">
        <f t="shared" si="10"/>
        <v>10</v>
      </c>
      <c r="H39" s="48">
        <f t="shared" si="11"/>
        <v>9.8000000000000007</v>
      </c>
      <c r="I39" s="19"/>
      <c r="J39" s="39">
        <f t="shared" si="12"/>
        <v>29.7</v>
      </c>
      <c r="K39" s="17">
        <v>9.9</v>
      </c>
      <c r="L39" s="18">
        <v>9.8000000000000007</v>
      </c>
      <c r="M39" s="18">
        <v>9.6999999999999993</v>
      </c>
      <c r="N39" s="18">
        <v>10</v>
      </c>
      <c r="O39" s="18">
        <v>10</v>
      </c>
      <c r="P39" s="48">
        <f t="shared" si="13"/>
        <v>10</v>
      </c>
      <c r="Q39" s="48">
        <f t="shared" si="14"/>
        <v>9.6999999999999993</v>
      </c>
      <c r="R39" s="19"/>
      <c r="S39" s="39">
        <f t="shared" si="15"/>
        <v>29.700000000000006</v>
      </c>
      <c r="T39" s="17">
        <v>9.9</v>
      </c>
      <c r="U39" s="18">
        <v>10</v>
      </c>
      <c r="V39" s="18">
        <v>10</v>
      </c>
      <c r="W39" s="18">
        <v>9.9</v>
      </c>
      <c r="X39" s="18">
        <v>9.9</v>
      </c>
      <c r="Y39" s="48">
        <f t="shared" si="16"/>
        <v>10</v>
      </c>
      <c r="Z39" s="48">
        <f t="shared" si="17"/>
        <v>9.9</v>
      </c>
      <c r="AA39" s="19"/>
      <c r="AB39" s="39">
        <f t="shared" si="9"/>
        <v>29.799999999999997</v>
      </c>
    </row>
    <row r="40" spans="1:28" ht="15" thickBot="1" x14ac:dyDescent="0.35"/>
    <row r="41" spans="1:28" x14ac:dyDescent="0.3">
      <c r="A41" s="154" t="s">
        <v>0</v>
      </c>
      <c r="B41" s="173" t="s">
        <v>49</v>
      </c>
      <c r="C41" s="174"/>
      <c r="D41" s="174"/>
      <c r="E41" s="174"/>
      <c r="F41" s="174"/>
      <c r="G41" s="174"/>
      <c r="H41" s="174"/>
      <c r="I41" s="174"/>
      <c r="J41" s="175"/>
      <c r="K41" s="26"/>
      <c r="L41" s="166" t="s">
        <v>13</v>
      </c>
      <c r="M41" s="167"/>
      <c r="N41" s="153" t="s">
        <v>46</v>
      </c>
      <c r="O41" s="149"/>
      <c r="P41" s="149"/>
      <c r="Q41" s="150"/>
      <c r="R41" s="156" t="s">
        <v>10</v>
      </c>
      <c r="S41" s="157"/>
      <c r="T41" s="2"/>
      <c r="U41" s="158" t="s">
        <v>59</v>
      </c>
      <c r="V41" s="158"/>
      <c r="W41" s="158"/>
      <c r="X41" s="158"/>
      <c r="Y41" s="158"/>
      <c r="Z41" s="158"/>
      <c r="AA41" s="158"/>
      <c r="AB41" s="158"/>
    </row>
    <row r="42" spans="1:28" ht="15" thickBot="1" x14ac:dyDescent="0.35">
      <c r="A42" s="155"/>
      <c r="B42" s="31" t="s">
        <v>2</v>
      </c>
      <c r="C42" s="32" t="s">
        <v>3</v>
      </c>
      <c r="D42" s="32" t="s">
        <v>4</v>
      </c>
      <c r="E42" s="32" t="s">
        <v>5</v>
      </c>
      <c r="F42" s="32" t="s">
        <v>6</v>
      </c>
      <c r="G42" s="45" t="s">
        <v>29</v>
      </c>
      <c r="H42" s="45" t="s">
        <v>28</v>
      </c>
      <c r="I42" s="33" t="s">
        <v>7</v>
      </c>
      <c r="J42" s="40" t="s">
        <v>8</v>
      </c>
      <c r="K42" s="26"/>
      <c r="L42" s="168"/>
      <c r="M42" s="169"/>
      <c r="N42" s="170" t="s">
        <v>47</v>
      </c>
      <c r="O42" s="171"/>
      <c r="P42" s="171"/>
      <c r="Q42" s="172"/>
      <c r="R42" s="164" t="s">
        <v>14</v>
      </c>
      <c r="S42" s="165"/>
      <c r="T42" s="2"/>
      <c r="U42" s="20"/>
      <c r="V42" s="161" t="s">
        <v>39</v>
      </c>
      <c r="W42" s="162"/>
      <c r="X42" s="162"/>
      <c r="Y42" s="162"/>
      <c r="Z42" s="163"/>
      <c r="AA42" s="159" t="s">
        <v>10</v>
      </c>
      <c r="AB42" s="160"/>
    </row>
    <row r="43" spans="1:28" x14ac:dyDescent="0.3">
      <c r="A43" s="34" t="s">
        <v>37</v>
      </c>
      <c r="B43" s="28">
        <v>10</v>
      </c>
      <c r="C43" s="29">
        <v>9.9</v>
      </c>
      <c r="D43" s="29">
        <v>10</v>
      </c>
      <c r="E43" s="29">
        <v>9.9</v>
      </c>
      <c r="F43" s="29">
        <v>9.9</v>
      </c>
      <c r="G43" s="46">
        <f>MAX(B43:F43)</f>
        <v>10</v>
      </c>
      <c r="H43" s="46">
        <f>MIN(B43:F43)</f>
        <v>9.9</v>
      </c>
      <c r="I43" s="30"/>
      <c r="J43" s="37">
        <f t="shared" ref="J43:J57" si="18">(SUM(B43:F43)-SUM(G43:I43))</f>
        <v>29.799999999999997</v>
      </c>
      <c r="K43" s="27"/>
      <c r="L43" s="138">
        <v>0</v>
      </c>
      <c r="M43" s="139"/>
      <c r="N43" s="135"/>
      <c r="O43" s="136"/>
      <c r="P43" s="136"/>
      <c r="Q43" s="137"/>
      <c r="R43" s="176">
        <f t="shared" ref="R43:R57" si="19">SUM(J7,S7,AB7,J25,S25,AB25,J43)-L43</f>
        <v>207.7</v>
      </c>
      <c r="S43" s="177"/>
      <c r="T43" s="2"/>
      <c r="U43" s="61">
        <v>1</v>
      </c>
      <c r="V43" s="62" t="s">
        <v>33</v>
      </c>
      <c r="W43" s="63"/>
      <c r="X43" s="63"/>
      <c r="Y43" s="63"/>
      <c r="Z43" s="64"/>
      <c r="AA43" s="65"/>
      <c r="AB43" s="66">
        <v>209.9</v>
      </c>
    </row>
    <row r="44" spans="1:28" x14ac:dyDescent="0.3">
      <c r="A44" s="4" t="s">
        <v>32</v>
      </c>
      <c r="B44" s="14">
        <v>10</v>
      </c>
      <c r="C44" s="15">
        <v>9.9</v>
      </c>
      <c r="D44" s="15">
        <v>9.9</v>
      </c>
      <c r="E44" s="15">
        <v>9.9</v>
      </c>
      <c r="F44" s="15">
        <v>9.9</v>
      </c>
      <c r="G44" s="47">
        <f t="shared" ref="G44:G57" si="20">MAX(B44:F44)</f>
        <v>10</v>
      </c>
      <c r="H44" s="47">
        <f t="shared" ref="H44:H57" si="21">MIN(B44:F44)</f>
        <v>9.9</v>
      </c>
      <c r="I44" s="16"/>
      <c r="J44" s="38">
        <f t="shared" si="18"/>
        <v>29.699999999999996</v>
      </c>
      <c r="K44" s="2"/>
      <c r="L44" s="133">
        <v>0</v>
      </c>
      <c r="M44" s="134"/>
      <c r="N44" s="111"/>
      <c r="O44" s="112"/>
      <c r="P44" s="112"/>
      <c r="Q44" s="113"/>
      <c r="R44" s="117">
        <f t="shared" si="19"/>
        <v>207.6</v>
      </c>
      <c r="S44" s="118"/>
      <c r="T44" s="2"/>
      <c r="U44" s="61">
        <v>2</v>
      </c>
      <c r="V44" s="62" t="s">
        <v>31</v>
      </c>
      <c r="W44" s="63"/>
      <c r="X44" s="63"/>
      <c r="Y44" s="63"/>
      <c r="Z44" s="64"/>
      <c r="AA44" s="65"/>
      <c r="AB44" s="66">
        <v>209.5</v>
      </c>
    </row>
    <row r="45" spans="1:28" x14ac:dyDescent="0.3">
      <c r="A45" s="4" t="s">
        <v>45</v>
      </c>
      <c r="B45" s="14">
        <v>10</v>
      </c>
      <c r="C45" s="15">
        <v>10</v>
      </c>
      <c r="D45" s="15">
        <v>9.9</v>
      </c>
      <c r="E45" s="15">
        <v>9.9</v>
      </c>
      <c r="F45" s="15">
        <v>9.9</v>
      </c>
      <c r="G45" s="47">
        <f t="shared" si="20"/>
        <v>10</v>
      </c>
      <c r="H45" s="47">
        <f t="shared" si="21"/>
        <v>9.9</v>
      </c>
      <c r="I45" s="16"/>
      <c r="J45" s="38">
        <f t="shared" si="18"/>
        <v>29.799999999999997</v>
      </c>
      <c r="K45" s="2"/>
      <c r="L45" s="133">
        <v>0</v>
      </c>
      <c r="M45" s="134"/>
      <c r="N45" s="111"/>
      <c r="O45" s="112"/>
      <c r="P45" s="112"/>
      <c r="Q45" s="113"/>
      <c r="R45" s="117">
        <f t="shared" si="19"/>
        <v>207.60000000000002</v>
      </c>
      <c r="S45" s="118"/>
      <c r="T45" s="2"/>
      <c r="U45" s="61">
        <v>3</v>
      </c>
      <c r="V45" s="62" t="s">
        <v>36</v>
      </c>
      <c r="W45" s="63"/>
      <c r="X45" s="63"/>
      <c r="Y45" s="63"/>
      <c r="Z45" s="64"/>
      <c r="AA45" s="65"/>
      <c r="AB45" s="66">
        <v>208.8</v>
      </c>
    </row>
    <row r="46" spans="1:28" x14ac:dyDescent="0.3">
      <c r="A46" s="4" t="s">
        <v>42</v>
      </c>
      <c r="B46" s="14">
        <v>10</v>
      </c>
      <c r="C46" s="15">
        <v>9.9</v>
      </c>
      <c r="D46" s="15">
        <v>10</v>
      </c>
      <c r="E46" s="15">
        <v>9.9</v>
      </c>
      <c r="F46" s="15">
        <v>10</v>
      </c>
      <c r="G46" s="47">
        <f t="shared" si="20"/>
        <v>10</v>
      </c>
      <c r="H46" s="47">
        <f t="shared" si="21"/>
        <v>9.9</v>
      </c>
      <c r="I46" s="16"/>
      <c r="J46" s="38">
        <f t="shared" si="18"/>
        <v>29.9</v>
      </c>
      <c r="K46" s="2"/>
      <c r="L46" s="133">
        <v>0</v>
      </c>
      <c r="M46" s="134"/>
      <c r="N46" s="111"/>
      <c r="O46" s="112"/>
      <c r="P46" s="112"/>
      <c r="Q46" s="113"/>
      <c r="R46" s="117">
        <f t="shared" si="19"/>
        <v>208.1</v>
      </c>
      <c r="S46" s="118"/>
      <c r="T46" s="2"/>
      <c r="U46" s="25">
        <v>4</v>
      </c>
      <c r="V46" s="50" t="s">
        <v>35</v>
      </c>
      <c r="W46" s="49"/>
      <c r="X46" s="49"/>
      <c r="Y46" s="49"/>
      <c r="Z46" s="51"/>
      <c r="AA46" s="55"/>
      <c r="AB46" s="56">
        <v>208.5</v>
      </c>
    </row>
    <row r="47" spans="1:28" x14ac:dyDescent="0.3">
      <c r="A47" s="4" t="s">
        <v>36</v>
      </c>
      <c r="B47" s="14">
        <v>10</v>
      </c>
      <c r="C47" s="15">
        <v>10</v>
      </c>
      <c r="D47" s="15">
        <v>9.9</v>
      </c>
      <c r="E47" s="15">
        <v>9.9</v>
      </c>
      <c r="F47" s="15">
        <v>9.9</v>
      </c>
      <c r="G47" s="47">
        <f t="shared" si="20"/>
        <v>10</v>
      </c>
      <c r="H47" s="47">
        <f t="shared" si="21"/>
        <v>9.9</v>
      </c>
      <c r="I47" s="16"/>
      <c r="J47" s="38">
        <f t="shared" si="18"/>
        <v>29.799999999999997</v>
      </c>
      <c r="K47" s="2"/>
      <c r="L47" s="133">
        <v>0</v>
      </c>
      <c r="M47" s="134"/>
      <c r="N47" s="111"/>
      <c r="O47" s="112"/>
      <c r="P47" s="112"/>
      <c r="Q47" s="113"/>
      <c r="R47" s="117">
        <f t="shared" si="19"/>
        <v>208.8</v>
      </c>
      <c r="S47" s="118"/>
      <c r="T47" s="2"/>
      <c r="U47" s="25">
        <v>5</v>
      </c>
      <c r="V47" s="50" t="s">
        <v>51</v>
      </c>
      <c r="W47" s="49"/>
      <c r="X47" s="49"/>
      <c r="Y47" s="49"/>
      <c r="Z47" s="51"/>
      <c r="AA47" s="55"/>
      <c r="AB47" s="56">
        <v>208.2</v>
      </c>
    </row>
    <row r="48" spans="1:28" x14ac:dyDescent="0.3">
      <c r="A48" s="4" t="s">
        <v>52</v>
      </c>
      <c r="B48" s="14">
        <v>9.9</v>
      </c>
      <c r="C48" s="15">
        <v>10</v>
      </c>
      <c r="D48" s="15">
        <v>9.6999999999999993</v>
      </c>
      <c r="E48" s="15">
        <v>9.8000000000000007</v>
      </c>
      <c r="F48" s="15">
        <v>9.9</v>
      </c>
      <c r="G48" s="47">
        <f t="shared" si="20"/>
        <v>10</v>
      </c>
      <c r="H48" s="47">
        <f t="shared" si="21"/>
        <v>9.6999999999999993</v>
      </c>
      <c r="I48" s="16"/>
      <c r="J48" s="38">
        <f t="shared" si="18"/>
        <v>29.599999999999998</v>
      </c>
      <c r="K48" s="2"/>
      <c r="L48" s="133">
        <v>0</v>
      </c>
      <c r="M48" s="134"/>
      <c r="N48" s="111" t="s">
        <v>75</v>
      </c>
      <c r="O48" s="112"/>
      <c r="P48" s="112"/>
      <c r="Q48" s="113"/>
      <c r="R48" s="117">
        <f t="shared" si="19"/>
        <v>206.9</v>
      </c>
      <c r="S48" s="118"/>
      <c r="T48" s="2"/>
      <c r="U48" s="25">
        <v>6</v>
      </c>
      <c r="V48" s="50" t="s">
        <v>42</v>
      </c>
      <c r="W48" s="49"/>
      <c r="X48" s="49"/>
      <c r="Y48" s="49"/>
      <c r="Z48" s="51"/>
      <c r="AA48" s="55"/>
      <c r="AB48" s="56">
        <v>208.1</v>
      </c>
    </row>
    <row r="49" spans="1:28" x14ac:dyDescent="0.3">
      <c r="A49" s="3" t="s">
        <v>43</v>
      </c>
      <c r="B49" s="14">
        <v>9.9</v>
      </c>
      <c r="C49" s="15">
        <v>9.8000000000000007</v>
      </c>
      <c r="D49" s="15">
        <v>9.8000000000000007</v>
      </c>
      <c r="E49" s="15">
        <v>9.9</v>
      </c>
      <c r="F49" s="15">
        <v>9.9</v>
      </c>
      <c r="G49" s="47">
        <f t="shared" si="20"/>
        <v>9.9</v>
      </c>
      <c r="H49" s="47">
        <f t="shared" si="21"/>
        <v>9.8000000000000007</v>
      </c>
      <c r="I49" s="16"/>
      <c r="J49" s="38">
        <f t="shared" si="18"/>
        <v>29.6</v>
      </c>
      <c r="K49" s="27"/>
      <c r="L49" s="133">
        <v>0</v>
      </c>
      <c r="M49" s="134"/>
      <c r="N49" s="111"/>
      <c r="O49" s="112"/>
      <c r="P49" s="112"/>
      <c r="Q49" s="113"/>
      <c r="R49" s="117">
        <f t="shared" si="19"/>
        <v>206.79999999999995</v>
      </c>
      <c r="S49" s="118"/>
      <c r="T49" s="2"/>
      <c r="U49" s="25">
        <v>7</v>
      </c>
      <c r="V49" s="50" t="s">
        <v>30</v>
      </c>
      <c r="W49" s="49"/>
      <c r="X49" s="49"/>
      <c r="Y49" s="49"/>
      <c r="Z49" s="51"/>
      <c r="AA49" s="55"/>
      <c r="AB49" s="56">
        <v>207.9</v>
      </c>
    </row>
    <row r="50" spans="1:28" x14ac:dyDescent="0.3">
      <c r="A50" s="4" t="s">
        <v>44</v>
      </c>
      <c r="B50" s="14">
        <v>9.8000000000000007</v>
      </c>
      <c r="C50" s="15">
        <v>9.9</v>
      </c>
      <c r="D50" s="15">
        <v>9.8000000000000007</v>
      </c>
      <c r="E50" s="15">
        <v>9.9</v>
      </c>
      <c r="F50" s="15">
        <v>9.9</v>
      </c>
      <c r="G50" s="47">
        <f t="shared" si="20"/>
        <v>9.9</v>
      </c>
      <c r="H50" s="47">
        <f t="shared" si="21"/>
        <v>9.8000000000000007</v>
      </c>
      <c r="I50" s="16"/>
      <c r="J50" s="38">
        <f t="shared" si="18"/>
        <v>29.6</v>
      </c>
      <c r="K50" s="2"/>
      <c r="L50" s="133">
        <v>0</v>
      </c>
      <c r="M50" s="134"/>
      <c r="N50" s="111"/>
      <c r="O50" s="112"/>
      <c r="P50" s="112"/>
      <c r="Q50" s="113"/>
      <c r="R50" s="117">
        <f t="shared" si="19"/>
        <v>206.69999999999996</v>
      </c>
      <c r="S50" s="118"/>
      <c r="T50" s="2"/>
      <c r="U50" s="25">
        <v>8</v>
      </c>
      <c r="V50" s="50" t="s">
        <v>37</v>
      </c>
      <c r="W50" s="49"/>
      <c r="X50" s="49"/>
      <c r="Y50" s="49"/>
      <c r="Z50" s="51"/>
      <c r="AA50" s="55"/>
      <c r="AB50" s="56">
        <v>207.7</v>
      </c>
    </row>
    <row r="51" spans="1:28" x14ac:dyDescent="0.3">
      <c r="A51" s="4" t="s">
        <v>35</v>
      </c>
      <c r="B51" s="14">
        <v>10</v>
      </c>
      <c r="C51" s="15">
        <v>10</v>
      </c>
      <c r="D51" s="15">
        <v>9.9</v>
      </c>
      <c r="E51" s="15">
        <v>9.9</v>
      </c>
      <c r="F51" s="15">
        <v>10</v>
      </c>
      <c r="G51" s="47">
        <f t="shared" si="20"/>
        <v>10</v>
      </c>
      <c r="H51" s="47">
        <f t="shared" si="21"/>
        <v>9.9</v>
      </c>
      <c r="I51" s="16"/>
      <c r="J51" s="38">
        <f t="shared" si="18"/>
        <v>29.9</v>
      </c>
      <c r="K51" s="2"/>
      <c r="L51" s="133">
        <v>0</v>
      </c>
      <c r="M51" s="134"/>
      <c r="N51" s="111"/>
      <c r="O51" s="112"/>
      <c r="P51" s="112"/>
      <c r="Q51" s="113"/>
      <c r="R51" s="117">
        <f t="shared" si="19"/>
        <v>208.5</v>
      </c>
      <c r="S51" s="118"/>
      <c r="T51" s="2"/>
      <c r="U51" s="25">
        <v>9</v>
      </c>
      <c r="V51" s="25" t="s">
        <v>32</v>
      </c>
      <c r="W51" s="79"/>
      <c r="X51" s="80" t="s">
        <v>74</v>
      </c>
      <c r="Y51" s="79"/>
      <c r="Z51" s="81"/>
      <c r="AA51" s="82"/>
      <c r="AB51" s="83">
        <v>207.6</v>
      </c>
    </row>
    <row r="52" spans="1:28" x14ac:dyDescent="0.3">
      <c r="A52" s="4" t="s">
        <v>31</v>
      </c>
      <c r="B52" s="14">
        <v>10</v>
      </c>
      <c r="C52" s="15">
        <v>10</v>
      </c>
      <c r="D52" s="15">
        <v>10</v>
      </c>
      <c r="E52" s="15">
        <v>10</v>
      </c>
      <c r="F52" s="15">
        <v>10</v>
      </c>
      <c r="G52" s="47">
        <f t="shared" si="20"/>
        <v>10</v>
      </c>
      <c r="H52" s="47">
        <f t="shared" si="21"/>
        <v>10</v>
      </c>
      <c r="I52" s="16"/>
      <c r="J52" s="38">
        <f t="shared" si="18"/>
        <v>30</v>
      </c>
      <c r="K52" s="2"/>
      <c r="L52" s="133">
        <v>0</v>
      </c>
      <c r="M52" s="134"/>
      <c r="N52" s="111"/>
      <c r="O52" s="112"/>
      <c r="P52" s="112"/>
      <c r="Q52" s="113"/>
      <c r="R52" s="117">
        <f t="shared" si="19"/>
        <v>209.5</v>
      </c>
      <c r="S52" s="118"/>
      <c r="T52" s="2"/>
      <c r="U52" s="25">
        <v>10</v>
      </c>
      <c r="V52" s="50" t="s">
        <v>45</v>
      </c>
      <c r="W52" s="49"/>
      <c r="X52" s="49"/>
      <c r="Y52" s="49"/>
      <c r="Z52" s="51"/>
      <c r="AA52" s="55"/>
      <c r="AB52" s="56">
        <v>207.6</v>
      </c>
    </row>
    <row r="53" spans="1:28" x14ac:dyDescent="0.3">
      <c r="A53" s="4" t="s">
        <v>30</v>
      </c>
      <c r="B53" s="14">
        <v>9.9</v>
      </c>
      <c r="C53" s="15">
        <v>10</v>
      </c>
      <c r="D53" s="15">
        <v>10</v>
      </c>
      <c r="E53" s="15">
        <v>9.8000000000000007</v>
      </c>
      <c r="F53" s="15">
        <v>9.9</v>
      </c>
      <c r="G53" s="47">
        <f t="shared" si="20"/>
        <v>10</v>
      </c>
      <c r="H53" s="47">
        <f t="shared" si="21"/>
        <v>9.8000000000000007</v>
      </c>
      <c r="I53" s="16"/>
      <c r="J53" s="38">
        <f t="shared" si="18"/>
        <v>29.8</v>
      </c>
      <c r="K53" s="2"/>
      <c r="L53" s="133">
        <v>0</v>
      </c>
      <c r="M53" s="134"/>
      <c r="N53" s="111"/>
      <c r="O53" s="112"/>
      <c r="P53" s="112"/>
      <c r="Q53" s="113"/>
      <c r="R53" s="117">
        <f t="shared" si="19"/>
        <v>207.90000000000003</v>
      </c>
      <c r="S53" s="118"/>
      <c r="T53" s="2"/>
      <c r="U53" s="20">
        <v>11</v>
      </c>
      <c r="V53" s="50" t="s">
        <v>50</v>
      </c>
      <c r="W53" s="49"/>
      <c r="X53" s="49"/>
      <c r="Y53" s="49"/>
      <c r="Z53" s="51"/>
      <c r="AA53" s="55"/>
      <c r="AB53" s="56">
        <v>207.1</v>
      </c>
    </row>
    <row r="54" spans="1:28" x14ac:dyDescent="0.3">
      <c r="A54" s="4" t="s">
        <v>53</v>
      </c>
      <c r="B54" s="14">
        <v>9.8000000000000007</v>
      </c>
      <c r="C54" s="15">
        <v>9.9</v>
      </c>
      <c r="D54" s="15">
        <v>9.8000000000000007</v>
      </c>
      <c r="E54" s="15">
        <v>9.8000000000000007</v>
      </c>
      <c r="F54" s="15">
        <v>9.9</v>
      </c>
      <c r="G54" s="47">
        <f t="shared" si="20"/>
        <v>9.9</v>
      </c>
      <c r="H54" s="47">
        <f t="shared" si="21"/>
        <v>9.8000000000000007</v>
      </c>
      <c r="I54" s="16"/>
      <c r="J54" s="38">
        <f t="shared" si="18"/>
        <v>29.5</v>
      </c>
      <c r="K54" s="2"/>
      <c r="L54" s="133">
        <v>0</v>
      </c>
      <c r="M54" s="134"/>
      <c r="N54" s="111"/>
      <c r="O54" s="112"/>
      <c r="P54" s="112"/>
      <c r="Q54" s="113"/>
      <c r="R54" s="117">
        <f t="shared" si="19"/>
        <v>206.00000000000003</v>
      </c>
      <c r="S54" s="118"/>
      <c r="T54" s="2"/>
      <c r="U54" s="20">
        <v>12</v>
      </c>
      <c r="V54" s="50" t="s">
        <v>52</v>
      </c>
      <c r="W54" s="49"/>
      <c r="X54" s="49"/>
      <c r="Y54" s="49"/>
      <c r="Z54" s="51"/>
      <c r="AA54" s="55"/>
      <c r="AB54" s="56">
        <v>206.9</v>
      </c>
    </row>
    <row r="55" spans="1:28" x14ac:dyDescent="0.3">
      <c r="A55" s="4" t="s">
        <v>51</v>
      </c>
      <c r="B55" s="14">
        <v>9.9</v>
      </c>
      <c r="C55" s="15">
        <v>10</v>
      </c>
      <c r="D55" s="15">
        <v>9.9</v>
      </c>
      <c r="E55" s="15">
        <v>9.9</v>
      </c>
      <c r="F55" s="15">
        <v>10</v>
      </c>
      <c r="G55" s="47">
        <f t="shared" si="20"/>
        <v>10</v>
      </c>
      <c r="H55" s="47">
        <f t="shared" si="21"/>
        <v>9.9</v>
      </c>
      <c r="I55" s="16"/>
      <c r="J55" s="38">
        <f t="shared" si="18"/>
        <v>29.799999999999997</v>
      </c>
      <c r="K55" s="2"/>
      <c r="L55" s="133">
        <v>0</v>
      </c>
      <c r="M55" s="134"/>
      <c r="N55" s="111"/>
      <c r="O55" s="112"/>
      <c r="P55" s="112"/>
      <c r="Q55" s="113"/>
      <c r="R55" s="117">
        <f t="shared" si="19"/>
        <v>208.2</v>
      </c>
      <c r="S55" s="118"/>
      <c r="T55" s="2"/>
      <c r="U55" s="20">
        <v>13</v>
      </c>
      <c r="V55" s="52" t="s">
        <v>43</v>
      </c>
      <c r="W55" s="53"/>
      <c r="X55" s="53"/>
      <c r="Y55" s="53"/>
      <c r="Z55" s="54"/>
      <c r="AA55" s="57"/>
      <c r="AB55" s="58">
        <v>206.8</v>
      </c>
    </row>
    <row r="56" spans="1:28" x14ac:dyDescent="0.3">
      <c r="A56" s="21" t="s">
        <v>33</v>
      </c>
      <c r="B56" s="14">
        <v>10</v>
      </c>
      <c r="C56" s="15">
        <v>10</v>
      </c>
      <c r="D56" s="15">
        <v>10</v>
      </c>
      <c r="E56" s="15">
        <v>10</v>
      </c>
      <c r="F56" s="15">
        <v>10</v>
      </c>
      <c r="G56" s="47">
        <f t="shared" si="20"/>
        <v>10</v>
      </c>
      <c r="H56" s="47">
        <f t="shared" si="21"/>
        <v>10</v>
      </c>
      <c r="I56" s="16"/>
      <c r="J56" s="38">
        <f t="shared" si="18"/>
        <v>30</v>
      </c>
      <c r="K56" s="2"/>
      <c r="L56" s="133">
        <v>0</v>
      </c>
      <c r="M56" s="134"/>
      <c r="N56" s="111"/>
      <c r="O56" s="112"/>
      <c r="P56" s="112"/>
      <c r="Q56" s="113"/>
      <c r="R56" s="117">
        <f t="shared" si="19"/>
        <v>209.9</v>
      </c>
      <c r="S56" s="118"/>
      <c r="T56" s="2"/>
      <c r="U56" s="20">
        <v>14</v>
      </c>
      <c r="V56" s="50" t="s">
        <v>44</v>
      </c>
      <c r="W56" s="49"/>
      <c r="X56" s="49"/>
      <c r="Y56" s="49"/>
      <c r="Z56" s="51"/>
      <c r="AA56" s="55"/>
      <c r="AB56" s="56">
        <v>206.7</v>
      </c>
    </row>
    <row r="57" spans="1:28" ht="15" thickBot="1" x14ac:dyDescent="0.35">
      <c r="A57" s="11" t="s">
        <v>50</v>
      </c>
      <c r="B57" s="17">
        <v>9.8000000000000007</v>
      </c>
      <c r="C57" s="18">
        <v>9.8000000000000007</v>
      </c>
      <c r="D57" s="18">
        <v>9.8000000000000007</v>
      </c>
      <c r="E57" s="18">
        <v>10</v>
      </c>
      <c r="F57" s="18">
        <v>9.9</v>
      </c>
      <c r="G57" s="48">
        <f t="shared" si="20"/>
        <v>10</v>
      </c>
      <c r="H57" s="48">
        <f t="shared" si="21"/>
        <v>9.8000000000000007</v>
      </c>
      <c r="I57" s="19"/>
      <c r="J57" s="39">
        <f t="shared" si="18"/>
        <v>29.500000000000004</v>
      </c>
      <c r="K57" s="2"/>
      <c r="L57" s="184">
        <v>0</v>
      </c>
      <c r="M57" s="185"/>
      <c r="N57" s="114"/>
      <c r="O57" s="115"/>
      <c r="P57" s="115"/>
      <c r="Q57" s="116"/>
      <c r="R57" s="119">
        <f t="shared" si="19"/>
        <v>207.10000000000002</v>
      </c>
      <c r="S57" s="120"/>
      <c r="T57" s="2"/>
      <c r="U57" s="20">
        <v>15</v>
      </c>
      <c r="V57" s="50" t="s">
        <v>53</v>
      </c>
      <c r="W57" s="49"/>
      <c r="X57" s="49"/>
      <c r="Y57" s="49"/>
      <c r="Z57" s="51"/>
      <c r="AA57" s="55"/>
      <c r="AB57" s="56">
        <v>206</v>
      </c>
    </row>
    <row r="58" spans="1:28" ht="15" thickBot="1" x14ac:dyDescent="0.35"/>
    <row r="59" spans="1:28" x14ac:dyDescent="0.3">
      <c r="A59" s="41" t="s">
        <v>12</v>
      </c>
      <c r="B59" s="76" t="s">
        <v>69</v>
      </c>
      <c r="C59" s="74"/>
      <c r="D59" s="74"/>
      <c r="E59" s="74"/>
      <c r="F59" s="74"/>
      <c r="G59" s="74"/>
      <c r="H59" s="75"/>
      <c r="L59" s="121" t="s">
        <v>19</v>
      </c>
      <c r="M59" s="122"/>
      <c r="N59" s="123"/>
      <c r="O59" s="124" t="s">
        <v>33</v>
      </c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6"/>
    </row>
    <row r="60" spans="1:28" x14ac:dyDescent="0.3">
      <c r="A60" s="42" t="s">
        <v>15</v>
      </c>
      <c r="B60" s="77" t="s">
        <v>70</v>
      </c>
      <c r="C60" s="72"/>
      <c r="D60" s="72"/>
      <c r="E60" s="72"/>
      <c r="F60" s="72"/>
      <c r="G60" s="72"/>
      <c r="H60" s="73"/>
      <c r="L60" s="99" t="s">
        <v>20</v>
      </c>
      <c r="M60" s="100"/>
      <c r="N60" s="101"/>
      <c r="O60" s="127" t="s">
        <v>31</v>
      </c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9"/>
    </row>
    <row r="61" spans="1:28" x14ac:dyDescent="0.3">
      <c r="A61" s="43" t="s">
        <v>16</v>
      </c>
      <c r="B61" s="77" t="s">
        <v>71</v>
      </c>
      <c r="C61" s="72"/>
      <c r="D61" s="72"/>
      <c r="E61" s="72"/>
      <c r="F61" s="72"/>
      <c r="G61" s="72"/>
      <c r="H61" s="73"/>
      <c r="L61" s="102" t="s">
        <v>21</v>
      </c>
      <c r="M61" s="103"/>
      <c r="N61" s="104"/>
      <c r="O61" s="130" t="s">
        <v>36</v>
      </c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2"/>
    </row>
    <row r="62" spans="1:28" x14ac:dyDescent="0.3">
      <c r="A62" s="43" t="s">
        <v>17</v>
      </c>
      <c r="B62" s="77" t="s">
        <v>72</v>
      </c>
      <c r="C62" s="72"/>
      <c r="D62" s="72"/>
      <c r="E62" s="72"/>
      <c r="F62" s="72"/>
      <c r="G62" s="72"/>
      <c r="H62" s="73"/>
      <c r="L62" s="99" t="s">
        <v>22</v>
      </c>
      <c r="M62" s="100"/>
      <c r="N62" s="101"/>
      <c r="O62" s="127" t="s">
        <v>35</v>
      </c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9"/>
    </row>
    <row r="63" spans="1:28" ht="15" thickBot="1" x14ac:dyDescent="0.35">
      <c r="A63" s="44" t="s">
        <v>18</v>
      </c>
      <c r="B63" s="78" t="s">
        <v>73</v>
      </c>
      <c r="C63" s="70"/>
      <c r="D63" s="70"/>
      <c r="E63" s="70"/>
      <c r="F63" s="70"/>
      <c r="G63" s="70"/>
      <c r="H63" s="71"/>
      <c r="L63" s="102" t="s">
        <v>23</v>
      </c>
      <c r="M63" s="103"/>
      <c r="N63" s="104"/>
      <c r="O63" s="130" t="s">
        <v>51</v>
      </c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2"/>
    </row>
    <row r="64" spans="1:28" ht="15" customHeight="1" x14ac:dyDescent="0.3">
      <c r="A64" s="2"/>
      <c r="B64" s="2"/>
      <c r="C64" s="13"/>
      <c r="D64" s="13"/>
      <c r="E64" s="13"/>
      <c r="F64" s="13"/>
      <c r="G64" s="10"/>
      <c r="H64" s="10"/>
      <c r="I64" s="10"/>
      <c r="J64" s="10"/>
      <c r="L64" s="99" t="s">
        <v>24</v>
      </c>
      <c r="M64" s="100"/>
      <c r="N64" s="101"/>
      <c r="O64" s="105" t="s">
        <v>33</v>
      </c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7"/>
    </row>
    <row r="65" spans="12:28" ht="15" thickBot="1" x14ac:dyDescent="0.35">
      <c r="L65" s="96" t="s">
        <v>25</v>
      </c>
      <c r="M65" s="97"/>
      <c r="N65" s="98"/>
      <c r="O65" s="108" t="s">
        <v>33</v>
      </c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10"/>
    </row>
  </sheetData>
  <sortState xmlns:xlrd2="http://schemas.microsoft.com/office/spreadsheetml/2017/richdata2" ref="V43:AB57">
    <sortCondition descending="1" ref="AB57"/>
  </sortState>
  <mergeCells count="80">
    <mergeCell ref="A1:AB1"/>
    <mergeCell ref="A2:AB2"/>
    <mergeCell ref="A3:AB3"/>
    <mergeCell ref="A5:A6"/>
    <mergeCell ref="B5:J5"/>
    <mergeCell ref="K5:S5"/>
    <mergeCell ref="T5:AB5"/>
    <mergeCell ref="A23:A24"/>
    <mergeCell ref="B23:J23"/>
    <mergeCell ref="K23:S23"/>
    <mergeCell ref="T23:AB23"/>
    <mergeCell ref="A41:A42"/>
    <mergeCell ref="B41:J41"/>
    <mergeCell ref="L41:M42"/>
    <mergeCell ref="N41:Q41"/>
    <mergeCell ref="R41:S41"/>
    <mergeCell ref="U41:AB41"/>
    <mergeCell ref="N42:Q42"/>
    <mergeCell ref="R42:S42"/>
    <mergeCell ref="V42:Z42"/>
    <mergeCell ref="AA42:AB42"/>
    <mergeCell ref="L43:M43"/>
    <mergeCell ref="N43:Q43"/>
    <mergeCell ref="R43:S43"/>
    <mergeCell ref="L44:M44"/>
    <mergeCell ref="N44:Q44"/>
    <mergeCell ref="R44:S44"/>
    <mergeCell ref="L45:M45"/>
    <mergeCell ref="N45:Q45"/>
    <mergeCell ref="R45:S45"/>
    <mergeCell ref="L46:M46"/>
    <mergeCell ref="N46:Q46"/>
    <mergeCell ref="R46:S46"/>
    <mergeCell ref="L47:M47"/>
    <mergeCell ref="N47:Q47"/>
    <mergeCell ref="R47:S47"/>
    <mergeCell ref="L48:M48"/>
    <mergeCell ref="N48:Q48"/>
    <mergeCell ref="R48:S48"/>
    <mergeCell ref="L49:M49"/>
    <mergeCell ref="N49:Q49"/>
    <mergeCell ref="R49:S49"/>
    <mergeCell ref="L50:M50"/>
    <mergeCell ref="N50:Q50"/>
    <mergeCell ref="R50:S50"/>
    <mergeCell ref="L51:M51"/>
    <mergeCell ref="N51:Q51"/>
    <mergeCell ref="R51:S51"/>
    <mergeCell ref="L52:M52"/>
    <mergeCell ref="N52:Q52"/>
    <mergeCell ref="R52:S52"/>
    <mergeCell ref="L53:M53"/>
    <mergeCell ref="N53:Q53"/>
    <mergeCell ref="R53:S53"/>
    <mergeCell ref="L54:M54"/>
    <mergeCell ref="N54:Q54"/>
    <mergeCell ref="R54:S54"/>
    <mergeCell ref="L55:M55"/>
    <mergeCell ref="N55:Q55"/>
    <mergeCell ref="R55:S55"/>
    <mergeCell ref="L56:M56"/>
    <mergeCell ref="N56:Q56"/>
    <mergeCell ref="R56:S56"/>
    <mergeCell ref="L57:M57"/>
    <mergeCell ref="N57:Q57"/>
    <mergeCell ref="R57:S57"/>
    <mergeCell ref="L61:N61"/>
    <mergeCell ref="O61:AB61"/>
    <mergeCell ref="L62:N62"/>
    <mergeCell ref="O62:AB62"/>
    <mergeCell ref="L59:N59"/>
    <mergeCell ref="O59:AB59"/>
    <mergeCell ref="L60:N60"/>
    <mergeCell ref="O60:AB60"/>
    <mergeCell ref="L63:N63"/>
    <mergeCell ref="O63:AB63"/>
    <mergeCell ref="L64:N64"/>
    <mergeCell ref="O64:AB64"/>
    <mergeCell ref="L65:N65"/>
    <mergeCell ref="O65:AB65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DB87-02DC-429F-AC87-208A62E593E0}">
  <dimension ref="A1:AB65"/>
  <sheetViews>
    <sheetView zoomScaleNormal="100" workbookViewId="0">
      <selection sqref="A1:AB1"/>
    </sheetView>
  </sheetViews>
  <sheetFormatPr defaultRowHeight="14.4" x14ac:dyDescent="0.3"/>
  <cols>
    <col min="1" max="1" width="21.5546875" customWidth="1"/>
    <col min="2" max="6" width="4.8867187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5" width="4.88671875" customWidth="1"/>
    <col min="16" max="16" width="4.5546875" customWidth="1"/>
    <col min="17" max="17" width="4" customWidth="1"/>
    <col min="18" max="18" width="2" bestFit="1" customWidth="1"/>
    <col min="19" max="19" width="4.88671875" bestFit="1" customWidth="1"/>
    <col min="20" max="24" width="4.8867187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40" t="s">
        <v>38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2"/>
    </row>
    <row r="2" spans="1:28" x14ac:dyDescent="0.3">
      <c r="A2" s="143" t="s">
        <v>56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5"/>
    </row>
    <row r="3" spans="1:28" ht="15" thickBot="1" x14ac:dyDescent="0.35">
      <c r="A3" s="146" t="s">
        <v>76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8"/>
    </row>
    <row r="4" spans="1:28" ht="3.7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3">
      <c r="A5" s="151" t="s">
        <v>0</v>
      </c>
      <c r="B5" s="153" t="s">
        <v>27</v>
      </c>
      <c r="C5" s="149"/>
      <c r="D5" s="149"/>
      <c r="E5" s="149"/>
      <c r="F5" s="149"/>
      <c r="G5" s="149"/>
      <c r="H5" s="149"/>
      <c r="I5" s="149"/>
      <c r="J5" s="150"/>
      <c r="K5" s="149" t="s">
        <v>1</v>
      </c>
      <c r="L5" s="149"/>
      <c r="M5" s="149"/>
      <c r="N5" s="149"/>
      <c r="O5" s="149"/>
      <c r="P5" s="149"/>
      <c r="Q5" s="149"/>
      <c r="R5" s="149"/>
      <c r="S5" s="150"/>
      <c r="T5" s="153" t="s">
        <v>48</v>
      </c>
      <c r="U5" s="149"/>
      <c r="V5" s="149"/>
      <c r="W5" s="149"/>
      <c r="X5" s="149"/>
      <c r="Y5" s="149"/>
      <c r="Z5" s="149"/>
      <c r="AA5" s="149"/>
      <c r="AB5" s="150"/>
    </row>
    <row r="6" spans="1:28" ht="15" thickBot="1" x14ac:dyDescent="0.35">
      <c r="A6" s="152"/>
      <c r="B6" s="31" t="s">
        <v>2</v>
      </c>
      <c r="C6" s="32" t="s">
        <v>3</v>
      </c>
      <c r="D6" s="32" t="s">
        <v>4</v>
      </c>
      <c r="E6" s="32" t="s">
        <v>5</v>
      </c>
      <c r="F6" s="32" t="s">
        <v>6</v>
      </c>
      <c r="G6" s="45" t="s">
        <v>29</v>
      </c>
      <c r="H6" s="45" t="s">
        <v>28</v>
      </c>
      <c r="I6" s="33" t="s">
        <v>7</v>
      </c>
      <c r="J6" s="40" t="s">
        <v>8</v>
      </c>
      <c r="K6" s="35" t="s">
        <v>2</v>
      </c>
      <c r="L6" s="32" t="s">
        <v>3</v>
      </c>
      <c r="M6" s="32" t="s">
        <v>4</v>
      </c>
      <c r="N6" s="32" t="s">
        <v>5</v>
      </c>
      <c r="O6" s="32" t="s">
        <v>6</v>
      </c>
      <c r="P6" s="45" t="s">
        <v>29</v>
      </c>
      <c r="Q6" s="45" t="s">
        <v>28</v>
      </c>
      <c r="R6" s="33" t="s">
        <v>7</v>
      </c>
      <c r="S6" s="40" t="s">
        <v>8</v>
      </c>
      <c r="T6" s="31" t="s">
        <v>2</v>
      </c>
      <c r="U6" s="32" t="s">
        <v>3</v>
      </c>
      <c r="V6" s="32" t="s">
        <v>4</v>
      </c>
      <c r="W6" s="32" t="s">
        <v>5</v>
      </c>
      <c r="X6" s="32" t="s">
        <v>6</v>
      </c>
      <c r="Y6" s="45" t="s">
        <v>29</v>
      </c>
      <c r="Z6" s="45" t="s">
        <v>28</v>
      </c>
      <c r="AA6" s="33" t="s">
        <v>7</v>
      </c>
      <c r="AB6" s="40" t="s">
        <v>8</v>
      </c>
    </row>
    <row r="7" spans="1:28" ht="15" customHeight="1" x14ac:dyDescent="0.3">
      <c r="A7" s="34" t="s">
        <v>51</v>
      </c>
      <c r="B7" s="28">
        <v>10</v>
      </c>
      <c r="C7" s="29">
        <v>9.8000000000000007</v>
      </c>
      <c r="D7" s="29">
        <v>9.5</v>
      </c>
      <c r="E7" s="29">
        <v>10</v>
      </c>
      <c r="F7" s="29">
        <v>9.6</v>
      </c>
      <c r="G7" s="46">
        <f>MAX(B7:F7)</f>
        <v>10</v>
      </c>
      <c r="H7" s="46">
        <f>MIN(B7:F7)</f>
        <v>9.5</v>
      </c>
      <c r="I7" s="30"/>
      <c r="J7" s="37">
        <f t="shared" ref="J7:J21" si="0">(SUM(B7:F7)-SUM(G7:I7))</f>
        <v>29.4</v>
      </c>
      <c r="K7" s="28">
        <v>10</v>
      </c>
      <c r="L7" s="29">
        <v>9.9</v>
      </c>
      <c r="M7" s="29">
        <v>9.5</v>
      </c>
      <c r="N7" s="29">
        <v>10</v>
      </c>
      <c r="O7" s="29">
        <v>10</v>
      </c>
      <c r="P7" s="46">
        <f>MAX(K7:O7)</f>
        <v>10</v>
      </c>
      <c r="Q7" s="46">
        <f>MIN(K7:O7)</f>
        <v>9.5</v>
      </c>
      <c r="R7" s="30"/>
      <c r="S7" s="37">
        <f t="shared" ref="S7:S21" si="1">(SUM(K7:O7)-SUM(P7:R7))</f>
        <v>29.9</v>
      </c>
      <c r="T7" s="28">
        <v>9.9</v>
      </c>
      <c r="U7" s="29">
        <v>9.8000000000000007</v>
      </c>
      <c r="V7" s="29">
        <v>9.6</v>
      </c>
      <c r="W7" s="29">
        <v>10</v>
      </c>
      <c r="X7" s="29">
        <v>9.8000000000000007</v>
      </c>
      <c r="Y7" s="46">
        <f>MAX(T7:X7)</f>
        <v>10</v>
      </c>
      <c r="Z7" s="46">
        <f>MIN(T7:X7)</f>
        <v>9.6</v>
      </c>
      <c r="AA7" s="30"/>
      <c r="AB7" s="37">
        <f t="shared" ref="AB7:AB21" si="2">(SUM(T7:X7)-SUM(Y7:AA7))</f>
        <v>29.500000000000007</v>
      </c>
    </row>
    <row r="8" spans="1:28" ht="15" customHeight="1" x14ac:dyDescent="0.3">
      <c r="A8" s="4" t="s">
        <v>43</v>
      </c>
      <c r="B8" s="14">
        <v>10</v>
      </c>
      <c r="C8" s="15">
        <v>9.6999999999999993</v>
      </c>
      <c r="D8" s="15">
        <v>9.6</v>
      </c>
      <c r="E8" s="15">
        <v>9.9</v>
      </c>
      <c r="F8" s="15">
        <v>9.6999999999999993</v>
      </c>
      <c r="G8" s="47">
        <f t="shared" ref="G8:G21" si="3">MAX(B8:F8)</f>
        <v>10</v>
      </c>
      <c r="H8" s="47">
        <f t="shared" ref="H8:H21" si="4">MIN(B8:F8)</f>
        <v>9.6</v>
      </c>
      <c r="I8" s="16"/>
      <c r="J8" s="38">
        <f t="shared" si="0"/>
        <v>29.29999999999999</v>
      </c>
      <c r="K8" s="14">
        <v>9.9</v>
      </c>
      <c r="L8" s="15">
        <v>9.8000000000000007</v>
      </c>
      <c r="M8" s="15">
        <v>9.6</v>
      </c>
      <c r="N8" s="15">
        <v>9.9</v>
      </c>
      <c r="O8" s="15">
        <v>10</v>
      </c>
      <c r="P8" s="47">
        <f t="shared" ref="P8:P21" si="5">MAX(K8:O8)</f>
        <v>10</v>
      </c>
      <c r="Q8" s="47">
        <f t="shared" ref="Q8:Q21" si="6">MIN(K8:O8)</f>
        <v>9.6</v>
      </c>
      <c r="R8" s="16"/>
      <c r="S8" s="38">
        <f t="shared" si="1"/>
        <v>29.6</v>
      </c>
      <c r="T8" s="14">
        <v>10</v>
      </c>
      <c r="U8" s="15">
        <v>9.8000000000000007</v>
      </c>
      <c r="V8" s="15">
        <v>10</v>
      </c>
      <c r="W8" s="15">
        <v>10</v>
      </c>
      <c r="X8" s="15">
        <v>9.9</v>
      </c>
      <c r="Y8" s="47">
        <f t="shared" ref="Y8:Y21" si="7">MAX(T8:X8)</f>
        <v>10</v>
      </c>
      <c r="Z8" s="47">
        <f t="shared" ref="Z8:Z21" si="8">MIN(T8:X8)</f>
        <v>9.8000000000000007</v>
      </c>
      <c r="AA8" s="16"/>
      <c r="AB8" s="38">
        <f t="shared" si="2"/>
        <v>29.899999999999995</v>
      </c>
    </row>
    <row r="9" spans="1:28" ht="15" customHeight="1" x14ac:dyDescent="0.3">
      <c r="A9" s="4" t="s">
        <v>36</v>
      </c>
      <c r="B9" s="14">
        <v>10</v>
      </c>
      <c r="C9" s="15">
        <v>9.8000000000000007</v>
      </c>
      <c r="D9" s="15">
        <v>9.6999999999999993</v>
      </c>
      <c r="E9" s="15">
        <v>9.9</v>
      </c>
      <c r="F9" s="15">
        <v>9.6999999999999993</v>
      </c>
      <c r="G9" s="47">
        <f t="shared" si="3"/>
        <v>10</v>
      </c>
      <c r="H9" s="47">
        <f t="shared" si="4"/>
        <v>9.6999999999999993</v>
      </c>
      <c r="I9" s="16"/>
      <c r="J9" s="38">
        <f t="shared" si="0"/>
        <v>29.399999999999995</v>
      </c>
      <c r="K9" s="14">
        <v>10</v>
      </c>
      <c r="L9" s="15">
        <v>9.8000000000000007</v>
      </c>
      <c r="M9" s="15">
        <v>10</v>
      </c>
      <c r="N9" s="15">
        <v>10</v>
      </c>
      <c r="O9" s="15">
        <v>10</v>
      </c>
      <c r="P9" s="47">
        <f t="shared" si="5"/>
        <v>10</v>
      </c>
      <c r="Q9" s="47">
        <f t="shared" si="6"/>
        <v>9.8000000000000007</v>
      </c>
      <c r="R9" s="16"/>
      <c r="S9" s="38">
        <f t="shared" si="1"/>
        <v>29.999999999999996</v>
      </c>
      <c r="T9" s="14">
        <v>10</v>
      </c>
      <c r="U9" s="15">
        <v>9.8000000000000007</v>
      </c>
      <c r="V9" s="15">
        <v>9.6999999999999993</v>
      </c>
      <c r="W9" s="15">
        <v>10</v>
      </c>
      <c r="X9" s="15">
        <v>10</v>
      </c>
      <c r="Y9" s="47">
        <f t="shared" si="7"/>
        <v>10</v>
      </c>
      <c r="Z9" s="47">
        <f t="shared" si="8"/>
        <v>9.6999999999999993</v>
      </c>
      <c r="AA9" s="16"/>
      <c r="AB9" s="38">
        <f t="shared" si="2"/>
        <v>29.8</v>
      </c>
    </row>
    <row r="10" spans="1:28" ht="15" customHeight="1" x14ac:dyDescent="0.3">
      <c r="A10" s="4" t="s">
        <v>31</v>
      </c>
      <c r="B10" s="14">
        <v>10</v>
      </c>
      <c r="C10" s="15">
        <v>10</v>
      </c>
      <c r="D10" s="15">
        <v>10</v>
      </c>
      <c r="E10" s="15">
        <v>10</v>
      </c>
      <c r="F10" s="15">
        <v>10</v>
      </c>
      <c r="G10" s="47">
        <f t="shared" si="3"/>
        <v>10</v>
      </c>
      <c r="H10" s="47">
        <f t="shared" si="4"/>
        <v>10</v>
      </c>
      <c r="I10" s="16"/>
      <c r="J10" s="38">
        <f t="shared" si="0"/>
        <v>30</v>
      </c>
      <c r="K10" s="14">
        <v>10</v>
      </c>
      <c r="L10" s="15">
        <v>10</v>
      </c>
      <c r="M10" s="15">
        <v>10</v>
      </c>
      <c r="N10" s="15">
        <v>10</v>
      </c>
      <c r="O10" s="15">
        <v>10</v>
      </c>
      <c r="P10" s="47">
        <f t="shared" si="5"/>
        <v>10</v>
      </c>
      <c r="Q10" s="47">
        <f t="shared" si="6"/>
        <v>10</v>
      </c>
      <c r="R10" s="16"/>
      <c r="S10" s="38">
        <f t="shared" si="1"/>
        <v>30</v>
      </c>
      <c r="T10" s="14">
        <v>10</v>
      </c>
      <c r="U10" s="15">
        <v>9.9</v>
      </c>
      <c r="V10" s="15">
        <v>10</v>
      </c>
      <c r="W10" s="15">
        <v>10</v>
      </c>
      <c r="X10" s="15">
        <v>10</v>
      </c>
      <c r="Y10" s="47">
        <f t="shared" si="7"/>
        <v>10</v>
      </c>
      <c r="Z10" s="47">
        <f t="shared" si="8"/>
        <v>9.9</v>
      </c>
      <c r="AA10" s="16"/>
      <c r="AB10" s="38">
        <f t="shared" si="2"/>
        <v>30</v>
      </c>
    </row>
    <row r="11" spans="1:28" x14ac:dyDescent="0.3">
      <c r="A11" s="4" t="s">
        <v>44</v>
      </c>
      <c r="B11" s="14">
        <v>10</v>
      </c>
      <c r="C11" s="15">
        <v>9.5</v>
      </c>
      <c r="D11" s="15">
        <v>9.6</v>
      </c>
      <c r="E11" s="15">
        <v>9.8000000000000007</v>
      </c>
      <c r="F11" s="15">
        <v>9.6999999999999993</v>
      </c>
      <c r="G11" s="47">
        <f t="shared" si="3"/>
        <v>10</v>
      </c>
      <c r="H11" s="47">
        <f t="shared" si="4"/>
        <v>9.5</v>
      </c>
      <c r="I11" s="16"/>
      <c r="J11" s="38">
        <f t="shared" si="0"/>
        <v>29.100000000000009</v>
      </c>
      <c r="K11" s="14">
        <v>9.8000000000000007</v>
      </c>
      <c r="L11" s="15">
        <v>9.5</v>
      </c>
      <c r="M11" s="15">
        <v>9.6</v>
      </c>
      <c r="N11" s="15">
        <v>9.8000000000000007</v>
      </c>
      <c r="O11" s="15">
        <v>9.8000000000000007</v>
      </c>
      <c r="P11" s="47">
        <f t="shared" si="5"/>
        <v>9.8000000000000007</v>
      </c>
      <c r="Q11" s="47">
        <f t="shared" si="6"/>
        <v>9.5</v>
      </c>
      <c r="R11" s="16"/>
      <c r="S11" s="38">
        <f t="shared" si="1"/>
        <v>29.2</v>
      </c>
      <c r="T11" s="14">
        <v>10</v>
      </c>
      <c r="U11" s="15">
        <v>9.5</v>
      </c>
      <c r="V11" s="15">
        <v>9.6</v>
      </c>
      <c r="W11" s="15">
        <v>9.9</v>
      </c>
      <c r="X11" s="15">
        <v>9.9</v>
      </c>
      <c r="Y11" s="47">
        <f t="shared" si="7"/>
        <v>10</v>
      </c>
      <c r="Z11" s="47">
        <f t="shared" si="8"/>
        <v>9.5</v>
      </c>
      <c r="AA11" s="16"/>
      <c r="AB11" s="38">
        <f t="shared" si="2"/>
        <v>29.4</v>
      </c>
    </row>
    <row r="12" spans="1:28" ht="15" customHeight="1" x14ac:dyDescent="0.3">
      <c r="A12" s="4" t="s">
        <v>30</v>
      </c>
      <c r="B12" s="14">
        <v>10</v>
      </c>
      <c r="C12" s="15">
        <v>9.8000000000000007</v>
      </c>
      <c r="D12" s="15">
        <v>9.6999999999999993</v>
      </c>
      <c r="E12" s="15">
        <v>10</v>
      </c>
      <c r="F12" s="15">
        <v>9.9</v>
      </c>
      <c r="G12" s="47">
        <f t="shared" si="3"/>
        <v>10</v>
      </c>
      <c r="H12" s="47">
        <f t="shared" si="4"/>
        <v>9.6999999999999993</v>
      </c>
      <c r="I12" s="16"/>
      <c r="J12" s="38">
        <f t="shared" si="0"/>
        <v>29.7</v>
      </c>
      <c r="K12" s="14">
        <v>9.9</v>
      </c>
      <c r="L12" s="15">
        <v>9.8000000000000007</v>
      </c>
      <c r="M12" s="15">
        <v>9.6999999999999993</v>
      </c>
      <c r="N12" s="15">
        <v>10</v>
      </c>
      <c r="O12" s="15">
        <v>10</v>
      </c>
      <c r="P12" s="47">
        <f t="shared" si="5"/>
        <v>10</v>
      </c>
      <c r="Q12" s="47">
        <f t="shared" si="6"/>
        <v>9.6999999999999993</v>
      </c>
      <c r="R12" s="16"/>
      <c r="S12" s="38">
        <f t="shared" si="1"/>
        <v>29.700000000000006</v>
      </c>
      <c r="T12" s="14">
        <v>10</v>
      </c>
      <c r="U12" s="15">
        <v>9.8000000000000007</v>
      </c>
      <c r="V12" s="15">
        <v>10</v>
      </c>
      <c r="W12" s="15">
        <v>10</v>
      </c>
      <c r="X12" s="15">
        <v>9.9</v>
      </c>
      <c r="Y12" s="47">
        <f t="shared" si="7"/>
        <v>10</v>
      </c>
      <c r="Z12" s="47">
        <f t="shared" si="8"/>
        <v>9.8000000000000007</v>
      </c>
      <c r="AA12" s="16"/>
      <c r="AB12" s="38">
        <f t="shared" si="2"/>
        <v>29.899999999999995</v>
      </c>
    </row>
    <row r="13" spans="1:28" ht="15" customHeight="1" x14ac:dyDescent="0.3">
      <c r="A13" s="3" t="s">
        <v>35</v>
      </c>
      <c r="B13" s="14">
        <v>10</v>
      </c>
      <c r="C13" s="15">
        <v>9.9</v>
      </c>
      <c r="D13" s="15">
        <v>9.6999999999999993</v>
      </c>
      <c r="E13" s="15">
        <v>10</v>
      </c>
      <c r="F13" s="15">
        <v>10</v>
      </c>
      <c r="G13" s="47">
        <f t="shared" si="3"/>
        <v>10</v>
      </c>
      <c r="H13" s="47">
        <f t="shared" si="4"/>
        <v>9.6999999999999993</v>
      </c>
      <c r="I13" s="16"/>
      <c r="J13" s="38">
        <f t="shared" si="0"/>
        <v>29.899999999999995</v>
      </c>
      <c r="K13" s="14">
        <v>10</v>
      </c>
      <c r="L13" s="15">
        <v>9.9</v>
      </c>
      <c r="M13" s="15">
        <v>10</v>
      </c>
      <c r="N13" s="15">
        <v>10</v>
      </c>
      <c r="O13" s="15">
        <v>10</v>
      </c>
      <c r="P13" s="47">
        <f t="shared" si="5"/>
        <v>10</v>
      </c>
      <c r="Q13" s="47">
        <f t="shared" si="6"/>
        <v>9.9</v>
      </c>
      <c r="R13" s="16"/>
      <c r="S13" s="38">
        <f t="shared" si="1"/>
        <v>30</v>
      </c>
      <c r="T13" s="14">
        <v>10</v>
      </c>
      <c r="U13" s="15">
        <v>10</v>
      </c>
      <c r="V13" s="15">
        <v>10</v>
      </c>
      <c r="W13" s="15">
        <v>10</v>
      </c>
      <c r="X13" s="15">
        <v>10</v>
      </c>
      <c r="Y13" s="47">
        <f t="shared" si="7"/>
        <v>10</v>
      </c>
      <c r="Z13" s="47">
        <f t="shared" si="8"/>
        <v>10</v>
      </c>
      <c r="AA13" s="16"/>
      <c r="AB13" s="38">
        <f t="shared" si="2"/>
        <v>30</v>
      </c>
    </row>
    <row r="14" spans="1:28" ht="15" customHeight="1" x14ac:dyDescent="0.3">
      <c r="A14" s="4" t="s">
        <v>53</v>
      </c>
      <c r="B14" s="14">
        <v>10</v>
      </c>
      <c r="C14" s="15">
        <v>9.6</v>
      </c>
      <c r="D14" s="15">
        <v>9.5</v>
      </c>
      <c r="E14" s="15">
        <v>9.8000000000000007</v>
      </c>
      <c r="F14" s="15">
        <v>9.8000000000000007</v>
      </c>
      <c r="G14" s="47">
        <f t="shared" si="3"/>
        <v>10</v>
      </c>
      <c r="H14" s="47">
        <f t="shared" si="4"/>
        <v>9.5</v>
      </c>
      <c r="I14" s="16"/>
      <c r="J14" s="38">
        <f t="shared" si="0"/>
        <v>29.200000000000003</v>
      </c>
      <c r="K14" s="14">
        <v>10</v>
      </c>
      <c r="L14" s="15">
        <v>9.8000000000000007</v>
      </c>
      <c r="M14" s="15">
        <v>9.5</v>
      </c>
      <c r="N14" s="15">
        <v>9.9</v>
      </c>
      <c r="O14" s="15">
        <v>9.8000000000000007</v>
      </c>
      <c r="P14" s="47">
        <f t="shared" si="5"/>
        <v>10</v>
      </c>
      <c r="Q14" s="47">
        <f t="shared" si="6"/>
        <v>9.5</v>
      </c>
      <c r="R14" s="16"/>
      <c r="S14" s="38">
        <f t="shared" si="1"/>
        <v>29.5</v>
      </c>
      <c r="T14" s="14">
        <v>10</v>
      </c>
      <c r="U14" s="15">
        <v>9.6999999999999993</v>
      </c>
      <c r="V14" s="15">
        <v>9.5</v>
      </c>
      <c r="W14" s="15">
        <v>9.9</v>
      </c>
      <c r="X14" s="15">
        <v>9.8000000000000007</v>
      </c>
      <c r="Y14" s="47">
        <f t="shared" si="7"/>
        <v>10</v>
      </c>
      <c r="Z14" s="47">
        <f t="shared" si="8"/>
        <v>9.5</v>
      </c>
      <c r="AA14" s="16"/>
      <c r="AB14" s="38">
        <f t="shared" si="2"/>
        <v>29.400000000000006</v>
      </c>
    </row>
    <row r="15" spans="1:28" ht="15" customHeight="1" x14ac:dyDescent="0.3">
      <c r="A15" s="4" t="s">
        <v>50</v>
      </c>
      <c r="B15" s="14">
        <v>10</v>
      </c>
      <c r="C15" s="15">
        <v>9.8000000000000007</v>
      </c>
      <c r="D15" s="15">
        <v>9.6</v>
      </c>
      <c r="E15" s="15">
        <v>9.9</v>
      </c>
      <c r="F15" s="15">
        <v>9.8000000000000007</v>
      </c>
      <c r="G15" s="47">
        <f t="shared" si="3"/>
        <v>10</v>
      </c>
      <c r="H15" s="47">
        <f t="shared" si="4"/>
        <v>9.6</v>
      </c>
      <c r="I15" s="16"/>
      <c r="J15" s="38">
        <f t="shared" si="0"/>
        <v>29.499999999999993</v>
      </c>
      <c r="K15" s="14">
        <v>9.9</v>
      </c>
      <c r="L15" s="15">
        <v>9.6999999999999993</v>
      </c>
      <c r="M15" s="15">
        <v>9.6999999999999993</v>
      </c>
      <c r="N15" s="15">
        <v>10</v>
      </c>
      <c r="O15" s="15">
        <v>9.9</v>
      </c>
      <c r="P15" s="47">
        <f t="shared" si="5"/>
        <v>10</v>
      </c>
      <c r="Q15" s="47">
        <f t="shared" si="6"/>
        <v>9.6999999999999993</v>
      </c>
      <c r="R15" s="16"/>
      <c r="S15" s="38">
        <f t="shared" si="1"/>
        <v>29.499999999999996</v>
      </c>
      <c r="T15" s="14">
        <v>10</v>
      </c>
      <c r="U15" s="15">
        <v>9.8000000000000007</v>
      </c>
      <c r="V15" s="15">
        <v>9.6</v>
      </c>
      <c r="W15" s="15">
        <v>9.9</v>
      </c>
      <c r="X15" s="15">
        <v>10</v>
      </c>
      <c r="Y15" s="47">
        <f t="shared" si="7"/>
        <v>10</v>
      </c>
      <c r="Z15" s="47">
        <f t="shared" si="8"/>
        <v>9.6</v>
      </c>
      <c r="AA15" s="16"/>
      <c r="AB15" s="38">
        <f t="shared" si="2"/>
        <v>29.699999999999996</v>
      </c>
    </row>
    <row r="16" spans="1:28" ht="15" customHeight="1" x14ac:dyDescent="0.3">
      <c r="A16" s="4" t="s">
        <v>42</v>
      </c>
      <c r="B16" s="14">
        <v>9.9</v>
      </c>
      <c r="C16" s="15">
        <v>9.8000000000000007</v>
      </c>
      <c r="D16" s="15">
        <v>9.6999999999999993</v>
      </c>
      <c r="E16" s="15">
        <v>9.9</v>
      </c>
      <c r="F16" s="15">
        <v>9.6999999999999993</v>
      </c>
      <c r="G16" s="47">
        <f t="shared" si="3"/>
        <v>9.9</v>
      </c>
      <c r="H16" s="47">
        <f t="shared" si="4"/>
        <v>9.6999999999999993</v>
      </c>
      <c r="I16" s="16"/>
      <c r="J16" s="38">
        <f t="shared" si="0"/>
        <v>29.4</v>
      </c>
      <c r="K16" s="14">
        <v>10</v>
      </c>
      <c r="L16" s="15">
        <v>9.8000000000000007</v>
      </c>
      <c r="M16" s="15">
        <v>9.8000000000000007</v>
      </c>
      <c r="N16" s="15">
        <v>10</v>
      </c>
      <c r="O16" s="15">
        <v>10</v>
      </c>
      <c r="P16" s="47">
        <f t="shared" si="5"/>
        <v>10</v>
      </c>
      <c r="Q16" s="47">
        <f t="shared" si="6"/>
        <v>9.8000000000000007</v>
      </c>
      <c r="R16" s="16"/>
      <c r="S16" s="38">
        <f t="shared" si="1"/>
        <v>29.8</v>
      </c>
      <c r="T16" s="14">
        <v>10</v>
      </c>
      <c r="U16" s="15">
        <v>9.9</v>
      </c>
      <c r="V16" s="15">
        <v>9.6999999999999993</v>
      </c>
      <c r="W16" s="15">
        <v>9.9</v>
      </c>
      <c r="X16" s="15">
        <v>10</v>
      </c>
      <c r="Y16" s="47">
        <f t="shared" si="7"/>
        <v>10</v>
      </c>
      <c r="Z16" s="47">
        <f t="shared" si="8"/>
        <v>9.6999999999999993</v>
      </c>
      <c r="AA16" s="16"/>
      <c r="AB16" s="38">
        <f t="shared" si="2"/>
        <v>29.8</v>
      </c>
    </row>
    <row r="17" spans="1:28" ht="15" customHeight="1" x14ac:dyDescent="0.3">
      <c r="A17" s="4" t="s">
        <v>32</v>
      </c>
      <c r="B17" s="14">
        <v>10</v>
      </c>
      <c r="C17" s="15">
        <v>10</v>
      </c>
      <c r="D17" s="15">
        <v>9.6999999999999993</v>
      </c>
      <c r="E17" s="15">
        <v>9.9</v>
      </c>
      <c r="F17" s="15">
        <v>9.9</v>
      </c>
      <c r="G17" s="47">
        <f t="shared" si="3"/>
        <v>10</v>
      </c>
      <c r="H17" s="47">
        <f t="shared" si="4"/>
        <v>9.6999999999999993</v>
      </c>
      <c r="I17" s="16"/>
      <c r="J17" s="38">
        <f t="shared" si="0"/>
        <v>29.8</v>
      </c>
      <c r="K17" s="14">
        <v>10</v>
      </c>
      <c r="L17" s="15">
        <v>9.9</v>
      </c>
      <c r="M17" s="15">
        <v>9.8000000000000007</v>
      </c>
      <c r="N17" s="15">
        <v>9.9</v>
      </c>
      <c r="O17" s="15">
        <v>9.9</v>
      </c>
      <c r="P17" s="47">
        <f t="shared" si="5"/>
        <v>10</v>
      </c>
      <c r="Q17" s="47">
        <f t="shared" si="6"/>
        <v>9.8000000000000007</v>
      </c>
      <c r="R17" s="16"/>
      <c r="S17" s="38">
        <f t="shared" si="1"/>
        <v>29.7</v>
      </c>
      <c r="T17" s="14">
        <v>10</v>
      </c>
      <c r="U17" s="15">
        <v>10</v>
      </c>
      <c r="V17" s="15">
        <v>10</v>
      </c>
      <c r="W17" s="15">
        <v>10</v>
      </c>
      <c r="X17" s="15">
        <v>10</v>
      </c>
      <c r="Y17" s="47">
        <f t="shared" si="7"/>
        <v>10</v>
      </c>
      <c r="Z17" s="47">
        <f t="shared" si="8"/>
        <v>10</v>
      </c>
      <c r="AA17" s="16"/>
      <c r="AB17" s="38">
        <f t="shared" si="2"/>
        <v>30</v>
      </c>
    </row>
    <row r="18" spans="1:28" ht="15" customHeight="1" x14ac:dyDescent="0.3">
      <c r="A18" s="4" t="s">
        <v>52</v>
      </c>
      <c r="B18" s="14">
        <v>9.9</v>
      </c>
      <c r="C18" s="15">
        <v>9.8000000000000007</v>
      </c>
      <c r="D18" s="15">
        <v>9.6</v>
      </c>
      <c r="E18" s="15">
        <v>9.9</v>
      </c>
      <c r="F18" s="15">
        <v>9.8000000000000007</v>
      </c>
      <c r="G18" s="47">
        <f t="shared" si="3"/>
        <v>9.9</v>
      </c>
      <c r="H18" s="47">
        <f t="shared" si="4"/>
        <v>9.6</v>
      </c>
      <c r="I18" s="16"/>
      <c r="J18" s="38">
        <f t="shared" si="0"/>
        <v>29.5</v>
      </c>
      <c r="K18" s="14">
        <v>9.9</v>
      </c>
      <c r="L18" s="15">
        <v>9.9</v>
      </c>
      <c r="M18" s="15">
        <v>9.6999999999999993</v>
      </c>
      <c r="N18" s="15">
        <v>9.9</v>
      </c>
      <c r="O18" s="15">
        <v>10</v>
      </c>
      <c r="P18" s="47">
        <f t="shared" si="5"/>
        <v>10</v>
      </c>
      <c r="Q18" s="47">
        <f t="shared" si="6"/>
        <v>9.6999999999999993</v>
      </c>
      <c r="R18" s="16"/>
      <c r="S18" s="38">
        <f t="shared" si="1"/>
        <v>29.7</v>
      </c>
      <c r="T18" s="14">
        <v>10</v>
      </c>
      <c r="U18" s="15">
        <v>9.8000000000000007</v>
      </c>
      <c r="V18" s="15">
        <v>9.6</v>
      </c>
      <c r="W18" s="15">
        <v>10</v>
      </c>
      <c r="X18" s="15">
        <v>10</v>
      </c>
      <c r="Y18" s="47">
        <f t="shared" si="7"/>
        <v>10</v>
      </c>
      <c r="Z18" s="47">
        <f t="shared" si="8"/>
        <v>9.6</v>
      </c>
      <c r="AA18" s="16"/>
      <c r="AB18" s="38">
        <f t="shared" si="2"/>
        <v>29.799999999999997</v>
      </c>
    </row>
    <row r="19" spans="1:28" ht="15" customHeight="1" x14ac:dyDescent="0.3">
      <c r="A19" s="4" t="s">
        <v>33</v>
      </c>
      <c r="B19" s="14">
        <v>10</v>
      </c>
      <c r="C19" s="15">
        <v>10</v>
      </c>
      <c r="D19" s="15">
        <v>9.9</v>
      </c>
      <c r="E19" s="15">
        <v>10</v>
      </c>
      <c r="F19" s="15">
        <v>10</v>
      </c>
      <c r="G19" s="47">
        <f t="shared" si="3"/>
        <v>10</v>
      </c>
      <c r="H19" s="47">
        <f t="shared" si="4"/>
        <v>9.9</v>
      </c>
      <c r="I19" s="16"/>
      <c r="J19" s="38">
        <f t="shared" si="0"/>
        <v>30</v>
      </c>
      <c r="K19" s="14">
        <v>9.9</v>
      </c>
      <c r="L19" s="15">
        <v>9.9</v>
      </c>
      <c r="M19" s="15">
        <v>9.9</v>
      </c>
      <c r="N19" s="15">
        <v>10</v>
      </c>
      <c r="O19" s="15">
        <v>10</v>
      </c>
      <c r="P19" s="47">
        <f t="shared" si="5"/>
        <v>10</v>
      </c>
      <c r="Q19" s="47">
        <f t="shared" si="6"/>
        <v>9.9</v>
      </c>
      <c r="R19" s="16"/>
      <c r="S19" s="38">
        <f t="shared" si="1"/>
        <v>29.800000000000004</v>
      </c>
      <c r="T19" s="14">
        <v>10</v>
      </c>
      <c r="U19" s="15">
        <v>10</v>
      </c>
      <c r="V19" s="15">
        <v>10</v>
      </c>
      <c r="W19" s="15">
        <v>10</v>
      </c>
      <c r="X19" s="15">
        <v>10</v>
      </c>
      <c r="Y19" s="47">
        <f t="shared" si="7"/>
        <v>10</v>
      </c>
      <c r="Z19" s="47">
        <f t="shared" si="8"/>
        <v>10</v>
      </c>
      <c r="AA19" s="16"/>
      <c r="AB19" s="38">
        <f t="shared" si="2"/>
        <v>30</v>
      </c>
    </row>
    <row r="20" spans="1:28" ht="15" customHeight="1" x14ac:dyDescent="0.3">
      <c r="A20" s="21" t="s">
        <v>37</v>
      </c>
      <c r="B20" s="14">
        <v>10</v>
      </c>
      <c r="C20" s="15">
        <v>9.8000000000000007</v>
      </c>
      <c r="D20" s="15">
        <v>9.6999999999999993</v>
      </c>
      <c r="E20" s="15">
        <v>10</v>
      </c>
      <c r="F20" s="15">
        <v>9.8000000000000007</v>
      </c>
      <c r="G20" s="47">
        <f t="shared" si="3"/>
        <v>10</v>
      </c>
      <c r="H20" s="47">
        <f t="shared" si="4"/>
        <v>9.6999999999999993</v>
      </c>
      <c r="I20" s="24"/>
      <c r="J20" s="38">
        <f t="shared" si="0"/>
        <v>29.599999999999998</v>
      </c>
      <c r="K20" s="14">
        <v>10</v>
      </c>
      <c r="L20" s="15">
        <v>9.8000000000000007</v>
      </c>
      <c r="M20" s="15">
        <v>9.5</v>
      </c>
      <c r="N20" s="15">
        <v>9.9</v>
      </c>
      <c r="O20" s="15">
        <v>10</v>
      </c>
      <c r="P20" s="47">
        <f t="shared" si="5"/>
        <v>10</v>
      </c>
      <c r="Q20" s="47">
        <f t="shared" si="6"/>
        <v>9.5</v>
      </c>
      <c r="R20" s="16"/>
      <c r="S20" s="38">
        <f t="shared" si="1"/>
        <v>29.700000000000003</v>
      </c>
      <c r="T20" s="14">
        <v>10</v>
      </c>
      <c r="U20" s="15">
        <v>9.9</v>
      </c>
      <c r="V20" s="15">
        <v>10</v>
      </c>
      <c r="W20" s="15">
        <v>10</v>
      </c>
      <c r="X20" s="15">
        <v>10</v>
      </c>
      <c r="Y20" s="47">
        <f t="shared" si="7"/>
        <v>10</v>
      </c>
      <c r="Z20" s="47">
        <f t="shared" si="8"/>
        <v>9.9</v>
      </c>
      <c r="AA20" s="16"/>
      <c r="AB20" s="38">
        <f t="shared" si="2"/>
        <v>30</v>
      </c>
    </row>
    <row r="21" spans="1:28" s="1" customFormat="1" ht="15" customHeight="1" thickBot="1" x14ac:dyDescent="0.3">
      <c r="A21" s="11" t="s">
        <v>45</v>
      </c>
      <c r="B21" s="17">
        <v>9.9</v>
      </c>
      <c r="C21" s="18">
        <v>9.6999999999999993</v>
      </c>
      <c r="D21" s="18">
        <v>9.6999999999999993</v>
      </c>
      <c r="E21" s="18">
        <v>9.9</v>
      </c>
      <c r="F21" s="18">
        <v>9.8000000000000007</v>
      </c>
      <c r="G21" s="48">
        <f t="shared" si="3"/>
        <v>9.9</v>
      </c>
      <c r="H21" s="48">
        <f t="shared" si="4"/>
        <v>9.6999999999999993</v>
      </c>
      <c r="I21" s="19"/>
      <c r="J21" s="39">
        <f t="shared" si="0"/>
        <v>29.4</v>
      </c>
      <c r="K21" s="17">
        <v>10</v>
      </c>
      <c r="L21" s="18">
        <v>9.6999999999999993</v>
      </c>
      <c r="M21" s="18">
        <v>9.6</v>
      </c>
      <c r="N21" s="18">
        <v>10</v>
      </c>
      <c r="O21" s="18">
        <v>10</v>
      </c>
      <c r="P21" s="48">
        <f t="shared" si="5"/>
        <v>10</v>
      </c>
      <c r="Q21" s="48">
        <f t="shared" si="6"/>
        <v>9.6</v>
      </c>
      <c r="R21" s="19"/>
      <c r="S21" s="39">
        <f t="shared" si="1"/>
        <v>29.699999999999996</v>
      </c>
      <c r="T21" s="17">
        <v>10</v>
      </c>
      <c r="U21" s="18">
        <v>9.8000000000000007</v>
      </c>
      <c r="V21" s="18">
        <v>10</v>
      </c>
      <c r="W21" s="18">
        <v>10</v>
      </c>
      <c r="X21" s="18">
        <v>9.9</v>
      </c>
      <c r="Y21" s="48">
        <f t="shared" si="7"/>
        <v>10</v>
      </c>
      <c r="Z21" s="48">
        <f t="shared" si="8"/>
        <v>9.8000000000000007</v>
      </c>
      <c r="AA21" s="19"/>
      <c r="AB21" s="39">
        <f t="shared" si="2"/>
        <v>29.899999999999995</v>
      </c>
    </row>
    <row r="22" spans="1:28" ht="4.2" customHeight="1" thickBot="1" x14ac:dyDescent="0.35">
      <c r="A22" s="5"/>
      <c r="B22" s="6"/>
      <c r="C22" s="6"/>
      <c r="D22" s="6"/>
      <c r="E22" s="6"/>
      <c r="F22" s="6"/>
      <c r="G22" s="6"/>
      <c r="H22" s="6"/>
      <c r="I22" s="7"/>
      <c r="J22" s="8"/>
      <c r="K22" s="6"/>
      <c r="L22" s="6"/>
      <c r="M22" s="6"/>
      <c r="N22" s="6"/>
      <c r="O22" s="6"/>
      <c r="P22" s="6"/>
      <c r="Q22" s="6"/>
      <c r="R22" s="9"/>
      <c r="S22" s="8"/>
      <c r="T22" s="6"/>
      <c r="U22" s="6"/>
      <c r="V22" s="6"/>
      <c r="W22" s="6"/>
      <c r="X22" s="6"/>
      <c r="Y22" s="6"/>
      <c r="Z22" s="6"/>
      <c r="AA22" s="9"/>
      <c r="AB22" s="8"/>
    </row>
    <row r="23" spans="1:28" x14ac:dyDescent="0.3">
      <c r="A23" s="151" t="s">
        <v>0</v>
      </c>
      <c r="B23" s="173" t="s">
        <v>26</v>
      </c>
      <c r="C23" s="174"/>
      <c r="D23" s="174"/>
      <c r="E23" s="174"/>
      <c r="F23" s="174"/>
      <c r="G23" s="174"/>
      <c r="H23" s="174"/>
      <c r="I23" s="174"/>
      <c r="J23" s="175"/>
      <c r="K23" s="149" t="s">
        <v>9</v>
      </c>
      <c r="L23" s="149"/>
      <c r="M23" s="149"/>
      <c r="N23" s="149"/>
      <c r="O23" s="149"/>
      <c r="P23" s="149"/>
      <c r="Q23" s="149"/>
      <c r="R23" s="149"/>
      <c r="S23" s="150"/>
      <c r="T23" s="149" t="s">
        <v>34</v>
      </c>
      <c r="U23" s="149"/>
      <c r="V23" s="149"/>
      <c r="W23" s="149"/>
      <c r="X23" s="149"/>
      <c r="Y23" s="149"/>
      <c r="Z23" s="149"/>
      <c r="AA23" s="149"/>
      <c r="AB23" s="150"/>
    </row>
    <row r="24" spans="1:28" ht="15" thickBot="1" x14ac:dyDescent="0.35">
      <c r="A24" s="152"/>
      <c r="B24" s="31" t="s">
        <v>2</v>
      </c>
      <c r="C24" s="32" t="s">
        <v>3</v>
      </c>
      <c r="D24" s="32" t="s">
        <v>4</v>
      </c>
      <c r="E24" s="32" t="s">
        <v>5</v>
      </c>
      <c r="F24" s="32" t="s">
        <v>6</v>
      </c>
      <c r="G24" s="45" t="s">
        <v>29</v>
      </c>
      <c r="H24" s="45" t="s">
        <v>28</v>
      </c>
      <c r="I24" s="33" t="s">
        <v>7</v>
      </c>
      <c r="J24" s="40" t="s">
        <v>8</v>
      </c>
      <c r="K24" s="32" t="s">
        <v>2</v>
      </c>
      <c r="L24" s="32" t="s">
        <v>3</v>
      </c>
      <c r="M24" s="32" t="s">
        <v>4</v>
      </c>
      <c r="N24" s="32" t="s">
        <v>5</v>
      </c>
      <c r="O24" s="32" t="s">
        <v>6</v>
      </c>
      <c r="P24" s="45" t="s">
        <v>29</v>
      </c>
      <c r="Q24" s="45" t="s">
        <v>28</v>
      </c>
      <c r="R24" s="33" t="s">
        <v>7</v>
      </c>
      <c r="S24" s="40" t="s">
        <v>8</v>
      </c>
      <c r="T24" s="32" t="s">
        <v>2</v>
      </c>
      <c r="U24" s="32" t="s">
        <v>3</v>
      </c>
      <c r="V24" s="32" t="s">
        <v>4</v>
      </c>
      <c r="W24" s="32" t="s">
        <v>5</v>
      </c>
      <c r="X24" s="32" t="s">
        <v>6</v>
      </c>
      <c r="Y24" s="45" t="s">
        <v>29</v>
      </c>
      <c r="Z24" s="45" t="s">
        <v>28</v>
      </c>
      <c r="AA24" s="33" t="s">
        <v>7</v>
      </c>
      <c r="AB24" s="40" t="s">
        <v>8</v>
      </c>
    </row>
    <row r="25" spans="1:28" x14ac:dyDescent="0.3">
      <c r="A25" s="34" t="s">
        <v>51</v>
      </c>
      <c r="B25" s="28">
        <v>10</v>
      </c>
      <c r="C25" s="29">
        <v>10</v>
      </c>
      <c r="D25" s="29">
        <v>10</v>
      </c>
      <c r="E25" s="29">
        <v>10</v>
      </c>
      <c r="F25" s="29">
        <v>10</v>
      </c>
      <c r="G25" s="46">
        <f>MAX(B25:F25)</f>
        <v>10</v>
      </c>
      <c r="H25" s="46">
        <f>MIN(B25:F25)</f>
        <v>10</v>
      </c>
      <c r="I25" s="30"/>
      <c r="J25" s="37">
        <f>(SUM(B25:F25)-SUM(G25:I25))</f>
        <v>30</v>
      </c>
      <c r="K25" s="28">
        <v>10</v>
      </c>
      <c r="L25" s="29">
        <v>9.9</v>
      </c>
      <c r="M25" s="29">
        <v>10</v>
      </c>
      <c r="N25" s="29">
        <v>10</v>
      </c>
      <c r="O25" s="29">
        <v>9.9</v>
      </c>
      <c r="P25" s="46">
        <f>MAX(K25:O25)</f>
        <v>10</v>
      </c>
      <c r="Q25" s="46">
        <f>MIN(K25:O25)</f>
        <v>9.9</v>
      </c>
      <c r="R25" s="30"/>
      <c r="S25" s="37">
        <f>(SUM(K25:O25)-SUM(P25:R25))</f>
        <v>29.9</v>
      </c>
      <c r="T25" s="28">
        <v>10</v>
      </c>
      <c r="U25" s="29">
        <v>9.8000000000000007</v>
      </c>
      <c r="V25" s="29">
        <v>9.6</v>
      </c>
      <c r="W25" s="29">
        <v>10</v>
      </c>
      <c r="X25" s="29">
        <v>10</v>
      </c>
      <c r="Y25" s="46">
        <f>MAX(T25:X25)</f>
        <v>10</v>
      </c>
      <c r="Z25" s="46">
        <f>MIN(T25:X25)</f>
        <v>9.6</v>
      </c>
      <c r="AA25" s="30"/>
      <c r="AB25" s="37">
        <f t="shared" ref="AB25:AB39" si="9">(SUM(T25:X25)-SUM(Y25:AA25))</f>
        <v>29.799999999999997</v>
      </c>
    </row>
    <row r="26" spans="1:28" x14ac:dyDescent="0.3">
      <c r="A26" s="4" t="s">
        <v>43</v>
      </c>
      <c r="B26" s="14">
        <v>10</v>
      </c>
      <c r="C26" s="15">
        <v>9.9</v>
      </c>
      <c r="D26" s="15">
        <v>10</v>
      </c>
      <c r="E26" s="15">
        <v>9.9</v>
      </c>
      <c r="F26" s="15">
        <v>10</v>
      </c>
      <c r="G26" s="47">
        <f t="shared" ref="G26:G39" si="10">MAX(B26:F26)</f>
        <v>10</v>
      </c>
      <c r="H26" s="47">
        <f t="shared" ref="H26:H39" si="11">MIN(B26:F26)</f>
        <v>9.9</v>
      </c>
      <c r="I26" s="16"/>
      <c r="J26" s="38">
        <f t="shared" ref="J26:J39" si="12">(SUM(B26:F26)-SUM(G26:I26))</f>
        <v>29.9</v>
      </c>
      <c r="K26" s="14">
        <v>9.9</v>
      </c>
      <c r="L26" s="15">
        <v>9.6999999999999993</v>
      </c>
      <c r="M26" s="15">
        <v>10</v>
      </c>
      <c r="N26" s="15">
        <v>9.9</v>
      </c>
      <c r="O26" s="15">
        <v>9.9</v>
      </c>
      <c r="P26" s="47">
        <f t="shared" ref="P26:P39" si="13">MAX(K26:O26)</f>
        <v>10</v>
      </c>
      <c r="Q26" s="47">
        <f t="shared" ref="Q26:Q39" si="14">MIN(K26:O26)</f>
        <v>9.6999999999999993</v>
      </c>
      <c r="R26" s="16"/>
      <c r="S26" s="38">
        <f t="shared" ref="S26:S39" si="15">(SUM(K26:O26)-SUM(P26:R26))</f>
        <v>29.7</v>
      </c>
      <c r="T26" s="14">
        <v>10</v>
      </c>
      <c r="U26" s="15">
        <v>10</v>
      </c>
      <c r="V26" s="15">
        <v>10</v>
      </c>
      <c r="W26" s="15">
        <v>10</v>
      </c>
      <c r="X26" s="15">
        <v>10</v>
      </c>
      <c r="Y26" s="47">
        <f t="shared" ref="Y26:Y39" si="16">MAX(T26:X26)</f>
        <v>10</v>
      </c>
      <c r="Z26" s="47">
        <f t="shared" ref="Z26:Z39" si="17">MIN(T26:X26)</f>
        <v>10</v>
      </c>
      <c r="AA26" s="16"/>
      <c r="AB26" s="38">
        <f t="shared" si="9"/>
        <v>30</v>
      </c>
    </row>
    <row r="27" spans="1:28" x14ac:dyDescent="0.3">
      <c r="A27" s="4" t="s">
        <v>36</v>
      </c>
      <c r="B27" s="14">
        <v>10</v>
      </c>
      <c r="C27" s="15">
        <v>10</v>
      </c>
      <c r="D27" s="15">
        <v>10</v>
      </c>
      <c r="E27" s="15">
        <v>9.9</v>
      </c>
      <c r="F27" s="15">
        <v>10</v>
      </c>
      <c r="G27" s="47">
        <f t="shared" si="10"/>
        <v>10</v>
      </c>
      <c r="H27" s="47">
        <f t="shared" si="11"/>
        <v>9.9</v>
      </c>
      <c r="I27" s="16"/>
      <c r="J27" s="38">
        <f t="shared" si="12"/>
        <v>30</v>
      </c>
      <c r="K27" s="14">
        <v>10</v>
      </c>
      <c r="L27" s="15">
        <v>10</v>
      </c>
      <c r="M27" s="15">
        <v>10</v>
      </c>
      <c r="N27" s="15">
        <v>9.9</v>
      </c>
      <c r="O27" s="15">
        <v>9.9</v>
      </c>
      <c r="P27" s="47">
        <f t="shared" si="13"/>
        <v>10</v>
      </c>
      <c r="Q27" s="47">
        <f t="shared" si="14"/>
        <v>9.9</v>
      </c>
      <c r="R27" s="16"/>
      <c r="S27" s="38">
        <f t="shared" si="15"/>
        <v>29.9</v>
      </c>
      <c r="T27" s="14">
        <v>10</v>
      </c>
      <c r="U27" s="15">
        <v>9.9</v>
      </c>
      <c r="V27" s="15">
        <v>9.8000000000000007</v>
      </c>
      <c r="W27" s="15">
        <v>10</v>
      </c>
      <c r="X27" s="15">
        <v>10</v>
      </c>
      <c r="Y27" s="47">
        <f t="shared" si="16"/>
        <v>10</v>
      </c>
      <c r="Z27" s="47">
        <f t="shared" si="17"/>
        <v>9.8000000000000007</v>
      </c>
      <c r="AA27" s="16"/>
      <c r="AB27" s="38">
        <f t="shared" si="9"/>
        <v>29.900000000000002</v>
      </c>
    </row>
    <row r="28" spans="1:28" x14ac:dyDescent="0.3">
      <c r="A28" s="4" t="s">
        <v>31</v>
      </c>
      <c r="B28" s="14">
        <v>10</v>
      </c>
      <c r="C28" s="15">
        <v>10</v>
      </c>
      <c r="D28" s="15">
        <v>10</v>
      </c>
      <c r="E28" s="15">
        <v>10</v>
      </c>
      <c r="F28" s="15">
        <v>10</v>
      </c>
      <c r="G28" s="47">
        <f t="shared" si="10"/>
        <v>10</v>
      </c>
      <c r="H28" s="47">
        <f t="shared" si="11"/>
        <v>10</v>
      </c>
      <c r="I28" s="16"/>
      <c r="J28" s="38">
        <f t="shared" si="12"/>
        <v>30</v>
      </c>
      <c r="K28" s="14">
        <v>10</v>
      </c>
      <c r="L28" s="15">
        <v>10</v>
      </c>
      <c r="M28" s="15">
        <v>10</v>
      </c>
      <c r="N28" s="15">
        <v>9.9</v>
      </c>
      <c r="O28" s="15">
        <v>10</v>
      </c>
      <c r="P28" s="47">
        <f t="shared" si="13"/>
        <v>10</v>
      </c>
      <c r="Q28" s="47">
        <f t="shared" si="14"/>
        <v>9.9</v>
      </c>
      <c r="R28" s="16"/>
      <c r="S28" s="38">
        <f t="shared" si="15"/>
        <v>30</v>
      </c>
      <c r="T28" s="14">
        <v>10</v>
      </c>
      <c r="U28" s="15">
        <v>10</v>
      </c>
      <c r="V28" s="15">
        <v>10</v>
      </c>
      <c r="W28" s="15">
        <v>10</v>
      </c>
      <c r="X28" s="15">
        <v>10</v>
      </c>
      <c r="Y28" s="47">
        <f t="shared" si="16"/>
        <v>10</v>
      </c>
      <c r="Z28" s="47">
        <f t="shared" si="17"/>
        <v>10</v>
      </c>
      <c r="AA28" s="16"/>
      <c r="AB28" s="38">
        <f t="shared" si="9"/>
        <v>30</v>
      </c>
    </row>
    <row r="29" spans="1:28" x14ac:dyDescent="0.3">
      <c r="A29" s="4" t="s">
        <v>44</v>
      </c>
      <c r="B29" s="14">
        <v>9.9</v>
      </c>
      <c r="C29" s="15">
        <v>9.5</v>
      </c>
      <c r="D29" s="15">
        <v>9.6999999999999993</v>
      </c>
      <c r="E29" s="15">
        <v>9.8000000000000007</v>
      </c>
      <c r="F29" s="15">
        <v>10</v>
      </c>
      <c r="G29" s="47">
        <f t="shared" si="10"/>
        <v>10</v>
      </c>
      <c r="H29" s="47">
        <f t="shared" si="11"/>
        <v>9.5</v>
      </c>
      <c r="I29" s="16"/>
      <c r="J29" s="38">
        <f t="shared" si="12"/>
        <v>29.4</v>
      </c>
      <c r="K29" s="14">
        <v>9.9</v>
      </c>
      <c r="L29" s="15">
        <v>9.5</v>
      </c>
      <c r="M29" s="15">
        <v>9.6999999999999993</v>
      </c>
      <c r="N29" s="15">
        <v>9.8000000000000007</v>
      </c>
      <c r="O29" s="15">
        <v>9.8000000000000007</v>
      </c>
      <c r="P29" s="47">
        <f t="shared" si="13"/>
        <v>9.9</v>
      </c>
      <c r="Q29" s="47">
        <f t="shared" si="14"/>
        <v>9.5</v>
      </c>
      <c r="R29" s="16"/>
      <c r="S29" s="38">
        <f t="shared" si="15"/>
        <v>29.300000000000004</v>
      </c>
      <c r="T29" s="14">
        <v>9.9</v>
      </c>
      <c r="U29" s="15">
        <v>9.5</v>
      </c>
      <c r="V29" s="15">
        <v>9.5</v>
      </c>
      <c r="W29" s="15">
        <v>9.8000000000000007</v>
      </c>
      <c r="X29" s="15">
        <v>10</v>
      </c>
      <c r="Y29" s="47">
        <f t="shared" si="16"/>
        <v>10</v>
      </c>
      <c r="Z29" s="47">
        <f t="shared" si="17"/>
        <v>9.5</v>
      </c>
      <c r="AA29" s="16"/>
      <c r="AB29" s="38">
        <f t="shared" si="9"/>
        <v>29.200000000000003</v>
      </c>
    </row>
    <row r="30" spans="1:28" x14ac:dyDescent="0.3">
      <c r="A30" s="4" t="s">
        <v>30</v>
      </c>
      <c r="B30" s="14">
        <v>10</v>
      </c>
      <c r="C30" s="15">
        <v>10</v>
      </c>
      <c r="D30" s="15">
        <v>10</v>
      </c>
      <c r="E30" s="15">
        <v>10</v>
      </c>
      <c r="F30" s="15">
        <v>10</v>
      </c>
      <c r="G30" s="47">
        <f t="shared" si="10"/>
        <v>10</v>
      </c>
      <c r="H30" s="47">
        <f t="shared" si="11"/>
        <v>10</v>
      </c>
      <c r="I30" s="16"/>
      <c r="J30" s="38">
        <f t="shared" si="12"/>
        <v>30</v>
      </c>
      <c r="K30" s="14">
        <v>10</v>
      </c>
      <c r="L30" s="15">
        <v>9.6999999999999993</v>
      </c>
      <c r="M30" s="15">
        <v>10</v>
      </c>
      <c r="N30" s="15">
        <v>9.9</v>
      </c>
      <c r="O30" s="15">
        <v>10</v>
      </c>
      <c r="P30" s="47">
        <f t="shared" si="13"/>
        <v>10</v>
      </c>
      <c r="Q30" s="47">
        <f t="shared" si="14"/>
        <v>9.6999999999999993</v>
      </c>
      <c r="R30" s="16"/>
      <c r="S30" s="38">
        <f t="shared" si="15"/>
        <v>29.900000000000002</v>
      </c>
      <c r="T30" s="14">
        <v>10</v>
      </c>
      <c r="U30" s="15">
        <v>9.8000000000000007</v>
      </c>
      <c r="V30" s="15">
        <v>10</v>
      </c>
      <c r="W30" s="15">
        <v>10</v>
      </c>
      <c r="X30" s="15">
        <v>10</v>
      </c>
      <c r="Y30" s="47">
        <f t="shared" si="16"/>
        <v>10</v>
      </c>
      <c r="Z30" s="47">
        <f t="shared" si="17"/>
        <v>9.8000000000000007</v>
      </c>
      <c r="AA30" s="16"/>
      <c r="AB30" s="38">
        <f t="shared" si="9"/>
        <v>29.999999999999996</v>
      </c>
    </row>
    <row r="31" spans="1:28" x14ac:dyDescent="0.3">
      <c r="A31" s="3" t="s">
        <v>35</v>
      </c>
      <c r="B31" s="14">
        <v>10</v>
      </c>
      <c r="C31" s="15">
        <v>10</v>
      </c>
      <c r="D31" s="15">
        <v>10</v>
      </c>
      <c r="E31" s="15">
        <v>10</v>
      </c>
      <c r="F31" s="15">
        <v>10</v>
      </c>
      <c r="G31" s="47">
        <f t="shared" si="10"/>
        <v>10</v>
      </c>
      <c r="H31" s="47">
        <f t="shared" si="11"/>
        <v>10</v>
      </c>
      <c r="I31" s="16"/>
      <c r="J31" s="38">
        <f t="shared" si="12"/>
        <v>30</v>
      </c>
      <c r="K31" s="14">
        <v>10</v>
      </c>
      <c r="L31" s="15">
        <v>10</v>
      </c>
      <c r="M31" s="15">
        <v>10</v>
      </c>
      <c r="N31" s="15">
        <v>10</v>
      </c>
      <c r="O31" s="15">
        <v>10</v>
      </c>
      <c r="P31" s="47">
        <f t="shared" si="13"/>
        <v>10</v>
      </c>
      <c r="Q31" s="47">
        <f t="shared" si="14"/>
        <v>10</v>
      </c>
      <c r="R31" s="16"/>
      <c r="S31" s="38">
        <f t="shared" si="15"/>
        <v>30</v>
      </c>
      <c r="T31" s="14">
        <v>10</v>
      </c>
      <c r="U31" s="15">
        <v>9.9</v>
      </c>
      <c r="V31" s="15">
        <v>10</v>
      </c>
      <c r="W31" s="15">
        <v>10</v>
      </c>
      <c r="X31" s="15">
        <v>10</v>
      </c>
      <c r="Y31" s="47">
        <f t="shared" si="16"/>
        <v>10</v>
      </c>
      <c r="Z31" s="47">
        <f t="shared" si="17"/>
        <v>9.9</v>
      </c>
      <c r="AA31" s="16"/>
      <c r="AB31" s="38">
        <f t="shared" si="9"/>
        <v>30</v>
      </c>
    </row>
    <row r="32" spans="1:28" x14ac:dyDescent="0.3">
      <c r="A32" s="4" t="s">
        <v>53</v>
      </c>
      <c r="B32" s="14">
        <v>10</v>
      </c>
      <c r="C32" s="15">
        <v>9.6</v>
      </c>
      <c r="D32" s="15">
        <v>10</v>
      </c>
      <c r="E32" s="15">
        <v>9.8000000000000007</v>
      </c>
      <c r="F32" s="15">
        <v>10</v>
      </c>
      <c r="G32" s="47">
        <f t="shared" si="10"/>
        <v>10</v>
      </c>
      <c r="H32" s="47">
        <f t="shared" si="11"/>
        <v>9.6</v>
      </c>
      <c r="I32" s="16"/>
      <c r="J32" s="38">
        <f t="shared" si="12"/>
        <v>29.800000000000004</v>
      </c>
      <c r="K32" s="14">
        <v>10</v>
      </c>
      <c r="L32" s="15">
        <v>9.6</v>
      </c>
      <c r="M32" s="15">
        <v>9.5</v>
      </c>
      <c r="N32" s="15">
        <v>9.8000000000000007</v>
      </c>
      <c r="O32" s="15">
        <v>9.8000000000000007</v>
      </c>
      <c r="P32" s="47">
        <f t="shared" si="13"/>
        <v>10</v>
      </c>
      <c r="Q32" s="47">
        <f t="shared" si="14"/>
        <v>9.5</v>
      </c>
      <c r="R32" s="16"/>
      <c r="S32" s="38">
        <f t="shared" si="15"/>
        <v>29.200000000000003</v>
      </c>
      <c r="T32" s="14">
        <v>10</v>
      </c>
      <c r="U32" s="15">
        <v>9.8000000000000007</v>
      </c>
      <c r="V32" s="15">
        <v>9.5</v>
      </c>
      <c r="W32" s="15">
        <v>10</v>
      </c>
      <c r="X32" s="15">
        <v>10</v>
      </c>
      <c r="Y32" s="47">
        <f t="shared" si="16"/>
        <v>10</v>
      </c>
      <c r="Z32" s="47">
        <f t="shared" si="17"/>
        <v>9.5</v>
      </c>
      <c r="AA32" s="16"/>
      <c r="AB32" s="38">
        <f t="shared" si="9"/>
        <v>29.799999999999997</v>
      </c>
    </row>
    <row r="33" spans="1:28" x14ac:dyDescent="0.3">
      <c r="A33" s="4" t="s">
        <v>50</v>
      </c>
      <c r="B33" s="14">
        <v>10</v>
      </c>
      <c r="C33" s="15">
        <v>9.9</v>
      </c>
      <c r="D33" s="15">
        <v>10</v>
      </c>
      <c r="E33" s="15">
        <v>10</v>
      </c>
      <c r="F33" s="15">
        <v>10</v>
      </c>
      <c r="G33" s="47">
        <f t="shared" si="10"/>
        <v>10</v>
      </c>
      <c r="H33" s="47">
        <f t="shared" si="11"/>
        <v>9.9</v>
      </c>
      <c r="I33" s="16"/>
      <c r="J33" s="38">
        <f t="shared" si="12"/>
        <v>30</v>
      </c>
      <c r="K33" s="14">
        <v>10</v>
      </c>
      <c r="L33" s="15">
        <v>9.9</v>
      </c>
      <c r="M33" s="15">
        <v>10</v>
      </c>
      <c r="N33" s="15">
        <v>10</v>
      </c>
      <c r="O33" s="15">
        <v>10</v>
      </c>
      <c r="P33" s="47">
        <f t="shared" si="13"/>
        <v>10</v>
      </c>
      <c r="Q33" s="47">
        <f t="shared" si="14"/>
        <v>9.9</v>
      </c>
      <c r="R33" s="16"/>
      <c r="S33" s="38">
        <f t="shared" si="15"/>
        <v>30</v>
      </c>
      <c r="T33" s="14">
        <v>10</v>
      </c>
      <c r="U33" s="15">
        <v>10</v>
      </c>
      <c r="V33" s="15">
        <v>9.6</v>
      </c>
      <c r="W33" s="15">
        <v>10</v>
      </c>
      <c r="X33" s="15">
        <v>10</v>
      </c>
      <c r="Y33" s="47">
        <f t="shared" si="16"/>
        <v>10</v>
      </c>
      <c r="Z33" s="47">
        <f t="shared" si="17"/>
        <v>9.6</v>
      </c>
      <c r="AA33" s="16"/>
      <c r="AB33" s="38">
        <f t="shared" si="9"/>
        <v>30</v>
      </c>
    </row>
    <row r="34" spans="1:28" x14ac:dyDescent="0.3">
      <c r="A34" s="4" t="s">
        <v>42</v>
      </c>
      <c r="B34" s="14">
        <v>9.8000000000000007</v>
      </c>
      <c r="C34" s="15">
        <v>9.8000000000000007</v>
      </c>
      <c r="D34" s="15">
        <v>10</v>
      </c>
      <c r="E34" s="15">
        <v>10</v>
      </c>
      <c r="F34" s="15">
        <v>10</v>
      </c>
      <c r="G34" s="47">
        <f t="shared" si="10"/>
        <v>10</v>
      </c>
      <c r="H34" s="47">
        <f t="shared" si="11"/>
        <v>9.8000000000000007</v>
      </c>
      <c r="I34" s="16"/>
      <c r="J34" s="38">
        <f t="shared" si="12"/>
        <v>29.8</v>
      </c>
      <c r="K34" s="14">
        <v>10</v>
      </c>
      <c r="L34" s="15">
        <v>9.6999999999999993</v>
      </c>
      <c r="M34" s="15">
        <v>10</v>
      </c>
      <c r="N34" s="15">
        <v>10</v>
      </c>
      <c r="O34" s="15">
        <v>10</v>
      </c>
      <c r="P34" s="47">
        <f t="shared" si="13"/>
        <v>10</v>
      </c>
      <c r="Q34" s="47">
        <f t="shared" si="14"/>
        <v>9.6999999999999993</v>
      </c>
      <c r="R34" s="16"/>
      <c r="S34" s="38">
        <f t="shared" si="15"/>
        <v>30.000000000000004</v>
      </c>
      <c r="T34" s="14">
        <v>10</v>
      </c>
      <c r="U34" s="15">
        <v>9.8000000000000007</v>
      </c>
      <c r="V34" s="15">
        <v>10</v>
      </c>
      <c r="W34" s="15">
        <v>10</v>
      </c>
      <c r="X34" s="15">
        <v>10</v>
      </c>
      <c r="Y34" s="47">
        <f t="shared" si="16"/>
        <v>10</v>
      </c>
      <c r="Z34" s="47">
        <f t="shared" si="17"/>
        <v>9.8000000000000007</v>
      </c>
      <c r="AA34" s="16"/>
      <c r="AB34" s="38">
        <f t="shared" si="9"/>
        <v>29.999999999999996</v>
      </c>
    </row>
    <row r="35" spans="1:28" x14ac:dyDescent="0.3">
      <c r="A35" s="4" t="s">
        <v>32</v>
      </c>
      <c r="B35" s="14">
        <v>10</v>
      </c>
      <c r="C35" s="15">
        <v>10</v>
      </c>
      <c r="D35" s="15">
        <v>10</v>
      </c>
      <c r="E35" s="15">
        <v>9.9</v>
      </c>
      <c r="F35" s="15">
        <v>10</v>
      </c>
      <c r="G35" s="47">
        <f t="shared" si="10"/>
        <v>10</v>
      </c>
      <c r="H35" s="47">
        <f t="shared" si="11"/>
        <v>9.9</v>
      </c>
      <c r="I35" s="16"/>
      <c r="J35" s="38">
        <f t="shared" si="12"/>
        <v>30</v>
      </c>
      <c r="K35" s="14">
        <v>9.9</v>
      </c>
      <c r="L35" s="15">
        <v>9.9</v>
      </c>
      <c r="M35" s="15">
        <v>9.9</v>
      </c>
      <c r="N35" s="15">
        <v>9.9</v>
      </c>
      <c r="O35" s="15">
        <v>9.9</v>
      </c>
      <c r="P35" s="47">
        <f t="shared" si="13"/>
        <v>9.9</v>
      </c>
      <c r="Q35" s="47">
        <f t="shared" si="14"/>
        <v>9.9</v>
      </c>
      <c r="R35" s="16"/>
      <c r="S35" s="38">
        <f t="shared" si="15"/>
        <v>29.7</v>
      </c>
      <c r="T35" s="14">
        <v>10</v>
      </c>
      <c r="U35" s="15">
        <v>10</v>
      </c>
      <c r="V35" s="15">
        <v>10</v>
      </c>
      <c r="W35" s="15">
        <v>10</v>
      </c>
      <c r="X35" s="15">
        <v>10</v>
      </c>
      <c r="Y35" s="47">
        <f t="shared" si="16"/>
        <v>10</v>
      </c>
      <c r="Z35" s="47">
        <f t="shared" si="17"/>
        <v>10</v>
      </c>
      <c r="AA35" s="16"/>
      <c r="AB35" s="38">
        <f t="shared" si="9"/>
        <v>30</v>
      </c>
    </row>
    <row r="36" spans="1:28" x14ac:dyDescent="0.3">
      <c r="A36" s="4" t="s">
        <v>52</v>
      </c>
      <c r="B36" s="14">
        <v>9.9</v>
      </c>
      <c r="C36" s="15">
        <v>10</v>
      </c>
      <c r="D36" s="15">
        <v>9.8000000000000007</v>
      </c>
      <c r="E36" s="15">
        <v>10</v>
      </c>
      <c r="F36" s="15">
        <v>10</v>
      </c>
      <c r="G36" s="47">
        <f t="shared" si="10"/>
        <v>10</v>
      </c>
      <c r="H36" s="47">
        <f t="shared" si="11"/>
        <v>9.8000000000000007</v>
      </c>
      <c r="I36" s="16"/>
      <c r="J36" s="38">
        <f t="shared" si="12"/>
        <v>29.900000000000002</v>
      </c>
      <c r="K36" s="14">
        <v>10</v>
      </c>
      <c r="L36" s="15">
        <v>10</v>
      </c>
      <c r="M36" s="15">
        <v>9.8000000000000007</v>
      </c>
      <c r="N36" s="15">
        <v>9.9</v>
      </c>
      <c r="O36" s="15">
        <v>9.8000000000000007</v>
      </c>
      <c r="P36" s="47">
        <f t="shared" si="13"/>
        <v>10</v>
      </c>
      <c r="Q36" s="47">
        <f t="shared" si="14"/>
        <v>9.8000000000000007</v>
      </c>
      <c r="R36" s="16"/>
      <c r="S36" s="38">
        <f t="shared" si="15"/>
        <v>29.7</v>
      </c>
      <c r="T36" s="14">
        <v>10</v>
      </c>
      <c r="U36" s="15">
        <v>9.6999999999999993</v>
      </c>
      <c r="V36" s="15">
        <v>9.6999999999999993</v>
      </c>
      <c r="W36" s="15">
        <v>10</v>
      </c>
      <c r="X36" s="15">
        <v>9.9</v>
      </c>
      <c r="Y36" s="47">
        <f t="shared" si="16"/>
        <v>10</v>
      </c>
      <c r="Z36" s="47">
        <f t="shared" si="17"/>
        <v>9.6999999999999993</v>
      </c>
      <c r="AA36" s="16"/>
      <c r="AB36" s="38">
        <f t="shared" si="9"/>
        <v>29.599999999999998</v>
      </c>
    </row>
    <row r="37" spans="1:28" x14ac:dyDescent="0.3">
      <c r="A37" s="4" t="s">
        <v>33</v>
      </c>
      <c r="B37" s="14">
        <v>10</v>
      </c>
      <c r="C37" s="15">
        <v>10</v>
      </c>
      <c r="D37" s="15">
        <v>10</v>
      </c>
      <c r="E37" s="15">
        <v>10</v>
      </c>
      <c r="F37" s="15">
        <v>10</v>
      </c>
      <c r="G37" s="47">
        <f t="shared" si="10"/>
        <v>10</v>
      </c>
      <c r="H37" s="47">
        <f t="shared" si="11"/>
        <v>10</v>
      </c>
      <c r="I37" s="16"/>
      <c r="J37" s="38">
        <f t="shared" si="12"/>
        <v>30</v>
      </c>
      <c r="K37" s="14">
        <v>10</v>
      </c>
      <c r="L37" s="15">
        <v>10</v>
      </c>
      <c r="M37" s="15">
        <v>10</v>
      </c>
      <c r="N37" s="15">
        <v>10</v>
      </c>
      <c r="O37" s="15">
        <v>10</v>
      </c>
      <c r="P37" s="47">
        <f t="shared" si="13"/>
        <v>10</v>
      </c>
      <c r="Q37" s="47">
        <f t="shared" si="14"/>
        <v>10</v>
      </c>
      <c r="R37" s="16"/>
      <c r="S37" s="38">
        <f t="shared" si="15"/>
        <v>30</v>
      </c>
      <c r="T37" s="14">
        <v>10</v>
      </c>
      <c r="U37" s="15">
        <v>10</v>
      </c>
      <c r="V37" s="15">
        <v>10</v>
      </c>
      <c r="W37" s="15">
        <v>10</v>
      </c>
      <c r="X37" s="15">
        <v>10</v>
      </c>
      <c r="Y37" s="47">
        <f t="shared" si="16"/>
        <v>10</v>
      </c>
      <c r="Z37" s="47">
        <f t="shared" si="17"/>
        <v>10</v>
      </c>
      <c r="AA37" s="16"/>
      <c r="AB37" s="38">
        <f t="shared" si="9"/>
        <v>30</v>
      </c>
    </row>
    <row r="38" spans="1:28" x14ac:dyDescent="0.3">
      <c r="A38" s="21" t="s">
        <v>37</v>
      </c>
      <c r="B38" s="14">
        <v>10</v>
      </c>
      <c r="C38" s="15">
        <v>10</v>
      </c>
      <c r="D38" s="15">
        <v>10</v>
      </c>
      <c r="E38" s="15">
        <v>10</v>
      </c>
      <c r="F38" s="15">
        <v>10</v>
      </c>
      <c r="G38" s="47">
        <f t="shared" si="10"/>
        <v>10</v>
      </c>
      <c r="H38" s="47">
        <f t="shared" si="11"/>
        <v>10</v>
      </c>
      <c r="I38" s="16"/>
      <c r="J38" s="38">
        <f t="shared" si="12"/>
        <v>30</v>
      </c>
      <c r="K38" s="14">
        <v>10</v>
      </c>
      <c r="L38" s="15">
        <v>9.8000000000000007</v>
      </c>
      <c r="M38" s="15">
        <v>9.6999999999999993</v>
      </c>
      <c r="N38" s="15">
        <v>9.9</v>
      </c>
      <c r="O38" s="15">
        <v>9.8000000000000007</v>
      </c>
      <c r="P38" s="47">
        <f t="shared" si="13"/>
        <v>10</v>
      </c>
      <c r="Q38" s="47">
        <f t="shared" si="14"/>
        <v>9.6999999999999993</v>
      </c>
      <c r="R38" s="16"/>
      <c r="S38" s="38">
        <f t="shared" si="15"/>
        <v>29.500000000000004</v>
      </c>
      <c r="T38" s="14">
        <v>10</v>
      </c>
      <c r="U38" s="15">
        <v>9.8000000000000007</v>
      </c>
      <c r="V38" s="15">
        <v>9.6</v>
      </c>
      <c r="W38" s="15">
        <v>10</v>
      </c>
      <c r="X38" s="15">
        <v>9.9</v>
      </c>
      <c r="Y38" s="47">
        <f t="shared" si="16"/>
        <v>10</v>
      </c>
      <c r="Z38" s="47">
        <f t="shared" si="17"/>
        <v>9.6</v>
      </c>
      <c r="AA38" s="16"/>
      <c r="AB38" s="38">
        <f t="shared" si="9"/>
        <v>29.699999999999996</v>
      </c>
    </row>
    <row r="39" spans="1:28" ht="15" thickBot="1" x14ac:dyDescent="0.35">
      <c r="A39" s="11" t="s">
        <v>45</v>
      </c>
      <c r="B39" s="17">
        <v>9.9</v>
      </c>
      <c r="C39" s="18">
        <v>9.8000000000000007</v>
      </c>
      <c r="D39" s="18">
        <v>10</v>
      </c>
      <c r="E39" s="18">
        <v>9.9</v>
      </c>
      <c r="F39" s="18">
        <v>9.9</v>
      </c>
      <c r="G39" s="48">
        <f t="shared" si="10"/>
        <v>10</v>
      </c>
      <c r="H39" s="48">
        <f t="shared" si="11"/>
        <v>9.8000000000000007</v>
      </c>
      <c r="I39" s="19"/>
      <c r="J39" s="39">
        <f t="shared" si="12"/>
        <v>29.7</v>
      </c>
      <c r="K39" s="17">
        <v>10</v>
      </c>
      <c r="L39" s="18">
        <v>9.6999999999999993</v>
      </c>
      <c r="M39" s="18">
        <v>10</v>
      </c>
      <c r="N39" s="18">
        <v>9.9</v>
      </c>
      <c r="O39" s="18">
        <v>9.9</v>
      </c>
      <c r="P39" s="48">
        <f t="shared" si="13"/>
        <v>10</v>
      </c>
      <c r="Q39" s="48">
        <f t="shared" si="14"/>
        <v>9.6999999999999993</v>
      </c>
      <c r="R39" s="19"/>
      <c r="S39" s="39">
        <f t="shared" si="15"/>
        <v>29.8</v>
      </c>
      <c r="T39" s="17">
        <v>10</v>
      </c>
      <c r="U39" s="18">
        <v>9.8000000000000007</v>
      </c>
      <c r="V39" s="18">
        <v>9.5</v>
      </c>
      <c r="W39" s="18">
        <v>10</v>
      </c>
      <c r="X39" s="18">
        <v>10</v>
      </c>
      <c r="Y39" s="48">
        <f t="shared" si="16"/>
        <v>10</v>
      </c>
      <c r="Z39" s="48">
        <f t="shared" si="17"/>
        <v>9.5</v>
      </c>
      <c r="AA39" s="19"/>
      <c r="AB39" s="39">
        <f t="shared" si="9"/>
        <v>29.799999999999997</v>
      </c>
    </row>
    <row r="40" spans="1:28" ht="15" thickBot="1" x14ac:dyDescent="0.35"/>
    <row r="41" spans="1:28" x14ac:dyDescent="0.3">
      <c r="A41" s="154" t="s">
        <v>0</v>
      </c>
      <c r="B41" s="173" t="s">
        <v>49</v>
      </c>
      <c r="C41" s="174"/>
      <c r="D41" s="174"/>
      <c r="E41" s="174"/>
      <c r="F41" s="174"/>
      <c r="G41" s="174"/>
      <c r="H41" s="174"/>
      <c r="I41" s="174"/>
      <c r="J41" s="175"/>
      <c r="K41" s="26"/>
      <c r="L41" s="166" t="s">
        <v>13</v>
      </c>
      <c r="M41" s="167"/>
      <c r="N41" s="153" t="s">
        <v>46</v>
      </c>
      <c r="O41" s="149"/>
      <c r="P41" s="149"/>
      <c r="Q41" s="150"/>
      <c r="R41" s="156" t="s">
        <v>10</v>
      </c>
      <c r="S41" s="157"/>
      <c r="T41" s="2"/>
      <c r="U41" s="158" t="s">
        <v>57</v>
      </c>
      <c r="V41" s="158"/>
      <c r="W41" s="158"/>
      <c r="X41" s="158"/>
      <c r="Y41" s="158"/>
      <c r="Z41" s="158"/>
      <c r="AA41" s="158"/>
      <c r="AB41" s="158"/>
    </row>
    <row r="42" spans="1:28" ht="15" thickBot="1" x14ac:dyDescent="0.35">
      <c r="A42" s="155"/>
      <c r="B42" s="31" t="s">
        <v>2</v>
      </c>
      <c r="C42" s="32" t="s">
        <v>3</v>
      </c>
      <c r="D42" s="32" t="s">
        <v>4</v>
      </c>
      <c r="E42" s="32" t="s">
        <v>5</v>
      </c>
      <c r="F42" s="32" t="s">
        <v>6</v>
      </c>
      <c r="G42" s="45" t="s">
        <v>29</v>
      </c>
      <c r="H42" s="45" t="s">
        <v>28</v>
      </c>
      <c r="I42" s="33" t="s">
        <v>7</v>
      </c>
      <c r="J42" s="40" t="s">
        <v>8</v>
      </c>
      <c r="K42" s="26"/>
      <c r="L42" s="168"/>
      <c r="M42" s="169"/>
      <c r="N42" s="170" t="s">
        <v>47</v>
      </c>
      <c r="O42" s="171"/>
      <c r="P42" s="171"/>
      <c r="Q42" s="172"/>
      <c r="R42" s="164" t="s">
        <v>14</v>
      </c>
      <c r="S42" s="165"/>
      <c r="T42" s="2"/>
      <c r="U42" s="20"/>
      <c r="V42" s="161" t="s">
        <v>39</v>
      </c>
      <c r="W42" s="162"/>
      <c r="X42" s="162"/>
      <c r="Y42" s="162"/>
      <c r="Z42" s="163"/>
      <c r="AA42" s="159" t="s">
        <v>10</v>
      </c>
      <c r="AB42" s="160"/>
    </row>
    <row r="43" spans="1:28" x14ac:dyDescent="0.3">
      <c r="A43" s="34" t="s">
        <v>51</v>
      </c>
      <c r="B43" s="28">
        <v>10</v>
      </c>
      <c r="C43" s="29">
        <v>10</v>
      </c>
      <c r="D43" s="29">
        <v>9.6</v>
      </c>
      <c r="E43" s="29">
        <v>10</v>
      </c>
      <c r="F43" s="29">
        <v>10</v>
      </c>
      <c r="G43" s="46">
        <f>MAX(B43:F43)</f>
        <v>10</v>
      </c>
      <c r="H43" s="46">
        <f>MIN(B43:F43)</f>
        <v>9.6</v>
      </c>
      <c r="I43" s="30"/>
      <c r="J43" s="37">
        <f t="shared" ref="J43:J57" si="18">(SUM(B43:F43)-SUM(G43:I43))</f>
        <v>30</v>
      </c>
      <c r="K43" s="27"/>
      <c r="L43" s="138">
        <v>0</v>
      </c>
      <c r="M43" s="139"/>
      <c r="N43" s="135"/>
      <c r="O43" s="136"/>
      <c r="P43" s="136"/>
      <c r="Q43" s="137"/>
      <c r="R43" s="176">
        <f t="shared" ref="R43:R57" si="19">SUM(J7,S7,AB7,J25,S25,AB25,J43)-L43</f>
        <v>208.5</v>
      </c>
      <c r="S43" s="177"/>
      <c r="T43" s="2"/>
      <c r="U43" s="95">
        <v>1</v>
      </c>
      <c r="V43" s="63" t="s">
        <v>31</v>
      </c>
      <c r="W43" s="63"/>
      <c r="X43" s="63"/>
      <c r="Y43" s="63"/>
      <c r="Z43" s="64"/>
      <c r="AA43" s="65"/>
      <c r="AB43" s="66">
        <v>210</v>
      </c>
    </row>
    <row r="44" spans="1:28" x14ac:dyDescent="0.3">
      <c r="A44" s="4" t="s">
        <v>43</v>
      </c>
      <c r="B44" s="14">
        <v>9.9</v>
      </c>
      <c r="C44" s="15">
        <v>9.8000000000000007</v>
      </c>
      <c r="D44" s="15">
        <v>10</v>
      </c>
      <c r="E44" s="15">
        <v>10</v>
      </c>
      <c r="F44" s="15">
        <v>10</v>
      </c>
      <c r="G44" s="47">
        <f t="shared" ref="G44:G57" si="20">MAX(B44:F44)</f>
        <v>10</v>
      </c>
      <c r="H44" s="47">
        <f t="shared" ref="H44:H57" si="21">MIN(B44:F44)</f>
        <v>9.8000000000000007</v>
      </c>
      <c r="I44" s="16"/>
      <c r="J44" s="38">
        <f t="shared" si="18"/>
        <v>29.900000000000002</v>
      </c>
      <c r="K44" s="2"/>
      <c r="L44" s="133">
        <v>0</v>
      </c>
      <c r="M44" s="134"/>
      <c r="N44" s="111"/>
      <c r="O44" s="112"/>
      <c r="P44" s="112"/>
      <c r="Q44" s="113"/>
      <c r="R44" s="117">
        <f t="shared" si="19"/>
        <v>208.29999999999998</v>
      </c>
      <c r="S44" s="118"/>
      <c r="T44" s="2"/>
      <c r="U44" s="95">
        <v>2</v>
      </c>
      <c r="V44" s="63" t="s">
        <v>35</v>
      </c>
      <c r="W44" s="63"/>
      <c r="X44" s="63"/>
      <c r="Y44" s="63"/>
      <c r="Z44" s="64"/>
      <c r="AA44" s="65"/>
      <c r="AB44" s="66">
        <v>209.9</v>
      </c>
    </row>
    <row r="45" spans="1:28" x14ac:dyDescent="0.3">
      <c r="A45" s="4" t="s">
        <v>36</v>
      </c>
      <c r="B45" s="14">
        <v>10</v>
      </c>
      <c r="C45" s="15">
        <v>9.9</v>
      </c>
      <c r="D45" s="15">
        <v>9.8000000000000007</v>
      </c>
      <c r="E45" s="15">
        <v>10</v>
      </c>
      <c r="F45" s="15">
        <v>9.9</v>
      </c>
      <c r="G45" s="47">
        <f t="shared" si="20"/>
        <v>10</v>
      </c>
      <c r="H45" s="47">
        <f t="shared" si="21"/>
        <v>9.8000000000000007</v>
      </c>
      <c r="I45" s="16"/>
      <c r="J45" s="38">
        <f t="shared" si="18"/>
        <v>29.8</v>
      </c>
      <c r="K45" s="2"/>
      <c r="L45" s="133">
        <v>0</v>
      </c>
      <c r="M45" s="134"/>
      <c r="N45" s="111"/>
      <c r="O45" s="112"/>
      <c r="P45" s="112"/>
      <c r="Q45" s="113"/>
      <c r="R45" s="117">
        <f t="shared" si="19"/>
        <v>208.8</v>
      </c>
      <c r="S45" s="118"/>
      <c r="T45" s="2"/>
      <c r="U45" s="95">
        <v>3</v>
      </c>
      <c r="V45" s="63" t="s">
        <v>33</v>
      </c>
      <c r="W45" s="63"/>
      <c r="X45" s="63"/>
      <c r="Y45" s="63"/>
      <c r="Z45" s="64"/>
      <c r="AA45" s="65"/>
      <c r="AB45" s="66">
        <v>209.8</v>
      </c>
    </row>
    <row r="46" spans="1:28" x14ac:dyDescent="0.3">
      <c r="A46" s="4" t="s">
        <v>31</v>
      </c>
      <c r="B46" s="14">
        <v>10</v>
      </c>
      <c r="C46" s="15">
        <v>10</v>
      </c>
      <c r="D46" s="15">
        <v>10</v>
      </c>
      <c r="E46" s="15">
        <v>10</v>
      </c>
      <c r="F46" s="15">
        <v>10</v>
      </c>
      <c r="G46" s="47">
        <f t="shared" si="20"/>
        <v>10</v>
      </c>
      <c r="H46" s="47">
        <f t="shared" si="21"/>
        <v>10</v>
      </c>
      <c r="I46" s="16"/>
      <c r="J46" s="38">
        <f t="shared" si="18"/>
        <v>30</v>
      </c>
      <c r="K46" s="2"/>
      <c r="L46" s="133">
        <v>0</v>
      </c>
      <c r="M46" s="134"/>
      <c r="N46" s="111"/>
      <c r="O46" s="112"/>
      <c r="P46" s="112"/>
      <c r="Q46" s="113"/>
      <c r="R46" s="117">
        <f t="shared" si="19"/>
        <v>210</v>
      </c>
      <c r="S46" s="118"/>
      <c r="T46" s="2"/>
      <c r="U46" s="20">
        <v>4</v>
      </c>
      <c r="V46" s="49" t="s">
        <v>30</v>
      </c>
      <c r="W46" s="49"/>
      <c r="X46" s="49"/>
      <c r="Y46" s="49"/>
      <c r="Z46" s="51"/>
      <c r="AA46" s="55"/>
      <c r="AB46" s="56">
        <v>209.2</v>
      </c>
    </row>
    <row r="47" spans="1:28" x14ac:dyDescent="0.3">
      <c r="A47" s="4" t="s">
        <v>44</v>
      </c>
      <c r="B47" s="14">
        <v>9.9</v>
      </c>
      <c r="C47" s="15">
        <v>9.5</v>
      </c>
      <c r="D47" s="15">
        <v>9.5</v>
      </c>
      <c r="E47" s="15">
        <v>9.6999999999999993</v>
      </c>
      <c r="F47" s="15">
        <v>9.9</v>
      </c>
      <c r="G47" s="47">
        <f t="shared" si="20"/>
        <v>9.9</v>
      </c>
      <c r="H47" s="47">
        <f t="shared" si="21"/>
        <v>9.5</v>
      </c>
      <c r="I47" s="16"/>
      <c r="J47" s="38">
        <f t="shared" si="18"/>
        <v>29.099999999999994</v>
      </c>
      <c r="K47" s="2"/>
      <c r="L47" s="133">
        <v>0</v>
      </c>
      <c r="M47" s="134"/>
      <c r="N47" s="111"/>
      <c r="O47" s="112"/>
      <c r="P47" s="112"/>
      <c r="Q47" s="113"/>
      <c r="R47" s="117">
        <f t="shared" si="19"/>
        <v>204.70000000000002</v>
      </c>
      <c r="S47" s="118"/>
      <c r="T47" s="2"/>
      <c r="U47" s="20">
        <v>5</v>
      </c>
      <c r="V47" s="49" t="s">
        <v>32</v>
      </c>
      <c r="W47" s="49"/>
      <c r="X47" s="49"/>
      <c r="Y47" s="49"/>
      <c r="Z47" s="51"/>
      <c r="AA47" s="55"/>
      <c r="AB47" s="56">
        <v>209</v>
      </c>
    </row>
    <row r="48" spans="1:28" x14ac:dyDescent="0.3">
      <c r="A48" s="4" t="s">
        <v>30</v>
      </c>
      <c r="B48" s="14">
        <v>10</v>
      </c>
      <c r="C48" s="15">
        <v>9.8000000000000007</v>
      </c>
      <c r="D48" s="15">
        <v>10</v>
      </c>
      <c r="E48" s="15">
        <v>10</v>
      </c>
      <c r="F48" s="15">
        <v>10</v>
      </c>
      <c r="G48" s="47">
        <f t="shared" si="20"/>
        <v>10</v>
      </c>
      <c r="H48" s="47">
        <f t="shared" si="21"/>
        <v>9.8000000000000007</v>
      </c>
      <c r="I48" s="16"/>
      <c r="J48" s="38">
        <f t="shared" si="18"/>
        <v>29.999999999999996</v>
      </c>
      <c r="K48" s="2"/>
      <c r="L48" s="133">
        <v>0</v>
      </c>
      <c r="M48" s="134"/>
      <c r="N48" s="111"/>
      <c r="O48" s="112"/>
      <c r="P48" s="112"/>
      <c r="Q48" s="113"/>
      <c r="R48" s="117">
        <f t="shared" si="19"/>
        <v>209.2</v>
      </c>
      <c r="S48" s="118"/>
      <c r="T48" s="2"/>
      <c r="U48" s="20">
        <v>6</v>
      </c>
      <c r="V48" s="49" t="s">
        <v>36</v>
      </c>
      <c r="W48" s="49"/>
      <c r="X48" s="49"/>
      <c r="Y48" s="49"/>
      <c r="Z48" s="51"/>
      <c r="AA48" s="55"/>
      <c r="AB48" s="56">
        <v>208.8</v>
      </c>
    </row>
    <row r="49" spans="1:28" x14ac:dyDescent="0.3">
      <c r="A49" s="3" t="s">
        <v>35</v>
      </c>
      <c r="B49" s="14">
        <v>10</v>
      </c>
      <c r="C49" s="15">
        <v>10</v>
      </c>
      <c r="D49" s="15">
        <v>10</v>
      </c>
      <c r="E49" s="15">
        <v>10</v>
      </c>
      <c r="F49" s="15">
        <v>10</v>
      </c>
      <c r="G49" s="47">
        <f t="shared" si="20"/>
        <v>10</v>
      </c>
      <c r="H49" s="47">
        <f t="shared" si="21"/>
        <v>10</v>
      </c>
      <c r="I49" s="16"/>
      <c r="J49" s="38">
        <f t="shared" si="18"/>
        <v>30</v>
      </c>
      <c r="K49" s="27"/>
      <c r="L49" s="133">
        <v>0</v>
      </c>
      <c r="M49" s="134"/>
      <c r="N49" s="111"/>
      <c r="O49" s="112"/>
      <c r="P49" s="112"/>
      <c r="Q49" s="113"/>
      <c r="R49" s="117">
        <f t="shared" si="19"/>
        <v>209.89999999999998</v>
      </c>
      <c r="S49" s="118"/>
      <c r="T49" s="2"/>
      <c r="U49" s="20">
        <v>7</v>
      </c>
      <c r="V49" s="49" t="s">
        <v>42</v>
      </c>
      <c r="W49" s="49"/>
      <c r="X49" s="49"/>
      <c r="Y49" s="49"/>
      <c r="Z49" s="51"/>
      <c r="AA49" s="55"/>
      <c r="AB49" s="56">
        <v>208.7</v>
      </c>
    </row>
    <row r="50" spans="1:28" x14ac:dyDescent="0.3">
      <c r="A50" s="4" t="s">
        <v>53</v>
      </c>
      <c r="B50" s="14">
        <v>9.9</v>
      </c>
      <c r="C50" s="15">
        <v>9.6999999999999993</v>
      </c>
      <c r="D50" s="15">
        <v>9.5</v>
      </c>
      <c r="E50" s="15">
        <v>10</v>
      </c>
      <c r="F50" s="15">
        <v>10</v>
      </c>
      <c r="G50" s="47">
        <f t="shared" si="20"/>
        <v>10</v>
      </c>
      <c r="H50" s="47">
        <f t="shared" si="21"/>
        <v>9.5</v>
      </c>
      <c r="I50" s="16"/>
      <c r="J50" s="38">
        <f t="shared" si="18"/>
        <v>29.6</v>
      </c>
      <c r="K50" s="2"/>
      <c r="L50" s="133">
        <v>0</v>
      </c>
      <c r="M50" s="134"/>
      <c r="N50" s="111"/>
      <c r="O50" s="112"/>
      <c r="P50" s="112"/>
      <c r="Q50" s="113"/>
      <c r="R50" s="117">
        <f t="shared" si="19"/>
        <v>206.50000000000003</v>
      </c>
      <c r="S50" s="118"/>
      <c r="T50" s="2"/>
      <c r="U50" s="20">
        <v>8</v>
      </c>
      <c r="V50" s="49" t="s">
        <v>50</v>
      </c>
      <c r="W50" s="79"/>
      <c r="X50" s="88"/>
      <c r="Y50" s="79"/>
      <c r="Z50" s="81"/>
      <c r="AA50" s="25"/>
      <c r="AB50" s="90">
        <v>208.6</v>
      </c>
    </row>
    <row r="51" spans="1:28" x14ac:dyDescent="0.3">
      <c r="A51" s="4" t="s">
        <v>50</v>
      </c>
      <c r="B51" s="14">
        <v>10</v>
      </c>
      <c r="C51" s="15">
        <v>10</v>
      </c>
      <c r="D51" s="15">
        <v>9.5</v>
      </c>
      <c r="E51" s="15">
        <v>10</v>
      </c>
      <c r="F51" s="15">
        <v>9.9</v>
      </c>
      <c r="G51" s="47">
        <f t="shared" si="20"/>
        <v>10</v>
      </c>
      <c r="H51" s="47">
        <f t="shared" si="21"/>
        <v>9.5</v>
      </c>
      <c r="I51" s="16"/>
      <c r="J51" s="38">
        <f t="shared" si="18"/>
        <v>29.9</v>
      </c>
      <c r="K51" s="2"/>
      <c r="L51" s="133">
        <v>0</v>
      </c>
      <c r="M51" s="134"/>
      <c r="N51" s="111"/>
      <c r="O51" s="112"/>
      <c r="P51" s="112"/>
      <c r="Q51" s="113"/>
      <c r="R51" s="117">
        <f t="shared" si="19"/>
        <v>208.6</v>
      </c>
      <c r="S51" s="118"/>
      <c r="T51" s="2"/>
      <c r="U51" s="20">
        <v>9</v>
      </c>
      <c r="V51" s="49" t="s">
        <v>51</v>
      </c>
      <c r="W51" s="49"/>
      <c r="X51" s="49"/>
      <c r="Y51" s="49"/>
      <c r="Z51" s="51"/>
      <c r="AA51" s="59"/>
      <c r="AB51" s="60">
        <v>208.5</v>
      </c>
    </row>
    <row r="52" spans="1:28" x14ac:dyDescent="0.3">
      <c r="A52" s="4" t="s">
        <v>42</v>
      </c>
      <c r="B52" s="14">
        <v>9.9</v>
      </c>
      <c r="C52" s="15">
        <v>9.8000000000000007</v>
      </c>
      <c r="D52" s="15">
        <v>10</v>
      </c>
      <c r="E52" s="15">
        <v>10</v>
      </c>
      <c r="F52" s="15">
        <v>10</v>
      </c>
      <c r="G52" s="47">
        <f t="shared" si="20"/>
        <v>10</v>
      </c>
      <c r="H52" s="47">
        <f t="shared" si="21"/>
        <v>9.8000000000000007</v>
      </c>
      <c r="I52" s="16"/>
      <c r="J52" s="38">
        <f t="shared" si="18"/>
        <v>29.900000000000002</v>
      </c>
      <c r="K52" s="2"/>
      <c r="L52" s="133">
        <v>0</v>
      </c>
      <c r="M52" s="134"/>
      <c r="N52" s="111"/>
      <c r="O52" s="112"/>
      <c r="P52" s="112"/>
      <c r="Q52" s="113"/>
      <c r="R52" s="117">
        <f t="shared" si="19"/>
        <v>208.70000000000002</v>
      </c>
      <c r="S52" s="118"/>
      <c r="T52" s="2"/>
      <c r="U52" s="20">
        <v>10</v>
      </c>
      <c r="V52" s="49" t="s">
        <v>37</v>
      </c>
      <c r="W52" s="49"/>
      <c r="X52" s="49"/>
      <c r="Y52" s="49"/>
      <c r="Z52" s="51"/>
      <c r="AA52" s="55"/>
      <c r="AB52" s="56">
        <v>208.4</v>
      </c>
    </row>
    <row r="53" spans="1:28" x14ac:dyDescent="0.3">
      <c r="A53" s="4" t="s">
        <v>32</v>
      </c>
      <c r="B53" s="14">
        <v>9.9</v>
      </c>
      <c r="C53" s="15">
        <v>9.9</v>
      </c>
      <c r="D53" s="15">
        <v>10</v>
      </c>
      <c r="E53" s="15">
        <v>9.9</v>
      </c>
      <c r="F53" s="15">
        <v>10</v>
      </c>
      <c r="G53" s="47">
        <f t="shared" si="20"/>
        <v>10</v>
      </c>
      <c r="H53" s="47">
        <f t="shared" si="21"/>
        <v>9.9</v>
      </c>
      <c r="I53" s="16"/>
      <c r="J53" s="38">
        <f t="shared" si="18"/>
        <v>29.800000000000004</v>
      </c>
      <c r="K53" s="2"/>
      <c r="L53" s="133">
        <v>0</v>
      </c>
      <c r="M53" s="134"/>
      <c r="N53" s="111"/>
      <c r="O53" s="112"/>
      <c r="P53" s="112"/>
      <c r="Q53" s="113"/>
      <c r="R53" s="117">
        <f t="shared" si="19"/>
        <v>209</v>
      </c>
      <c r="S53" s="118"/>
      <c r="T53" s="2"/>
      <c r="U53" s="20">
        <v>11</v>
      </c>
      <c r="V53" s="49" t="s">
        <v>43</v>
      </c>
      <c r="W53" s="49"/>
      <c r="X53" s="49"/>
      <c r="Y53" s="49"/>
      <c r="Z53" s="51"/>
      <c r="AA53" s="55"/>
      <c r="AB53" s="56">
        <v>208.3</v>
      </c>
    </row>
    <row r="54" spans="1:28" x14ac:dyDescent="0.3">
      <c r="A54" s="4" t="s">
        <v>52</v>
      </c>
      <c r="B54" s="14">
        <v>10</v>
      </c>
      <c r="C54" s="15">
        <v>9.8000000000000007</v>
      </c>
      <c r="D54" s="15">
        <v>9.6999999999999993</v>
      </c>
      <c r="E54" s="15">
        <v>9.8000000000000007</v>
      </c>
      <c r="F54" s="15">
        <v>9.9</v>
      </c>
      <c r="G54" s="47">
        <f t="shared" si="20"/>
        <v>10</v>
      </c>
      <c r="H54" s="47">
        <f t="shared" si="21"/>
        <v>9.6999999999999993</v>
      </c>
      <c r="I54" s="16"/>
      <c r="J54" s="38">
        <f t="shared" si="18"/>
        <v>29.499999999999996</v>
      </c>
      <c r="K54" s="2"/>
      <c r="L54" s="133">
        <v>0</v>
      </c>
      <c r="M54" s="134"/>
      <c r="N54" s="111"/>
      <c r="O54" s="112"/>
      <c r="P54" s="112"/>
      <c r="Q54" s="113"/>
      <c r="R54" s="117">
        <f t="shared" si="19"/>
        <v>207.7</v>
      </c>
      <c r="S54" s="118"/>
      <c r="T54" s="2"/>
      <c r="U54" s="20">
        <v>12</v>
      </c>
      <c r="V54" s="49" t="s">
        <v>45</v>
      </c>
      <c r="W54" s="49"/>
      <c r="X54" s="49"/>
      <c r="Y54" s="49"/>
      <c r="Z54" s="51"/>
      <c r="AA54" s="55"/>
      <c r="AB54" s="56">
        <v>207.9</v>
      </c>
    </row>
    <row r="55" spans="1:28" x14ac:dyDescent="0.3">
      <c r="A55" s="4" t="s">
        <v>33</v>
      </c>
      <c r="B55" s="14">
        <v>10</v>
      </c>
      <c r="C55" s="15">
        <v>10</v>
      </c>
      <c r="D55" s="15">
        <v>10</v>
      </c>
      <c r="E55" s="15">
        <v>10</v>
      </c>
      <c r="F55" s="15">
        <v>10</v>
      </c>
      <c r="G55" s="47">
        <f t="shared" si="20"/>
        <v>10</v>
      </c>
      <c r="H55" s="47">
        <f t="shared" si="21"/>
        <v>10</v>
      </c>
      <c r="I55" s="16"/>
      <c r="J55" s="38">
        <f t="shared" si="18"/>
        <v>30</v>
      </c>
      <c r="K55" s="2"/>
      <c r="L55" s="133">
        <v>0</v>
      </c>
      <c r="M55" s="134"/>
      <c r="N55" s="111"/>
      <c r="O55" s="112"/>
      <c r="P55" s="112"/>
      <c r="Q55" s="113"/>
      <c r="R55" s="117">
        <f t="shared" si="19"/>
        <v>209.8</v>
      </c>
      <c r="S55" s="118"/>
      <c r="T55" s="2"/>
      <c r="U55" s="20">
        <v>13</v>
      </c>
      <c r="V55" s="49" t="s">
        <v>52</v>
      </c>
      <c r="W55" s="49"/>
      <c r="X55" s="49"/>
      <c r="Y55" s="49"/>
      <c r="Z55" s="51"/>
      <c r="AA55" s="55"/>
      <c r="AB55" s="56">
        <v>207.7</v>
      </c>
    </row>
    <row r="56" spans="1:28" x14ac:dyDescent="0.3">
      <c r="A56" s="21" t="s">
        <v>37</v>
      </c>
      <c r="B56" s="14">
        <v>9.9</v>
      </c>
      <c r="C56" s="15">
        <v>9.6999999999999993</v>
      </c>
      <c r="D56" s="15">
        <v>10</v>
      </c>
      <c r="E56" s="15">
        <v>10</v>
      </c>
      <c r="F56" s="15">
        <v>10</v>
      </c>
      <c r="G56" s="47">
        <f t="shared" si="20"/>
        <v>10</v>
      </c>
      <c r="H56" s="47">
        <f t="shared" si="21"/>
        <v>9.6999999999999993</v>
      </c>
      <c r="I56" s="16"/>
      <c r="J56" s="38">
        <f t="shared" si="18"/>
        <v>29.900000000000002</v>
      </c>
      <c r="K56" s="2"/>
      <c r="L56" s="133">
        <v>0</v>
      </c>
      <c r="M56" s="134"/>
      <c r="N56" s="111"/>
      <c r="O56" s="112"/>
      <c r="P56" s="112"/>
      <c r="Q56" s="113"/>
      <c r="R56" s="117">
        <f t="shared" si="19"/>
        <v>208.4</v>
      </c>
      <c r="S56" s="118"/>
      <c r="T56" s="2"/>
      <c r="U56" s="20">
        <v>14</v>
      </c>
      <c r="V56" s="89" t="s">
        <v>53</v>
      </c>
      <c r="W56" s="49"/>
      <c r="X56" s="49"/>
      <c r="Y56" s="49"/>
      <c r="Z56" s="51"/>
      <c r="AA56" s="55"/>
      <c r="AB56" s="56">
        <v>206.5</v>
      </c>
    </row>
    <row r="57" spans="1:28" ht="15" thickBot="1" x14ac:dyDescent="0.35">
      <c r="A57" s="11" t="s">
        <v>45</v>
      </c>
      <c r="B57" s="17">
        <v>10</v>
      </c>
      <c r="C57" s="18">
        <v>9.6999999999999993</v>
      </c>
      <c r="D57" s="18">
        <v>9.6</v>
      </c>
      <c r="E57" s="18">
        <v>9.9</v>
      </c>
      <c r="F57" s="18">
        <v>10</v>
      </c>
      <c r="G57" s="48">
        <f t="shared" si="20"/>
        <v>10</v>
      </c>
      <c r="H57" s="48">
        <f t="shared" si="21"/>
        <v>9.6</v>
      </c>
      <c r="I57" s="19"/>
      <c r="J57" s="39">
        <f t="shared" si="18"/>
        <v>29.599999999999994</v>
      </c>
      <c r="K57" s="2"/>
      <c r="L57" s="184">
        <v>0</v>
      </c>
      <c r="M57" s="185"/>
      <c r="N57" s="114"/>
      <c r="O57" s="115"/>
      <c r="P57" s="115"/>
      <c r="Q57" s="116"/>
      <c r="R57" s="119">
        <f t="shared" si="19"/>
        <v>207.9</v>
      </c>
      <c r="S57" s="120"/>
      <c r="T57" s="2"/>
      <c r="U57" s="20">
        <v>15</v>
      </c>
      <c r="V57" s="49" t="s">
        <v>44</v>
      </c>
      <c r="W57" s="49"/>
      <c r="X57" s="49"/>
      <c r="Y57" s="49"/>
      <c r="Z57" s="51"/>
      <c r="AA57" s="55"/>
      <c r="AB57" s="56">
        <v>204.7</v>
      </c>
    </row>
    <row r="58" spans="1:28" ht="15" thickBot="1" x14ac:dyDescent="0.35"/>
    <row r="59" spans="1:28" x14ac:dyDescent="0.3">
      <c r="A59" s="41" t="s">
        <v>12</v>
      </c>
      <c r="B59" s="85" t="s">
        <v>81</v>
      </c>
      <c r="C59" s="74"/>
      <c r="D59" s="74"/>
      <c r="E59" s="74"/>
      <c r="F59" s="74"/>
      <c r="G59" s="74"/>
      <c r="H59" s="75"/>
      <c r="L59" s="121" t="s">
        <v>19</v>
      </c>
      <c r="M59" s="122"/>
      <c r="N59" s="123"/>
      <c r="O59" s="124" t="s">
        <v>31</v>
      </c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6"/>
    </row>
    <row r="60" spans="1:28" x14ac:dyDescent="0.3">
      <c r="A60" s="42" t="s">
        <v>15</v>
      </c>
      <c r="B60" s="86" t="s">
        <v>82</v>
      </c>
      <c r="C60" s="72"/>
      <c r="D60" s="72"/>
      <c r="E60" s="72"/>
      <c r="F60" s="72"/>
      <c r="G60" s="72"/>
      <c r="H60" s="73"/>
      <c r="L60" s="99" t="s">
        <v>20</v>
      </c>
      <c r="M60" s="100"/>
      <c r="N60" s="101"/>
      <c r="O60" s="127" t="s">
        <v>35</v>
      </c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9"/>
    </row>
    <row r="61" spans="1:28" x14ac:dyDescent="0.3">
      <c r="A61" s="43" t="s">
        <v>16</v>
      </c>
      <c r="B61" s="86" t="s">
        <v>83</v>
      </c>
      <c r="C61" s="72"/>
      <c r="D61" s="72"/>
      <c r="E61" s="72"/>
      <c r="F61" s="72"/>
      <c r="G61" s="72"/>
      <c r="H61" s="73"/>
      <c r="L61" s="102" t="s">
        <v>21</v>
      </c>
      <c r="M61" s="103"/>
      <c r="N61" s="104"/>
      <c r="O61" s="130" t="s">
        <v>33</v>
      </c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2"/>
    </row>
    <row r="62" spans="1:28" x14ac:dyDescent="0.3">
      <c r="A62" s="43" t="s">
        <v>17</v>
      </c>
      <c r="B62" s="86" t="s">
        <v>84</v>
      </c>
      <c r="C62" s="72"/>
      <c r="D62" s="72"/>
      <c r="E62" s="72"/>
      <c r="F62" s="72"/>
      <c r="G62" s="72"/>
      <c r="H62" s="73"/>
      <c r="L62" s="99" t="s">
        <v>22</v>
      </c>
      <c r="M62" s="100"/>
      <c r="N62" s="101"/>
      <c r="O62" s="127" t="s">
        <v>30</v>
      </c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9"/>
    </row>
    <row r="63" spans="1:28" ht="15" thickBot="1" x14ac:dyDescent="0.35">
      <c r="A63" s="44" t="s">
        <v>18</v>
      </c>
      <c r="B63" s="87" t="s">
        <v>85</v>
      </c>
      <c r="C63" s="70"/>
      <c r="D63" s="70"/>
      <c r="E63" s="70"/>
      <c r="F63" s="70"/>
      <c r="G63" s="70"/>
      <c r="H63" s="71"/>
      <c r="L63" s="102" t="s">
        <v>23</v>
      </c>
      <c r="M63" s="103"/>
      <c r="N63" s="104"/>
      <c r="O63" s="130" t="s">
        <v>32</v>
      </c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2"/>
    </row>
    <row r="64" spans="1:28" ht="15" customHeight="1" x14ac:dyDescent="0.3">
      <c r="A64" s="2"/>
      <c r="B64" s="2"/>
      <c r="C64" s="13"/>
      <c r="D64" s="13"/>
      <c r="E64" s="13"/>
      <c r="F64" s="13"/>
      <c r="G64" s="10"/>
      <c r="H64" s="10"/>
      <c r="I64" s="10"/>
      <c r="J64" s="10"/>
      <c r="L64" s="99" t="s">
        <v>24</v>
      </c>
      <c r="M64" s="100"/>
      <c r="N64" s="101"/>
      <c r="O64" s="105" t="s">
        <v>31</v>
      </c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7"/>
    </row>
    <row r="65" spans="12:28" ht="15" thickBot="1" x14ac:dyDescent="0.35">
      <c r="L65" s="96" t="s">
        <v>25</v>
      </c>
      <c r="M65" s="97"/>
      <c r="N65" s="98"/>
      <c r="O65" s="108" t="s">
        <v>33</v>
      </c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10"/>
    </row>
  </sheetData>
  <autoFilter ref="A5:A57" xr:uid="{536ADB87-02DC-429F-AC87-208A62E593E0}"/>
  <sortState xmlns:xlrd2="http://schemas.microsoft.com/office/spreadsheetml/2017/richdata2" ref="V43:AB57">
    <sortCondition descending="1" ref="AB43:AB57"/>
  </sortState>
  <mergeCells count="80">
    <mergeCell ref="A1:AB1"/>
    <mergeCell ref="A2:AB2"/>
    <mergeCell ref="A3:AB3"/>
    <mergeCell ref="A5:A6"/>
    <mergeCell ref="B5:J5"/>
    <mergeCell ref="K5:S5"/>
    <mergeCell ref="T5:AB5"/>
    <mergeCell ref="A23:A24"/>
    <mergeCell ref="B23:J23"/>
    <mergeCell ref="K23:S23"/>
    <mergeCell ref="T23:AB23"/>
    <mergeCell ref="A41:A42"/>
    <mergeCell ref="B41:J41"/>
    <mergeCell ref="L41:M42"/>
    <mergeCell ref="N41:Q41"/>
    <mergeCell ref="R41:S41"/>
    <mergeCell ref="U41:AB41"/>
    <mergeCell ref="N42:Q42"/>
    <mergeCell ref="R42:S42"/>
    <mergeCell ref="V42:Z42"/>
    <mergeCell ref="AA42:AB42"/>
    <mergeCell ref="L43:M43"/>
    <mergeCell ref="N43:Q43"/>
    <mergeCell ref="R43:S43"/>
    <mergeCell ref="L44:M44"/>
    <mergeCell ref="N44:Q44"/>
    <mergeCell ref="R44:S44"/>
    <mergeCell ref="L45:M45"/>
    <mergeCell ref="N45:Q45"/>
    <mergeCell ref="R45:S45"/>
    <mergeCell ref="L46:M46"/>
    <mergeCell ref="N46:Q46"/>
    <mergeCell ref="R46:S46"/>
    <mergeCell ref="L47:M47"/>
    <mergeCell ref="N47:Q47"/>
    <mergeCell ref="R47:S47"/>
    <mergeCell ref="L48:M48"/>
    <mergeCell ref="N48:Q48"/>
    <mergeCell ref="R48:S48"/>
    <mergeCell ref="L49:M49"/>
    <mergeCell ref="N49:Q49"/>
    <mergeCell ref="R49:S49"/>
    <mergeCell ref="L50:M50"/>
    <mergeCell ref="N50:Q50"/>
    <mergeCell ref="R50:S50"/>
    <mergeCell ref="L51:M51"/>
    <mergeCell ref="N51:Q51"/>
    <mergeCell ref="R51:S51"/>
    <mergeCell ref="L52:M52"/>
    <mergeCell ref="N52:Q52"/>
    <mergeCell ref="R52:S52"/>
    <mergeCell ref="L53:M53"/>
    <mergeCell ref="N53:Q53"/>
    <mergeCell ref="R53:S53"/>
    <mergeCell ref="L54:M54"/>
    <mergeCell ref="N54:Q54"/>
    <mergeCell ref="R54:S54"/>
    <mergeCell ref="L55:M55"/>
    <mergeCell ref="N55:Q55"/>
    <mergeCell ref="R55:S55"/>
    <mergeCell ref="L56:M56"/>
    <mergeCell ref="N56:Q56"/>
    <mergeCell ref="R56:S56"/>
    <mergeCell ref="L57:M57"/>
    <mergeCell ref="N57:Q57"/>
    <mergeCell ref="R57:S57"/>
    <mergeCell ref="L59:N59"/>
    <mergeCell ref="O59:AB59"/>
    <mergeCell ref="L60:N60"/>
    <mergeCell ref="O60:AB60"/>
    <mergeCell ref="L61:N61"/>
    <mergeCell ref="O61:AB61"/>
    <mergeCell ref="L65:N65"/>
    <mergeCell ref="O65:AB65"/>
    <mergeCell ref="L62:N62"/>
    <mergeCell ref="O62:AB62"/>
    <mergeCell ref="L63:N63"/>
    <mergeCell ref="O63:AB63"/>
    <mergeCell ref="L64:N64"/>
    <mergeCell ref="O64:AB64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1D75-1F32-4D99-9C7D-E3854501FA90}">
  <dimension ref="A1:AB65"/>
  <sheetViews>
    <sheetView tabSelected="1" zoomScale="140" zoomScaleNormal="140" workbookViewId="0">
      <selection activeCell="V43" sqref="V43:AB45"/>
    </sheetView>
  </sheetViews>
  <sheetFormatPr defaultRowHeight="14.4" x14ac:dyDescent="0.3"/>
  <cols>
    <col min="1" max="1" width="21.5546875" customWidth="1"/>
    <col min="2" max="6" width="4.8867187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5" width="4.88671875" customWidth="1"/>
    <col min="16" max="16" width="4.5546875" customWidth="1"/>
    <col min="17" max="17" width="4" customWidth="1"/>
    <col min="18" max="18" width="2" bestFit="1" customWidth="1"/>
    <col min="19" max="19" width="4.88671875" bestFit="1" customWidth="1"/>
    <col min="20" max="24" width="4.8867187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40" t="s">
        <v>38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2"/>
    </row>
    <row r="2" spans="1:28" x14ac:dyDescent="0.3">
      <c r="A2" s="143" t="s">
        <v>54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5"/>
    </row>
    <row r="3" spans="1:28" ht="15" thickBot="1" x14ac:dyDescent="0.35">
      <c r="A3" s="146" t="s">
        <v>87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8"/>
    </row>
    <row r="4" spans="1:28" ht="3.7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3">
      <c r="A5" s="151" t="s">
        <v>0</v>
      </c>
      <c r="B5" s="153" t="s">
        <v>27</v>
      </c>
      <c r="C5" s="149"/>
      <c r="D5" s="149"/>
      <c r="E5" s="149"/>
      <c r="F5" s="149"/>
      <c r="G5" s="149"/>
      <c r="H5" s="149"/>
      <c r="I5" s="149"/>
      <c r="J5" s="150"/>
      <c r="K5" s="149" t="s">
        <v>1</v>
      </c>
      <c r="L5" s="149"/>
      <c r="M5" s="149"/>
      <c r="N5" s="149"/>
      <c r="O5" s="149"/>
      <c r="P5" s="149"/>
      <c r="Q5" s="149"/>
      <c r="R5" s="149"/>
      <c r="S5" s="150"/>
      <c r="T5" s="153" t="s">
        <v>48</v>
      </c>
      <c r="U5" s="149"/>
      <c r="V5" s="149"/>
      <c r="W5" s="149"/>
      <c r="X5" s="149"/>
      <c r="Y5" s="149"/>
      <c r="Z5" s="149"/>
      <c r="AA5" s="149"/>
      <c r="AB5" s="150"/>
    </row>
    <row r="6" spans="1:28" ht="15" thickBot="1" x14ac:dyDescent="0.35">
      <c r="A6" s="152"/>
      <c r="B6" s="31" t="s">
        <v>2</v>
      </c>
      <c r="C6" s="32" t="s">
        <v>3</v>
      </c>
      <c r="D6" s="32" t="s">
        <v>4</v>
      </c>
      <c r="E6" s="32" t="s">
        <v>5</v>
      </c>
      <c r="F6" s="32" t="s">
        <v>6</v>
      </c>
      <c r="G6" s="45" t="s">
        <v>29</v>
      </c>
      <c r="H6" s="45" t="s">
        <v>28</v>
      </c>
      <c r="I6" s="33" t="s">
        <v>7</v>
      </c>
      <c r="J6" s="40" t="s">
        <v>8</v>
      </c>
      <c r="K6" s="35" t="s">
        <v>2</v>
      </c>
      <c r="L6" s="32" t="s">
        <v>3</v>
      </c>
      <c r="M6" s="32" t="s">
        <v>4</v>
      </c>
      <c r="N6" s="32" t="s">
        <v>5</v>
      </c>
      <c r="O6" s="32" t="s">
        <v>6</v>
      </c>
      <c r="P6" s="45" t="s">
        <v>29</v>
      </c>
      <c r="Q6" s="45" t="s">
        <v>28</v>
      </c>
      <c r="R6" s="33" t="s">
        <v>7</v>
      </c>
      <c r="S6" s="40" t="s">
        <v>8</v>
      </c>
      <c r="T6" s="31" t="s">
        <v>2</v>
      </c>
      <c r="U6" s="32" t="s">
        <v>3</v>
      </c>
      <c r="V6" s="32" t="s">
        <v>4</v>
      </c>
      <c r="W6" s="32" t="s">
        <v>5</v>
      </c>
      <c r="X6" s="32" t="s">
        <v>6</v>
      </c>
      <c r="Y6" s="45" t="s">
        <v>29</v>
      </c>
      <c r="Z6" s="45" t="s">
        <v>28</v>
      </c>
      <c r="AA6" s="33" t="s">
        <v>7</v>
      </c>
      <c r="AB6" s="40" t="s">
        <v>8</v>
      </c>
    </row>
    <row r="7" spans="1:28" ht="15" customHeight="1" x14ac:dyDescent="0.3">
      <c r="A7" s="34" t="s">
        <v>33</v>
      </c>
      <c r="B7" s="28">
        <v>9.9</v>
      </c>
      <c r="C7" s="29">
        <v>9.9</v>
      </c>
      <c r="D7" s="29">
        <v>10</v>
      </c>
      <c r="E7" s="29">
        <v>9.9</v>
      </c>
      <c r="F7" s="29">
        <v>9.8000000000000007</v>
      </c>
      <c r="G7" s="46">
        <f>MAX(B7:F7)</f>
        <v>10</v>
      </c>
      <c r="H7" s="46">
        <f>MIN(B7:F7)</f>
        <v>9.8000000000000007</v>
      </c>
      <c r="I7" s="30"/>
      <c r="J7" s="37">
        <f t="shared" ref="J7:J21" si="0">(SUM(B7:F7)-SUM(G7:I7))</f>
        <v>29.7</v>
      </c>
      <c r="K7" s="28">
        <v>10</v>
      </c>
      <c r="L7" s="29">
        <v>10</v>
      </c>
      <c r="M7" s="29">
        <v>10</v>
      </c>
      <c r="N7" s="29">
        <v>10</v>
      </c>
      <c r="O7" s="29">
        <v>9.9</v>
      </c>
      <c r="P7" s="46">
        <f>MAX(K7:O7)</f>
        <v>10</v>
      </c>
      <c r="Q7" s="46">
        <f>MIN(K7:O7)</f>
        <v>9.9</v>
      </c>
      <c r="R7" s="30"/>
      <c r="S7" s="37">
        <f t="shared" ref="S7:S21" si="1">(SUM(K7:O7)-SUM(P7:R7))</f>
        <v>30</v>
      </c>
      <c r="T7" s="28">
        <v>10</v>
      </c>
      <c r="U7" s="29">
        <v>10</v>
      </c>
      <c r="V7" s="29">
        <v>10</v>
      </c>
      <c r="W7" s="29">
        <v>10</v>
      </c>
      <c r="X7" s="29">
        <v>10</v>
      </c>
      <c r="Y7" s="46">
        <f>MAX(T7:X7)</f>
        <v>10</v>
      </c>
      <c r="Z7" s="46">
        <f>MIN(T7:X7)</f>
        <v>10</v>
      </c>
      <c r="AA7" s="30"/>
      <c r="AB7" s="37">
        <f t="shared" ref="AB7:AB21" si="2">(SUM(T7:X7)-SUM(Y7:AA7))</f>
        <v>30</v>
      </c>
    </row>
    <row r="8" spans="1:28" ht="15" customHeight="1" x14ac:dyDescent="0.3">
      <c r="A8" s="4" t="s">
        <v>44</v>
      </c>
      <c r="B8" s="14">
        <v>9.6999999999999993</v>
      </c>
      <c r="C8" s="15">
        <v>9.5</v>
      </c>
      <c r="D8" s="15">
        <v>9.6999999999999993</v>
      </c>
      <c r="E8" s="15">
        <v>9.6</v>
      </c>
      <c r="F8" s="15">
        <v>9.5</v>
      </c>
      <c r="G8" s="47">
        <f t="shared" ref="G8:G21" si="3">MAX(B8:F8)</f>
        <v>9.6999999999999993</v>
      </c>
      <c r="H8" s="47">
        <f t="shared" ref="H8:H21" si="4">MIN(B8:F8)</f>
        <v>9.5</v>
      </c>
      <c r="I8" s="16"/>
      <c r="J8" s="38">
        <f t="shared" si="0"/>
        <v>28.8</v>
      </c>
      <c r="K8" s="14">
        <v>9.8000000000000007</v>
      </c>
      <c r="L8" s="15">
        <v>9.5</v>
      </c>
      <c r="M8" s="15">
        <v>9.6999999999999993</v>
      </c>
      <c r="N8" s="15">
        <v>9.5</v>
      </c>
      <c r="O8" s="15">
        <v>9.5</v>
      </c>
      <c r="P8" s="47">
        <f t="shared" ref="P8:P21" si="5">MAX(K8:O8)</f>
        <v>9.8000000000000007</v>
      </c>
      <c r="Q8" s="47">
        <f t="shared" ref="Q8:Q21" si="6">MIN(K8:O8)</f>
        <v>9.5</v>
      </c>
      <c r="R8" s="16"/>
      <c r="S8" s="38">
        <f t="shared" si="1"/>
        <v>28.7</v>
      </c>
      <c r="T8" s="14">
        <v>9.6999999999999993</v>
      </c>
      <c r="U8" s="15">
        <v>9.6</v>
      </c>
      <c r="V8" s="15">
        <v>9.8000000000000007</v>
      </c>
      <c r="W8" s="15">
        <v>9.5</v>
      </c>
      <c r="X8" s="15">
        <v>9.6</v>
      </c>
      <c r="Y8" s="47">
        <f t="shared" ref="Y8:Y21" si="7">MAX(T8:X8)</f>
        <v>9.8000000000000007</v>
      </c>
      <c r="Z8" s="47">
        <f t="shared" ref="Z8:Z21" si="8">MIN(T8:X8)</f>
        <v>9.5</v>
      </c>
      <c r="AA8" s="16"/>
      <c r="AB8" s="38">
        <f t="shared" si="2"/>
        <v>28.899999999999995</v>
      </c>
    </row>
    <row r="9" spans="1:28" ht="15" customHeight="1" x14ac:dyDescent="0.3">
      <c r="A9" s="4" t="s">
        <v>45</v>
      </c>
      <c r="B9" s="14">
        <v>9.9</v>
      </c>
      <c r="C9" s="15">
        <v>10</v>
      </c>
      <c r="D9" s="15">
        <v>10</v>
      </c>
      <c r="E9" s="15">
        <v>9.8000000000000007</v>
      </c>
      <c r="F9" s="15">
        <v>9.6999999999999993</v>
      </c>
      <c r="G9" s="47">
        <f t="shared" si="3"/>
        <v>10</v>
      </c>
      <c r="H9" s="47">
        <f t="shared" si="4"/>
        <v>9.6999999999999993</v>
      </c>
      <c r="I9" s="16"/>
      <c r="J9" s="38">
        <f t="shared" si="0"/>
        <v>29.700000000000006</v>
      </c>
      <c r="K9" s="14">
        <v>10</v>
      </c>
      <c r="L9" s="15">
        <v>10</v>
      </c>
      <c r="M9" s="15">
        <v>10</v>
      </c>
      <c r="N9" s="15">
        <v>10</v>
      </c>
      <c r="O9" s="15">
        <v>9.8000000000000007</v>
      </c>
      <c r="P9" s="47">
        <f t="shared" si="5"/>
        <v>10</v>
      </c>
      <c r="Q9" s="47">
        <f t="shared" si="6"/>
        <v>9.8000000000000007</v>
      </c>
      <c r="R9" s="16"/>
      <c r="S9" s="38">
        <f t="shared" si="1"/>
        <v>29.999999999999996</v>
      </c>
      <c r="T9" s="14">
        <v>9.9</v>
      </c>
      <c r="U9" s="15">
        <v>10</v>
      </c>
      <c r="V9" s="15">
        <v>9.9</v>
      </c>
      <c r="W9" s="15">
        <v>9.9</v>
      </c>
      <c r="X9" s="15">
        <v>9.8000000000000007</v>
      </c>
      <c r="Y9" s="47">
        <f t="shared" si="7"/>
        <v>10</v>
      </c>
      <c r="Z9" s="47">
        <f t="shared" si="8"/>
        <v>9.8000000000000007</v>
      </c>
      <c r="AA9" s="16"/>
      <c r="AB9" s="38">
        <f t="shared" si="2"/>
        <v>29.7</v>
      </c>
    </row>
    <row r="10" spans="1:28" ht="15" customHeight="1" x14ac:dyDescent="0.3">
      <c r="A10" s="4" t="s">
        <v>52</v>
      </c>
      <c r="B10" s="14">
        <v>9.8000000000000007</v>
      </c>
      <c r="C10" s="15">
        <v>9.6999999999999993</v>
      </c>
      <c r="D10" s="15">
        <v>9.9</v>
      </c>
      <c r="E10" s="15">
        <v>9.8000000000000007</v>
      </c>
      <c r="F10" s="15">
        <v>9.6999999999999993</v>
      </c>
      <c r="G10" s="47">
        <f t="shared" si="3"/>
        <v>9.9</v>
      </c>
      <c r="H10" s="47">
        <f t="shared" si="4"/>
        <v>9.6999999999999993</v>
      </c>
      <c r="I10" s="16"/>
      <c r="J10" s="38">
        <f t="shared" si="0"/>
        <v>29.300000000000004</v>
      </c>
      <c r="K10" s="14">
        <v>10</v>
      </c>
      <c r="L10" s="15">
        <v>9.9</v>
      </c>
      <c r="M10" s="15">
        <v>10</v>
      </c>
      <c r="N10" s="15">
        <v>9.9</v>
      </c>
      <c r="O10" s="15">
        <v>9.6999999999999993</v>
      </c>
      <c r="P10" s="47">
        <f t="shared" si="5"/>
        <v>10</v>
      </c>
      <c r="Q10" s="47">
        <f t="shared" si="6"/>
        <v>9.6999999999999993</v>
      </c>
      <c r="R10" s="16"/>
      <c r="S10" s="38">
        <f t="shared" si="1"/>
        <v>29.8</v>
      </c>
      <c r="T10" s="14">
        <v>9.8000000000000007</v>
      </c>
      <c r="U10" s="15">
        <v>10</v>
      </c>
      <c r="V10" s="15">
        <v>9.9</v>
      </c>
      <c r="W10" s="15">
        <v>9.9</v>
      </c>
      <c r="X10" s="15">
        <v>9.6999999999999993</v>
      </c>
      <c r="Y10" s="47">
        <f t="shared" si="7"/>
        <v>10</v>
      </c>
      <c r="Z10" s="47">
        <f t="shared" si="8"/>
        <v>9.6999999999999993</v>
      </c>
      <c r="AA10" s="16"/>
      <c r="AB10" s="38">
        <f t="shared" si="2"/>
        <v>29.599999999999998</v>
      </c>
    </row>
    <row r="11" spans="1:28" x14ac:dyDescent="0.3">
      <c r="A11" s="4" t="s">
        <v>43</v>
      </c>
      <c r="B11" s="14">
        <v>9.8000000000000007</v>
      </c>
      <c r="C11" s="15">
        <v>9.6</v>
      </c>
      <c r="D11" s="15">
        <v>9.8000000000000007</v>
      </c>
      <c r="E11" s="15">
        <v>9.6999999999999993</v>
      </c>
      <c r="F11" s="15">
        <v>9.6999999999999993</v>
      </c>
      <c r="G11" s="47">
        <f t="shared" si="3"/>
        <v>9.8000000000000007</v>
      </c>
      <c r="H11" s="47">
        <f t="shared" si="4"/>
        <v>9.6</v>
      </c>
      <c r="I11" s="16"/>
      <c r="J11" s="38">
        <f t="shared" si="0"/>
        <v>29.199999999999996</v>
      </c>
      <c r="K11" s="14">
        <v>9.8000000000000007</v>
      </c>
      <c r="L11" s="15">
        <v>9.8000000000000007</v>
      </c>
      <c r="M11" s="15">
        <v>9.8000000000000007</v>
      </c>
      <c r="N11" s="15">
        <v>10</v>
      </c>
      <c r="O11" s="15">
        <v>9.8000000000000007</v>
      </c>
      <c r="P11" s="47">
        <f t="shared" si="5"/>
        <v>10</v>
      </c>
      <c r="Q11" s="47">
        <f t="shared" si="6"/>
        <v>9.8000000000000007</v>
      </c>
      <c r="R11" s="16"/>
      <c r="S11" s="38">
        <f t="shared" si="1"/>
        <v>29.400000000000002</v>
      </c>
      <c r="T11" s="14">
        <v>9.8000000000000007</v>
      </c>
      <c r="U11" s="15">
        <v>9.8000000000000007</v>
      </c>
      <c r="V11" s="15">
        <v>10</v>
      </c>
      <c r="W11" s="15">
        <v>9.8000000000000007</v>
      </c>
      <c r="X11" s="15">
        <v>10</v>
      </c>
      <c r="Y11" s="47">
        <f t="shared" si="7"/>
        <v>10</v>
      </c>
      <c r="Z11" s="47">
        <f t="shared" si="8"/>
        <v>9.8000000000000007</v>
      </c>
      <c r="AA11" s="16"/>
      <c r="AB11" s="38">
        <f t="shared" si="2"/>
        <v>29.600000000000005</v>
      </c>
    </row>
    <row r="12" spans="1:28" ht="15" customHeight="1" x14ac:dyDescent="0.3">
      <c r="A12" s="4" t="s">
        <v>32</v>
      </c>
      <c r="B12" s="14">
        <v>9.8000000000000007</v>
      </c>
      <c r="C12" s="15">
        <v>9.8000000000000007</v>
      </c>
      <c r="D12" s="15">
        <v>9.9</v>
      </c>
      <c r="E12" s="15">
        <v>9.9</v>
      </c>
      <c r="F12" s="15">
        <v>9.8000000000000007</v>
      </c>
      <c r="G12" s="47">
        <f t="shared" si="3"/>
        <v>9.9</v>
      </c>
      <c r="H12" s="47">
        <f t="shared" si="4"/>
        <v>9.8000000000000007</v>
      </c>
      <c r="I12" s="16"/>
      <c r="J12" s="38">
        <f t="shared" si="0"/>
        <v>29.5</v>
      </c>
      <c r="K12" s="14">
        <v>10</v>
      </c>
      <c r="L12" s="15">
        <v>10</v>
      </c>
      <c r="M12" s="15">
        <v>10</v>
      </c>
      <c r="N12" s="15">
        <v>10</v>
      </c>
      <c r="O12" s="15">
        <v>9.8000000000000007</v>
      </c>
      <c r="P12" s="47">
        <f t="shared" si="5"/>
        <v>10</v>
      </c>
      <c r="Q12" s="47">
        <f t="shared" si="6"/>
        <v>9.8000000000000007</v>
      </c>
      <c r="R12" s="16"/>
      <c r="S12" s="38">
        <f t="shared" si="1"/>
        <v>29.999999999999996</v>
      </c>
      <c r="T12" s="14">
        <v>10</v>
      </c>
      <c r="U12" s="15">
        <v>10</v>
      </c>
      <c r="V12" s="15">
        <v>10</v>
      </c>
      <c r="W12" s="15">
        <v>9.9</v>
      </c>
      <c r="X12" s="15">
        <v>9.9</v>
      </c>
      <c r="Y12" s="47">
        <f t="shared" si="7"/>
        <v>10</v>
      </c>
      <c r="Z12" s="47">
        <f t="shared" si="8"/>
        <v>9.9</v>
      </c>
      <c r="AA12" s="16"/>
      <c r="AB12" s="38">
        <f t="shared" si="2"/>
        <v>29.9</v>
      </c>
    </row>
    <row r="13" spans="1:28" ht="15" customHeight="1" x14ac:dyDescent="0.3">
      <c r="A13" s="3" t="s">
        <v>36</v>
      </c>
      <c r="B13" s="14">
        <v>9.9</v>
      </c>
      <c r="C13" s="15">
        <v>9.8000000000000007</v>
      </c>
      <c r="D13" s="15">
        <v>10</v>
      </c>
      <c r="E13" s="15">
        <v>9.9</v>
      </c>
      <c r="F13" s="15">
        <v>9.9</v>
      </c>
      <c r="G13" s="47">
        <f t="shared" si="3"/>
        <v>10</v>
      </c>
      <c r="H13" s="47">
        <f t="shared" si="4"/>
        <v>9.8000000000000007</v>
      </c>
      <c r="I13" s="16"/>
      <c r="J13" s="38">
        <f t="shared" si="0"/>
        <v>29.7</v>
      </c>
      <c r="K13" s="14">
        <v>10</v>
      </c>
      <c r="L13" s="15">
        <v>10</v>
      </c>
      <c r="M13" s="15">
        <v>9.9</v>
      </c>
      <c r="N13" s="15">
        <v>10</v>
      </c>
      <c r="O13" s="15">
        <v>9.8000000000000007</v>
      </c>
      <c r="P13" s="47">
        <f t="shared" si="5"/>
        <v>10</v>
      </c>
      <c r="Q13" s="47">
        <f t="shared" si="6"/>
        <v>9.8000000000000007</v>
      </c>
      <c r="R13" s="16"/>
      <c r="S13" s="38">
        <f t="shared" si="1"/>
        <v>29.900000000000002</v>
      </c>
      <c r="T13" s="14">
        <v>9.9</v>
      </c>
      <c r="U13" s="15">
        <v>10</v>
      </c>
      <c r="V13" s="15">
        <v>10</v>
      </c>
      <c r="W13" s="15">
        <v>10</v>
      </c>
      <c r="X13" s="15">
        <v>10</v>
      </c>
      <c r="Y13" s="47">
        <f t="shared" si="7"/>
        <v>10</v>
      </c>
      <c r="Z13" s="47">
        <f t="shared" si="8"/>
        <v>9.9</v>
      </c>
      <c r="AA13" s="16"/>
      <c r="AB13" s="38">
        <f t="shared" si="2"/>
        <v>30</v>
      </c>
    </row>
    <row r="14" spans="1:28" ht="15" customHeight="1" x14ac:dyDescent="0.3">
      <c r="A14" s="4" t="s">
        <v>30</v>
      </c>
      <c r="B14" s="14">
        <v>9.9</v>
      </c>
      <c r="C14" s="15">
        <v>9.6999999999999993</v>
      </c>
      <c r="D14" s="15">
        <v>10</v>
      </c>
      <c r="E14" s="15">
        <v>10</v>
      </c>
      <c r="F14" s="15">
        <v>9.6999999999999993</v>
      </c>
      <c r="G14" s="47">
        <f t="shared" si="3"/>
        <v>10</v>
      </c>
      <c r="H14" s="47">
        <f t="shared" si="4"/>
        <v>9.6999999999999993</v>
      </c>
      <c r="I14" s="16"/>
      <c r="J14" s="38">
        <f t="shared" si="0"/>
        <v>29.599999999999998</v>
      </c>
      <c r="K14" s="14">
        <v>10</v>
      </c>
      <c r="L14" s="15">
        <v>10</v>
      </c>
      <c r="M14" s="15">
        <v>9.9</v>
      </c>
      <c r="N14" s="15">
        <v>10</v>
      </c>
      <c r="O14" s="15">
        <v>9.8000000000000007</v>
      </c>
      <c r="P14" s="47">
        <f t="shared" si="5"/>
        <v>10</v>
      </c>
      <c r="Q14" s="47">
        <f t="shared" si="6"/>
        <v>9.8000000000000007</v>
      </c>
      <c r="R14" s="16"/>
      <c r="S14" s="38">
        <f t="shared" si="1"/>
        <v>29.900000000000002</v>
      </c>
      <c r="T14" s="14">
        <v>9.9</v>
      </c>
      <c r="U14" s="15">
        <v>10</v>
      </c>
      <c r="V14" s="15">
        <v>10</v>
      </c>
      <c r="W14" s="15">
        <v>10</v>
      </c>
      <c r="X14" s="15">
        <v>9.9</v>
      </c>
      <c r="Y14" s="47">
        <f t="shared" si="7"/>
        <v>10</v>
      </c>
      <c r="Z14" s="47">
        <f t="shared" si="8"/>
        <v>9.9</v>
      </c>
      <c r="AA14" s="16"/>
      <c r="AB14" s="38">
        <f t="shared" si="2"/>
        <v>29.9</v>
      </c>
    </row>
    <row r="15" spans="1:28" ht="15" customHeight="1" x14ac:dyDescent="0.3">
      <c r="A15" s="4" t="s">
        <v>42</v>
      </c>
      <c r="B15" s="14">
        <v>9.8000000000000007</v>
      </c>
      <c r="C15" s="15">
        <v>9.6999999999999993</v>
      </c>
      <c r="D15" s="15">
        <v>9.8000000000000007</v>
      </c>
      <c r="E15" s="15">
        <v>9.6999999999999993</v>
      </c>
      <c r="F15" s="15">
        <v>9.6999999999999993</v>
      </c>
      <c r="G15" s="47">
        <f t="shared" si="3"/>
        <v>9.8000000000000007</v>
      </c>
      <c r="H15" s="47">
        <f t="shared" si="4"/>
        <v>9.6999999999999993</v>
      </c>
      <c r="I15" s="16"/>
      <c r="J15" s="38">
        <f t="shared" si="0"/>
        <v>29.200000000000003</v>
      </c>
      <c r="K15" s="14">
        <v>10</v>
      </c>
      <c r="L15" s="15">
        <v>10</v>
      </c>
      <c r="M15" s="15">
        <v>9.9</v>
      </c>
      <c r="N15" s="15">
        <v>10</v>
      </c>
      <c r="O15" s="15">
        <v>9.6999999999999993</v>
      </c>
      <c r="P15" s="47">
        <f t="shared" si="5"/>
        <v>10</v>
      </c>
      <c r="Q15" s="47">
        <f t="shared" si="6"/>
        <v>9.6999999999999993</v>
      </c>
      <c r="R15" s="16"/>
      <c r="S15" s="38">
        <f t="shared" si="1"/>
        <v>29.899999999999995</v>
      </c>
      <c r="T15" s="14">
        <v>9.8000000000000007</v>
      </c>
      <c r="U15" s="15">
        <v>9.8000000000000007</v>
      </c>
      <c r="V15" s="15">
        <v>9.9</v>
      </c>
      <c r="W15" s="15">
        <v>9.8000000000000007</v>
      </c>
      <c r="X15" s="15">
        <v>9.8000000000000007</v>
      </c>
      <c r="Y15" s="47">
        <f t="shared" si="7"/>
        <v>9.9</v>
      </c>
      <c r="Z15" s="47">
        <f t="shared" si="8"/>
        <v>9.8000000000000007</v>
      </c>
      <c r="AA15" s="16"/>
      <c r="AB15" s="38">
        <f t="shared" si="2"/>
        <v>29.399999999999991</v>
      </c>
    </row>
    <row r="16" spans="1:28" ht="15" customHeight="1" x14ac:dyDescent="0.3">
      <c r="A16" s="4" t="s">
        <v>53</v>
      </c>
      <c r="B16" s="14">
        <v>9.6</v>
      </c>
      <c r="C16" s="15">
        <v>9.6</v>
      </c>
      <c r="D16" s="15">
        <v>10</v>
      </c>
      <c r="E16" s="15">
        <v>9.6</v>
      </c>
      <c r="F16" s="15">
        <v>9.5</v>
      </c>
      <c r="G16" s="47">
        <f t="shared" si="3"/>
        <v>10</v>
      </c>
      <c r="H16" s="47">
        <f t="shared" si="4"/>
        <v>9.5</v>
      </c>
      <c r="I16" s="16"/>
      <c r="J16" s="38">
        <f t="shared" si="0"/>
        <v>28.799999999999997</v>
      </c>
      <c r="K16" s="14">
        <v>10</v>
      </c>
      <c r="L16" s="15">
        <v>9.9</v>
      </c>
      <c r="M16" s="15">
        <v>9.9</v>
      </c>
      <c r="N16" s="15">
        <v>9.9</v>
      </c>
      <c r="O16" s="15">
        <v>9.6</v>
      </c>
      <c r="P16" s="47">
        <f t="shared" si="5"/>
        <v>10</v>
      </c>
      <c r="Q16" s="47">
        <f t="shared" si="6"/>
        <v>9.6</v>
      </c>
      <c r="R16" s="16"/>
      <c r="S16" s="38">
        <f t="shared" si="1"/>
        <v>29.699999999999996</v>
      </c>
      <c r="T16" s="14">
        <v>9.6</v>
      </c>
      <c r="U16" s="15">
        <v>9.9</v>
      </c>
      <c r="V16" s="15">
        <v>9.9</v>
      </c>
      <c r="W16" s="15">
        <v>9.6</v>
      </c>
      <c r="X16" s="15">
        <v>9.6</v>
      </c>
      <c r="Y16" s="47">
        <f t="shared" si="7"/>
        <v>9.9</v>
      </c>
      <c r="Z16" s="47">
        <f t="shared" si="8"/>
        <v>9.6</v>
      </c>
      <c r="AA16" s="16"/>
      <c r="AB16" s="38">
        <f t="shared" si="2"/>
        <v>29.1</v>
      </c>
    </row>
    <row r="17" spans="1:28" ht="15" customHeight="1" x14ac:dyDescent="0.3">
      <c r="A17" s="4" t="s">
        <v>35</v>
      </c>
      <c r="B17" s="14">
        <v>9.9</v>
      </c>
      <c r="C17" s="15">
        <v>10</v>
      </c>
      <c r="D17" s="15">
        <v>10</v>
      </c>
      <c r="E17" s="15">
        <v>9.8000000000000007</v>
      </c>
      <c r="F17" s="15">
        <v>9.8000000000000007</v>
      </c>
      <c r="G17" s="47">
        <f t="shared" si="3"/>
        <v>10</v>
      </c>
      <c r="H17" s="47">
        <f t="shared" si="4"/>
        <v>9.8000000000000007</v>
      </c>
      <c r="I17" s="16"/>
      <c r="J17" s="38">
        <f t="shared" si="0"/>
        <v>29.7</v>
      </c>
      <c r="K17" s="14">
        <v>9.9</v>
      </c>
      <c r="L17" s="15">
        <v>10</v>
      </c>
      <c r="M17" s="15">
        <v>10</v>
      </c>
      <c r="N17" s="15">
        <v>10</v>
      </c>
      <c r="O17" s="15">
        <v>9.9</v>
      </c>
      <c r="P17" s="47">
        <f t="shared" si="5"/>
        <v>10</v>
      </c>
      <c r="Q17" s="47">
        <f t="shared" si="6"/>
        <v>9.9</v>
      </c>
      <c r="R17" s="16"/>
      <c r="S17" s="38">
        <f t="shared" si="1"/>
        <v>29.9</v>
      </c>
      <c r="T17" s="14">
        <v>10</v>
      </c>
      <c r="U17" s="15">
        <v>10</v>
      </c>
      <c r="V17" s="15">
        <v>10</v>
      </c>
      <c r="W17" s="15">
        <v>9.9</v>
      </c>
      <c r="X17" s="15">
        <v>10</v>
      </c>
      <c r="Y17" s="47">
        <f t="shared" si="7"/>
        <v>10</v>
      </c>
      <c r="Z17" s="47">
        <f t="shared" si="8"/>
        <v>9.9</v>
      </c>
      <c r="AA17" s="16"/>
      <c r="AB17" s="38">
        <f t="shared" si="2"/>
        <v>30</v>
      </c>
    </row>
    <row r="18" spans="1:28" ht="15" customHeight="1" x14ac:dyDescent="0.3">
      <c r="A18" s="4" t="s">
        <v>31</v>
      </c>
      <c r="B18" s="14">
        <v>10</v>
      </c>
      <c r="C18" s="15">
        <v>10</v>
      </c>
      <c r="D18" s="15">
        <v>10</v>
      </c>
      <c r="E18" s="15">
        <v>10</v>
      </c>
      <c r="F18" s="15">
        <v>9.9</v>
      </c>
      <c r="G18" s="47">
        <f t="shared" si="3"/>
        <v>10</v>
      </c>
      <c r="H18" s="47">
        <f t="shared" si="4"/>
        <v>9.9</v>
      </c>
      <c r="I18" s="16"/>
      <c r="J18" s="38">
        <f t="shared" si="0"/>
        <v>30</v>
      </c>
      <c r="K18" s="14">
        <v>10</v>
      </c>
      <c r="L18" s="15">
        <v>10</v>
      </c>
      <c r="M18" s="15">
        <v>10</v>
      </c>
      <c r="N18" s="15">
        <v>9.9</v>
      </c>
      <c r="O18" s="15">
        <v>10</v>
      </c>
      <c r="P18" s="47">
        <f t="shared" si="5"/>
        <v>10</v>
      </c>
      <c r="Q18" s="47">
        <f t="shared" si="6"/>
        <v>9.9</v>
      </c>
      <c r="R18" s="16"/>
      <c r="S18" s="38">
        <f t="shared" si="1"/>
        <v>30</v>
      </c>
      <c r="T18" s="14">
        <v>10</v>
      </c>
      <c r="U18" s="15">
        <v>10</v>
      </c>
      <c r="V18" s="15">
        <v>10</v>
      </c>
      <c r="W18" s="15">
        <v>10</v>
      </c>
      <c r="X18" s="15">
        <v>10</v>
      </c>
      <c r="Y18" s="47">
        <f t="shared" si="7"/>
        <v>10</v>
      </c>
      <c r="Z18" s="47">
        <f t="shared" si="8"/>
        <v>10</v>
      </c>
      <c r="AA18" s="16"/>
      <c r="AB18" s="38">
        <f t="shared" si="2"/>
        <v>30</v>
      </c>
    </row>
    <row r="19" spans="1:28" ht="15" customHeight="1" x14ac:dyDescent="0.3">
      <c r="A19" s="4" t="s">
        <v>50</v>
      </c>
      <c r="B19" s="14">
        <v>9.8000000000000007</v>
      </c>
      <c r="C19" s="15">
        <v>9.6999999999999993</v>
      </c>
      <c r="D19" s="15">
        <v>9.9</v>
      </c>
      <c r="E19" s="15">
        <v>9.6999999999999993</v>
      </c>
      <c r="F19" s="15">
        <v>9.6999999999999993</v>
      </c>
      <c r="G19" s="47">
        <f t="shared" si="3"/>
        <v>9.9</v>
      </c>
      <c r="H19" s="47">
        <f t="shared" si="4"/>
        <v>9.6999999999999993</v>
      </c>
      <c r="I19" s="16"/>
      <c r="J19" s="38">
        <f t="shared" si="0"/>
        <v>29.199999999999996</v>
      </c>
      <c r="K19" s="14">
        <v>9.9</v>
      </c>
      <c r="L19" s="15">
        <v>9.8000000000000007</v>
      </c>
      <c r="M19" s="15">
        <v>10</v>
      </c>
      <c r="N19" s="15">
        <v>9.8000000000000007</v>
      </c>
      <c r="O19" s="15">
        <v>9.9</v>
      </c>
      <c r="P19" s="47">
        <f t="shared" si="5"/>
        <v>10</v>
      </c>
      <c r="Q19" s="47">
        <f t="shared" si="6"/>
        <v>9.8000000000000007</v>
      </c>
      <c r="R19" s="16"/>
      <c r="S19" s="38">
        <f t="shared" si="1"/>
        <v>29.599999999999998</v>
      </c>
      <c r="T19" s="14">
        <v>9.9</v>
      </c>
      <c r="U19" s="15">
        <v>9.8000000000000007</v>
      </c>
      <c r="V19" s="15">
        <v>10</v>
      </c>
      <c r="W19" s="15">
        <v>9.8000000000000007</v>
      </c>
      <c r="X19" s="15">
        <v>9.8000000000000007</v>
      </c>
      <c r="Y19" s="47">
        <f t="shared" si="7"/>
        <v>10</v>
      </c>
      <c r="Z19" s="47">
        <f t="shared" si="8"/>
        <v>9.8000000000000007</v>
      </c>
      <c r="AA19" s="16"/>
      <c r="AB19" s="38">
        <f t="shared" si="2"/>
        <v>29.499999999999996</v>
      </c>
    </row>
    <row r="20" spans="1:28" ht="15" customHeight="1" x14ac:dyDescent="0.3">
      <c r="A20" s="21" t="s">
        <v>37</v>
      </c>
      <c r="B20" s="14">
        <v>9.8000000000000007</v>
      </c>
      <c r="C20" s="15">
        <v>9.8000000000000007</v>
      </c>
      <c r="D20" s="15">
        <v>9.8000000000000007</v>
      </c>
      <c r="E20" s="15">
        <v>9.9</v>
      </c>
      <c r="F20" s="15">
        <v>9.8000000000000007</v>
      </c>
      <c r="G20" s="47">
        <f t="shared" si="3"/>
        <v>9.9</v>
      </c>
      <c r="H20" s="47">
        <f t="shared" si="4"/>
        <v>9.8000000000000007</v>
      </c>
      <c r="I20" s="24"/>
      <c r="J20" s="38">
        <f t="shared" si="0"/>
        <v>29.400000000000006</v>
      </c>
      <c r="K20" s="14">
        <v>10</v>
      </c>
      <c r="L20" s="15">
        <v>9.6999999999999993</v>
      </c>
      <c r="M20" s="15">
        <v>9.6999999999999993</v>
      </c>
      <c r="N20" s="15">
        <v>9.6999999999999993</v>
      </c>
      <c r="O20" s="15">
        <v>10</v>
      </c>
      <c r="P20" s="47">
        <f t="shared" si="5"/>
        <v>10</v>
      </c>
      <c r="Q20" s="47">
        <f t="shared" si="6"/>
        <v>9.6999999999999993</v>
      </c>
      <c r="R20" s="16"/>
      <c r="S20" s="38">
        <f t="shared" si="1"/>
        <v>29.399999999999995</v>
      </c>
      <c r="T20" s="14">
        <v>9.9</v>
      </c>
      <c r="U20" s="15">
        <v>10</v>
      </c>
      <c r="V20" s="15">
        <v>10</v>
      </c>
      <c r="W20" s="15">
        <v>10</v>
      </c>
      <c r="X20" s="15">
        <v>9.9</v>
      </c>
      <c r="Y20" s="47">
        <f t="shared" si="7"/>
        <v>10</v>
      </c>
      <c r="Z20" s="47">
        <f t="shared" si="8"/>
        <v>9.9</v>
      </c>
      <c r="AA20" s="16"/>
      <c r="AB20" s="38">
        <f t="shared" si="2"/>
        <v>29.9</v>
      </c>
    </row>
    <row r="21" spans="1:28" s="1" customFormat="1" ht="15" customHeight="1" thickBot="1" x14ac:dyDescent="0.3">
      <c r="A21" s="11" t="s">
        <v>51</v>
      </c>
      <c r="B21" s="17">
        <v>9.9</v>
      </c>
      <c r="C21" s="18">
        <v>9.8000000000000007</v>
      </c>
      <c r="D21" s="18">
        <v>9.8000000000000007</v>
      </c>
      <c r="E21" s="18">
        <v>9.8000000000000007</v>
      </c>
      <c r="F21" s="18">
        <v>9.8000000000000007</v>
      </c>
      <c r="G21" s="48">
        <f t="shared" si="3"/>
        <v>9.9</v>
      </c>
      <c r="H21" s="48">
        <f t="shared" si="4"/>
        <v>9.8000000000000007</v>
      </c>
      <c r="I21" s="19"/>
      <c r="J21" s="39">
        <f t="shared" si="0"/>
        <v>29.400000000000006</v>
      </c>
      <c r="K21" s="17">
        <v>10</v>
      </c>
      <c r="L21" s="18">
        <v>10</v>
      </c>
      <c r="M21" s="18">
        <v>10</v>
      </c>
      <c r="N21" s="18">
        <v>10</v>
      </c>
      <c r="O21" s="18">
        <v>9.8000000000000007</v>
      </c>
      <c r="P21" s="48">
        <f t="shared" si="5"/>
        <v>10</v>
      </c>
      <c r="Q21" s="48">
        <f t="shared" si="6"/>
        <v>9.8000000000000007</v>
      </c>
      <c r="R21" s="19"/>
      <c r="S21" s="39">
        <f t="shared" si="1"/>
        <v>29.999999999999996</v>
      </c>
      <c r="T21" s="17">
        <v>9.9</v>
      </c>
      <c r="U21" s="18">
        <v>10</v>
      </c>
      <c r="V21" s="18">
        <v>10</v>
      </c>
      <c r="W21" s="18">
        <v>10</v>
      </c>
      <c r="X21" s="18">
        <v>10</v>
      </c>
      <c r="Y21" s="48">
        <f t="shared" si="7"/>
        <v>10</v>
      </c>
      <c r="Z21" s="48">
        <f t="shared" si="8"/>
        <v>9.9</v>
      </c>
      <c r="AA21" s="19"/>
      <c r="AB21" s="39">
        <f t="shared" si="2"/>
        <v>30</v>
      </c>
    </row>
    <row r="22" spans="1:28" ht="4.2" customHeight="1" thickBot="1" x14ac:dyDescent="0.35">
      <c r="A22" s="5"/>
      <c r="B22" s="6"/>
      <c r="C22" s="6"/>
      <c r="D22" s="6"/>
      <c r="E22" s="6"/>
      <c r="F22" s="6"/>
      <c r="G22" s="6"/>
      <c r="H22" s="6"/>
      <c r="I22" s="7"/>
      <c r="J22" s="8"/>
      <c r="K22" s="6"/>
      <c r="L22" s="6"/>
      <c r="M22" s="6"/>
      <c r="N22" s="6"/>
      <c r="O22" s="6"/>
      <c r="P22" s="6"/>
      <c r="Q22" s="6"/>
      <c r="R22" s="9"/>
      <c r="S22" s="8"/>
      <c r="T22" s="6"/>
      <c r="U22" s="6"/>
      <c r="V22" s="6"/>
      <c r="W22" s="6"/>
      <c r="X22" s="6"/>
      <c r="Y22" s="6"/>
      <c r="Z22" s="6"/>
      <c r="AA22" s="9"/>
      <c r="AB22" s="8"/>
    </row>
    <row r="23" spans="1:28" x14ac:dyDescent="0.3">
      <c r="A23" s="151" t="s">
        <v>0</v>
      </c>
      <c r="B23" s="173" t="s">
        <v>26</v>
      </c>
      <c r="C23" s="174"/>
      <c r="D23" s="174"/>
      <c r="E23" s="174"/>
      <c r="F23" s="174"/>
      <c r="G23" s="174"/>
      <c r="H23" s="174"/>
      <c r="I23" s="174"/>
      <c r="J23" s="175"/>
      <c r="K23" s="149" t="s">
        <v>9</v>
      </c>
      <c r="L23" s="149"/>
      <c r="M23" s="149"/>
      <c r="N23" s="149"/>
      <c r="O23" s="149"/>
      <c r="P23" s="149"/>
      <c r="Q23" s="149"/>
      <c r="R23" s="149"/>
      <c r="S23" s="150"/>
      <c r="T23" s="149" t="s">
        <v>34</v>
      </c>
      <c r="U23" s="149"/>
      <c r="V23" s="149"/>
      <c r="W23" s="149"/>
      <c r="X23" s="149"/>
      <c r="Y23" s="149"/>
      <c r="Z23" s="149"/>
      <c r="AA23" s="149"/>
      <c r="AB23" s="150"/>
    </row>
    <row r="24" spans="1:28" ht="15" thickBot="1" x14ac:dyDescent="0.35">
      <c r="A24" s="152"/>
      <c r="B24" s="31" t="s">
        <v>2</v>
      </c>
      <c r="C24" s="32" t="s">
        <v>3</v>
      </c>
      <c r="D24" s="32" t="s">
        <v>4</v>
      </c>
      <c r="E24" s="32" t="s">
        <v>5</v>
      </c>
      <c r="F24" s="32" t="s">
        <v>6</v>
      </c>
      <c r="G24" s="45" t="s">
        <v>29</v>
      </c>
      <c r="H24" s="45" t="s">
        <v>28</v>
      </c>
      <c r="I24" s="33" t="s">
        <v>7</v>
      </c>
      <c r="J24" s="40" t="s">
        <v>8</v>
      </c>
      <c r="K24" s="32" t="s">
        <v>2</v>
      </c>
      <c r="L24" s="32" t="s">
        <v>3</v>
      </c>
      <c r="M24" s="32" t="s">
        <v>4</v>
      </c>
      <c r="N24" s="32" t="s">
        <v>5</v>
      </c>
      <c r="O24" s="32" t="s">
        <v>6</v>
      </c>
      <c r="P24" s="45" t="s">
        <v>29</v>
      </c>
      <c r="Q24" s="45" t="s">
        <v>28</v>
      </c>
      <c r="R24" s="33" t="s">
        <v>7</v>
      </c>
      <c r="S24" s="40" t="s">
        <v>8</v>
      </c>
      <c r="T24" s="32" t="s">
        <v>2</v>
      </c>
      <c r="U24" s="32" t="s">
        <v>3</v>
      </c>
      <c r="V24" s="32" t="s">
        <v>4</v>
      </c>
      <c r="W24" s="32" t="s">
        <v>5</v>
      </c>
      <c r="X24" s="32" t="s">
        <v>6</v>
      </c>
      <c r="Y24" s="45" t="s">
        <v>29</v>
      </c>
      <c r="Z24" s="45" t="s">
        <v>28</v>
      </c>
      <c r="AA24" s="33" t="s">
        <v>7</v>
      </c>
      <c r="AB24" s="40" t="s">
        <v>8</v>
      </c>
    </row>
    <row r="25" spans="1:28" x14ac:dyDescent="0.3">
      <c r="A25" s="34" t="s">
        <v>33</v>
      </c>
      <c r="B25" s="28">
        <v>10</v>
      </c>
      <c r="C25" s="29">
        <v>10</v>
      </c>
      <c r="D25" s="29">
        <v>10</v>
      </c>
      <c r="E25" s="29">
        <v>10</v>
      </c>
      <c r="F25" s="29">
        <v>10</v>
      </c>
      <c r="G25" s="46">
        <f>MAX(B25:F25)</f>
        <v>10</v>
      </c>
      <c r="H25" s="46">
        <f>MIN(B25:F25)</f>
        <v>10</v>
      </c>
      <c r="I25" s="30"/>
      <c r="J25" s="37">
        <f>(SUM(B25:F25)-SUM(G25:I25))</f>
        <v>30</v>
      </c>
      <c r="K25" s="28">
        <v>10</v>
      </c>
      <c r="L25" s="29">
        <v>10</v>
      </c>
      <c r="M25" s="29">
        <v>10</v>
      </c>
      <c r="N25" s="29">
        <v>10</v>
      </c>
      <c r="O25" s="29">
        <v>10</v>
      </c>
      <c r="P25" s="46">
        <f>MAX(K25:O25)</f>
        <v>10</v>
      </c>
      <c r="Q25" s="46">
        <f>MIN(K25:O25)</f>
        <v>10</v>
      </c>
      <c r="R25" s="30"/>
      <c r="S25" s="37">
        <f>(SUM(K25:O25)-SUM(P25:R25))</f>
        <v>30</v>
      </c>
      <c r="T25" s="28">
        <v>10</v>
      </c>
      <c r="U25" s="29">
        <v>10</v>
      </c>
      <c r="V25" s="29">
        <v>10</v>
      </c>
      <c r="W25" s="29">
        <v>10</v>
      </c>
      <c r="X25" s="29">
        <v>10</v>
      </c>
      <c r="Y25" s="46">
        <f>MAX(T25:X25)</f>
        <v>10</v>
      </c>
      <c r="Z25" s="46">
        <f>MIN(T25:X25)</f>
        <v>10</v>
      </c>
      <c r="AA25" s="30"/>
      <c r="AB25" s="37">
        <f t="shared" ref="AB25:AB39" si="9">(SUM(T25:X25)-SUM(Y25:AA25))</f>
        <v>30</v>
      </c>
    </row>
    <row r="26" spans="1:28" x14ac:dyDescent="0.3">
      <c r="A26" s="4" t="s">
        <v>44</v>
      </c>
      <c r="B26" s="14">
        <v>9.8000000000000007</v>
      </c>
      <c r="C26" s="15">
        <v>9.8000000000000007</v>
      </c>
      <c r="D26" s="15">
        <v>10</v>
      </c>
      <c r="E26" s="15">
        <v>9.8000000000000007</v>
      </c>
      <c r="F26" s="15">
        <v>9.6999999999999993</v>
      </c>
      <c r="G26" s="47">
        <f t="shared" ref="G26:G39" si="10">MAX(B26:F26)</f>
        <v>10</v>
      </c>
      <c r="H26" s="47">
        <f t="shared" ref="H26:H39" si="11">MIN(B26:F26)</f>
        <v>9.6999999999999993</v>
      </c>
      <c r="I26" s="16"/>
      <c r="J26" s="38">
        <f t="shared" ref="J26:J39" si="12">(SUM(B26:F26)-SUM(G26:I26))</f>
        <v>29.400000000000009</v>
      </c>
      <c r="K26" s="14">
        <v>9.9</v>
      </c>
      <c r="L26" s="15">
        <v>9.6</v>
      </c>
      <c r="M26" s="15">
        <v>9.8000000000000007</v>
      </c>
      <c r="N26" s="15">
        <v>9.6</v>
      </c>
      <c r="O26" s="15">
        <v>9.6</v>
      </c>
      <c r="P26" s="47">
        <f t="shared" ref="P26:P39" si="13">MAX(K26:O26)</f>
        <v>9.9</v>
      </c>
      <c r="Q26" s="47">
        <f t="shared" ref="Q26:Q39" si="14">MIN(K26:O26)</f>
        <v>9.6</v>
      </c>
      <c r="R26" s="16"/>
      <c r="S26" s="38">
        <f t="shared" ref="S26:S39" si="15">(SUM(K26:O26)-SUM(P26:R26))</f>
        <v>29</v>
      </c>
      <c r="T26" s="14">
        <v>9.8000000000000007</v>
      </c>
      <c r="U26" s="15">
        <v>9.5</v>
      </c>
      <c r="V26" s="15">
        <v>10</v>
      </c>
      <c r="W26" s="15">
        <v>10</v>
      </c>
      <c r="X26" s="15">
        <v>9.8000000000000007</v>
      </c>
      <c r="Y26" s="47">
        <f t="shared" ref="Y26:Y39" si="16">MAX(T26:X26)</f>
        <v>10</v>
      </c>
      <c r="Z26" s="47">
        <f t="shared" ref="Z26:Z39" si="17">MIN(T26:X26)</f>
        <v>9.5</v>
      </c>
      <c r="AA26" s="16"/>
      <c r="AB26" s="38">
        <f t="shared" si="9"/>
        <v>29.599999999999994</v>
      </c>
    </row>
    <row r="27" spans="1:28" x14ac:dyDescent="0.3">
      <c r="A27" s="4" t="s">
        <v>45</v>
      </c>
      <c r="B27" s="14">
        <v>10</v>
      </c>
      <c r="C27" s="15">
        <v>9.9</v>
      </c>
      <c r="D27" s="15">
        <v>9.9</v>
      </c>
      <c r="E27" s="15">
        <v>10</v>
      </c>
      <c r="F27" s="15">
        <v>9.6999999999999993</v>
      </c>
      <c r="G27" s="47">
        <f t="shared" si="10"/>
        <v>10</v>
      </c>
      <c r="H27" s="47">
        <f t="shared" si="11"/>
        <v>9.6999999999999993</v>
      </c>
      <c r="I27" s="16"/>
      <c r="J27" s="38">
        <f t="shared" si="12"/>
        <v>29.8</v>
      </c>
      <c r="K27" s="14">
        <v>10</v>
      </c>
      <c r="L27" s="15">
        <v>10</v>
      </c>
      <c r="M27" s="15">
        <v>10</v>
      </c>
      <c r="N27" s="15">
        <v>10</v>
      </c>
      <c r="O27" s="15">
        <v>9.8000000000000007</v>
      </c>
      <c r="P27" s="47">
        <f t="shared" si="13"/>
        <v>10</v>
      </c>
      <c r="Q27" s="47">
        <f t="shared" si="14"/>
        <v>9.8000000000000007</v>
      </c>
      <c r="R27" s="16"/>
      <c r="S27" s="38">
        <f t="shared" si="15"/>
        <v>29.999999999999996</v>
      </c>
      <c r="T27" s="14">
        <v>10</v>
      </c>
      <c r="U27" s="15">
        <v>10</v>
      </c>
      <c r="V27" s="15">
        <v>10</v>
      </c>
      <c r="W27" s="15">
        <v>10</v>
      </c>
      <c r="X27" s="15">
        <v>9.9</v>
      </c>
      <c r="Y27" s="47">
        <f t="shared" si="16"/>
        <v>10</v>
      </c>
      <c r="Z27" s="47">
        <f t="shared" si="17"/>
        <v>9.9</v>
      </c>
      <c r="AA27" s="16"/>
      <c r="AB27" s="38">
        <f t="shared" si="9"/>
        <v>30</v>
      </c>
    </row>
    <row r="28" spans="1:28" x14ac:dyDescent="0.3">
      <c r="A28" s="4" t="s">
        <v>52</v>
      </c>
      <c r="B28" s="14">
        <v>9.9</v>
      </c>
      <c r="C28" s="15">
        <v>9.9</v>
      </c>
      <c r="D28" s="15">
        <v>10</v>
      </c>
      <c r="E28" s="15">
        <v>9.9</v>
      </c>
      <c r="F28" s="15">
        <v>9.8000000000000007</v>
      </c>
      <c r="G28" s="47">
        <f t="shared" si="10"/>
        <v>10</v>
      </c>
      <c r="H28" s="47">
        <f t="shared" si="11"/>
        <v>9.8000000000000007</v>
      </c>
      <c r="I28" s="16"/>
      <c r="J28" s="38">
        <f t="shared" si="12"/>
        <v>29.7</v>
      </c>
      <c r="K28" s="14">
        <v>9.8000000000000007</v>
      </c>
      <c r="L28" s="15">
        <v>9.9</v>
      </c>
      <c r="M28" s="15">
        <v>10</v>
      </c>
      <c r="N28" s="15">
        <v>9.8000000000000007</v>
      </c>
      <c r="O28" s="15">
        <v>9.8000000000000007</v>
      </c>
      <c r="P28" s="47">
        <f t="shared" si="13"/>
        <v>10</v>
      </c>
      <c r="Q28" s="47">
        <f t="shared" si="14"/>
        <v>9.8000000000000007</v>
      </c>
      <c r="R28" s="16"/>
      <c r="S28" s="38">
        <f t="shared" si="15"/>
        <v>29.499999999999996</v>
      </c>
      <c r="T28" s="14">
        <v>10</v>
      </c>
      <c r="U28" s="15">
        <v>10</v>
      </c>
      <c r="V28" s="15">
        <v>10</v>
      </c>
      <c r="W28" s="15">
        <v>10</v>
      </c>
      <c r="X28" s="15">
        <v>9.9</v>
      </c>
      <c r="Y28" s="47">
        <f t="shared" si="16"/>
        <v>10</v>
      </c>
      <c r="Z28" s="47">
        <f t="shared" si="17"/>
        <v>9.9</v>
      </c>
      <c r="AA28" s="16"/>
      <c r="AB28" s="38">
        <f t="shared" si="9"/>
        <v>30</v>
      </c>
    </row>
    <row r="29" spans="1:28" x14ac:dyDescent="0.3">
      <c r="A29" s="4" t="s">
        <v>43</v>
      </c>
      <c r="B29" s="14">
        <v>10</v>
      </c>
      <c r="C29" s="15">
        <v>10</v>
      </c>
      <c r="D29" s="15">
        <v>10</v>
      </c>
      <c r="E29" s="15">
        <v>9.9</v>
      </c>
      <c r="F29" s="15">
        <v>9.8000000000000007</v>
      </c>
      <c r="G29" s="47">
        <f t="shared" si="10"/>
        <v>10</v>
      </c>
      <c r="H29" s="47">
        <f t="shared" si="11"/>
        <v>9.8000000000000007</v>
      </c>
      <c r="I29" s="16"/>
      <c r="J29" s="38">
        <f t="shared" si="12"/>
        <v>29.900000000000002</v>
      </c>
      <c r="K29" s="14">
        <v>9.6999999999999993</v>
      </c>
      <c r="L29" s="15">
        <v>9.6999999999999993</v>
      </c>
      <c r="M29" s="15">
        <v>9.8000000000000007</v>
      </c>
      <c r="N29" s="15">
        <v>9.6</v>
      </c>
      <c r="O29" s="15">
        <v>9.8000000000000007</v>
      </c>
      <c r="P29" s="47">
        <f t="shared" si="13"/>
        <v>9.8000000000000007</v>
      </c>
      <c r="Q29" s="47">
        <f t="shared" si="14"/>
        <v>9.6</v>
      </c>
      <c r="R29" s="16"/>
      <c r="S29" s="38">
        <f t="shared" si="15"/>
        <v>29.199999999999996</v>
      </c>
      <c r="T29" s="14">
        <v>10</v>
      </c>
      <c r="U29" s="15">
        <v>10</v>
      </c>
      <c r="V29" s="15">
        <v>10</v>
      </c>
      <c r="W29" s="15">
        <v>10</v>
      </c>
      <c r="X29" s="15">
        <v>9.8000000000000007</v>
      </c>
      <c r="Y29" s="47">
        <f t="shared" si="16"/>
        <v>10</v>
      </c>
      <c r="Z29" s="47">
        <f t="shared" si="17"/>
        <v>9.8000000000000007</v>
      </c>
      <c r="AA29" s="16"/>
      <c r="AB29" s="38">
        <f t="shared" si="9"/>
        <v>29.999999999999996</v>
      </c>
    </row>
    <row r="30" spans="1:28" x14ac:dyDescent="0.3">
      <c r="A30" s="4" t="s">
        <v>32</v>
      </c>
      <c r="B30" s="14">
        <v>10</v>
      </c>
      <c r="C30" s="15">
        <v>10</v>
      </c>
      <c r="D30" s="15">
        <v>10</v>
      </c>
      <c r="E30" s="15">
        <v>9.9</v>
      </c>
      <c r="F30" s="15">
        <v>9.9</v>
      </c>
      <c r="G30" s="47">
        <f t="shared" si="10"/>
        <v>10</v>
      </c>
      <c r="H30" s="47">
        <f t="shared" si="11"/>
        <v>9.9</v>
      </c>
      <c r="I30" s="16"/>
      <c r="J30" s="38">
        <f t="shared" si="12"/>
        <v>29.9</v>
      </c>
      <c r="K30" s="14">
        <v>10</v>
      </c>
      <c r="L30" s="15">
        <v>10</v>
      </c>
      <c r="M30" s="15">
        <v>9.9</v>
      </c>
      <c r="N30" s="15">
        <v>9.9</v>
      </c>
      <c r="O30" s="15">
        <v>9.8000000000000007</v>
      </c>
      <c r="P30" s="47">
        <f t="shared" si="13"/>
        <v>10</v>
      </c>
      <c r="Q30" s="47">
        <f t="shared" si="14"/>
        <v>9.8000000000000007</v>
      </c>
      <c r="R30" s="16"/>
      <c r="S30" s="38">
        <f t="shared" si="15"/>
        <v>29.799999999999994</v>
      </c>
      <c r="T30" s="14">
        <v>10</v>
      </c>
      <c r="U30" s="15">
        <v>10</v>
      </c>
      <c r="V30" s="15">
        <v>10</v>
      </c>
      <c r="W30" s="15">
        <v>10</v>
      </c>
      <c r="X30" s="15">
        <v>9.8000000000000007</v>
      </c>
      <c r="Y30" s="47">
        <f t="shared" si="16"/>
        <v>10</v>
      </c>
      <c r="Z30" s="47">
        <f t="shared" si="17"/>
        <v>9.8000000000000007</v>
      </c>
      <c r="AA30" s="16"/>
      <c r="AB30" s="38">
        <f t="shared" si="9"/>
        <v>29.999999999999996</v>
      </c>
    </row>
    <row r="31" spans="1:28" x14ac:dyDescent="0.3">
      <c r="A31" s="3" t="s">
        <v>36</v>
      </c>
      <c r="B31" s="14">
        <v>10</v>
      </c>
      <c r="C31" s="15">
        <v>10</v>
      </c>
      <c r="D31" s="15">
        <v>10</v>
      </c>
      <c r="E31" s="15">
        <v>9.9</v>
      </c>
      <c r="F31" s="15">
        <v>10</v>
      </c>
      <c r="G31" s="47">
        <f t="shared" si="10"/>
        <v>10</v>
      </c>
      <c r="H31" s="47">
        <f t="shared" si="11"/>
        <v>9.9</v>
      </c>
      <c r="I31" s="16"/>
      <c r="J31" s="38">
        <f t="shared" si="12"/>
        <v>30</v>
      </c>
      <c r="K31" s="14">
        <v>9.6999999999999993</v>
      </c>
      <c r="L31" s="15">
        <v>10</v>
      </c>
      <c r="M31" s="15">
        <v>9.8000000000000007</v>
      </c>
      <c r="N31" s="15">
        <v>9.9</v>
      </c>
      <c r="O31" s="15">
        <v>10</v>
      </c>
      <c r="P31" s="47">
        <f t="shared" si="13"/>
        <v>10</v>
      </c>
      <c r="Q31" s="47">
        <f t="shared" si="14"/>
        <v>9.6999999999999993</v>
      </c>
      <c r="R31" s="16"/>
      <c r="S31" s="38">
        <f t="shared" si="15"/>
        <v>29.7</v>
      </c>
      <c r="T31" s="14">
        <v>10</v>
      </c>
      <c r="U31" s="15">
        <v>10</v>
      </c>
      <c r="V31" s="15">
        <v>10</v>
      </c>
      <c r="W31" s="15">
        <v>10</v>
      </c>
      <c r="X31" s="15">
        <v>10</v>
      </c>
      <c r="Y31" s="47">
        <f t="shared" si="16"/>
        <v>10</v>
      </c>
      <c r="Z31" s="47">
        <f t="shared" si="17"/>
        <v>10</v>
      </c>
      <c r="AA31" s="16"/>
      <c r="AB31" s="38">
        <f t="shared" si="9"/>
        <v>30</v>
      </c>
    </row>
    <row r="32" spans="1:28" x14ac:dyDescent="0.3">
      <c r="A32" s="4" t="s">
        <v>30</v>
      </c>
      <c r="B32" s="14">
        <v>10</v>
      </c>
      <c r="C32" s="15">
        <v>9.9</v>
      </c>
      <c r="D32" s="15">
        <v>10</v>
      </c>
      <c r="E32" s="15">
        <v>10</v>
      </c>
      <c r="F32" s="15">
        <v>9.9</v>
      </c>
      <c r="G32" s="47">
        <f t="shared" si="10"/>
        <v>10</v>
      </c>
      <c r="H32" s="47">
        <f t="shared" si="11"/>
        <v>9.9</v>
      </c>
      <c r="I32" s="16"/>
      <c r="J32" s="38">
        <f t="shared" si="12"/>
        <v>29.9</v>
      </c>
      <c r="K32" s="14">
        <v>10</v>
      </c>
      <c r="L32" s="15">
        <v>10</v>
      </c>
      <c r="M32" s="15">
        <v>10</v>
      </c>
      <c r="N32" s="15">
        <v>9.9</v>
      </c>
      <c r="O32" s="15">
        <v>9.8000000000000007</v>
      </c>
      <c r="P32" s="47">
        <f t="shared" si="13"/>
        <v>10</v>
      </c>
      <c r="Q32" s="47">
        <f t="shared" si="14"/>
        <v>9.8000000000000007</v>
      </c>
      <c r="R32" s="16"/>
      <c r="S32" s="38">
        <f t="shared" si="15"/>
        <v>29.900000000000002</v>
      </c>
      <c r="T32" s="14">
        <v>10</v>
      </c>
      <c r="U32" s="15">
        <v>10</v>
      </c>
      <c r="V32" s="15">
        <v>10</v>
      </c>
      <c r="W32" s="15">
        <v>10</v>
      </c>
      <c r="X32" s="15">
        <v>10</v>
      </c>
      <c r="Y32" s="47">
        <f t="shared" si="16"/>
        <v>10</v>
      </c>
      <c r="Z32" s="47">
        <f t="shared" si="17"/>
        <v>10</v>
      </c>
      <c r="AA32" s="16"/>
      <c r="AB32" s="38">
        <f t="shared" si="9"/>
        <v>30</v>
      </c>
    </row>
    <row r="33" spans="1:28" x14ac:dyDescent="0.3">
      <c r="A33" s="4" t="s">
        <v>42</v>
      </c>
      <c r="B33" s="14">
        <v>10</v>
      </c>
      <c r="C33" s="15">
        <v>10</v>
      </c>
      <c r="D33" s="15">
        <v>10</v>
      </c>
      <c r="E33" s="15">
        <v>10</v>
      </c>
      <c r="F33" s="15">
        <v>9.6999999999999993</v>
      </c>
      <c r="G33" s="47">
        <f t="shared" si="10"/>
        <v>10</v>
      </c>
      <c r="H33" s="47">
        <f t="shared" si="11"/>
        <v>9.6999999999999993</v>
      </c>
      <c r="I33" s="16"/>
      <c r="J33" s="38">
        <f t="shared" si="12"/>
        <v>30.000000000000004</v>
      </c>
      <c r="K33" s="14">
        <v>10</v>
      </c>
      <c r="L33" s="15">
        <v>9.8000000000000007</v>
      </c>
      <c r="M33" s="15">
        <v>10</v>
      </c>
      <c r="N33" s="15">
        <v>9.6</v>
      </c>
      <c r="O33" s="15">
        <v>9.8000000000000007</v>
      </c>
      <c r="P33" s="47">
        <f t="shared" si="13"/>
        <v>10</v>
      </c>
      <c r="Q33" s="47">
        <f t="shared" si="14"/>
        <v>9.6</v>
      </c>
      <c r="R33" s="16"/>
      <c r="S33" s="38">
        <f t="shared" si="15"/>
        <v>29.6</v>
      </c>
      <c r="T33" s="14">
        <v>10</v>
      </c>
      <c r="U33" s="15">
        <v>10</v>
      </c>
      <c r="V33" s="15">
        <v>10</v>
      </c>
      <c r="W33" s="15">
        <v>10</v>
      </c>
      <c r="X33" s="15">
        <v>10</v>
      </c>
      <c r="Y33" s="47">
        <f t="shared" si="16"/>
        <v>10</v>
      </c>
      <c r="Z33" s="47">
        <f t="shared" si="17"/>
        <v>10</v>
      </c>
      <c r="AA33" s="16"/>
      <c r="AB33" s="38">
        <f t="shared" si="9"/>
        <v>30</v>
      </c>
    </row>
    <row r="34" spans="1:28" x14ac:dyDescent="0.3">
      <c r="A34" s="4" t="s">
        <v>53</v>
      </c>
      <c r="B34" s="14">
        <v>9.6</v>
      </c>
      <c r="C34" s="15">
        <v>10</v>
      </c>
      <c r="D34" s="15">
        <v>10</v>
      </c>
      <c r="E34" s="15">
        <v>10</v>
      </c>
      <c r="F34" s="15">
        <v>9.6999999999999993</v>
      </c>
      <c r="G34" s="47">
        <f t="shared" si="10"/>
        <v>10</v>
      </c>
      <c r="H34" s="47">
        <f t="shared" si="11"/>
        <v>9.6</v>
      </c>
      <c r="I34" s="16"/>
      <c r="J34" s="38">
        <f t="shared" si="12"/>
        <v>29.699999999999996</v>
      </c>
      <c r="K34" s="14">
        <v>9.6</v>
      </c>
      <c r="L34" s="15">
        <v>9.8000000000000007</v>
      </c>
      <c r="M34" s="15">
        <v>9.8000000000000007</v>
      </c>
      <c r="N34" s="15">
        <v>9.8000000000000007</v>
      </c>
      <c r="O34" s="15">
        <v>9.6999999999999993</v>
      </c>
      <c r="P34" s="47">
        <f t="shared" si="13"/>
        <v>9.8000000000000007</v>
      </c>
      <c r="Q34" s="47">
        <f t="shared" si="14"/>
        <v>9.6</v>
      </c>
      <c r="R34" s="16"/>
      <c r="S34" s="38">
        <f t="shared" si="15"/>
        <v>29.300000000000004</v>
      </c>
      <c r="T34" s="14">
        <v>9.6</v>
      </c>
      <c r="U34" s="15">
        <v>10</v>
      </c>
      <c r="V34" s="15">
        <v>10</v>
      </c>
      <c r="W34" s="15">
        <v>10</v>
      </c>
      <c r="X34" s="15">
        <v>9.6999999999999993</v>
      </c>
      <c r="Y34" s="47">
        <f t="shared" si="16"/>
        <v>10</v>
      </c>
      <c r="Z34" s="47">
        <f t="shared" si="17"/>
        <v>9.6</v>
      </c>
      <c r="AA34" s="16"/>
      <c r="AB34" s="38">
        <f t="shared" si="9"/>
        <v>29.699999999999996</v>
      </c>
    </row>
    <row r="35" spans="1:28" x14ac:dyDescent="0.3">
      <c r="A35" s="4" t="s">
        <v>35</v>
      </c>
      <c r="B35" s="14">
        <v>10</v>
      </c>
      <c r="C35" s="15">
        <v>10</v>
      </c>
      <c r="D35" s="15">
        <v>10</v>
      </c>
      <c r="E35" s="15">
        <v>10</v>
      </c>
      <c r="F35" s="15">
        <v>9.9</v>
      </c>
      <c r="G35" s="47">
        <f t="shared" si="10"/>
        <v>10</v>
      </c>
      <c r="H35" s="47">
        <f t="shared" si="11"/>
        <v>9.9</v>
      </c>
      <c r="I35" s="16"/>
      <c r="J35" s="38">
        <f t="shared" si="12"/>
        <v>30</v>
      </c>
      <c r="K35" s="14">
        <v>9.9</v>
      </c>
      <c r="L35" s="15">
        <v>10</v>
      </c>
      <c r="M35" s="15">
        <v>9.9</v>
      </c>
      <c r="N35" s="15">
        <v>10</v>
      </c>
      <c r="O35" s="15">
        <v>9.9</v>
      </c>
      <c r="P35" s="47">
        <f t="shared" si="13"/>
        <v>10</v>
      </c>
      <c r="Q35" s="47">
        <f t="shared" si="14"/>
        <v>9.9</v>
      </c>
      <c r="R35" s="16"/>
      <c r="S35" s="38">
        <f t="shared" si="15"/>
        <v>29.799999999999997</v>
      </c>
      <c r="T35" s="14">
        <v>10</v>
      </c>
      <c r="U35" s="15">
        <v>10</v>
      </c>
      <c r="V35" s="15">
        <v>10</v>
      </c>
      <c r="W35" s="15">
        <v>10</v>
      </c>
      <c r="X35" s="15">
        <v>10</v>
      </c>
      <c r="Y35" s="47">
        <f t="shared" si="16"/>
        <v>10</v>
      </c>
      <c r="Z35" s="47">
        <f t="shared" si="17"/>
        <v>10</v>
      </c>
      <c r="AA35" s="16"/>
      <c r="AB35" s="38">
        <f t="shared" si="9"/>
        <v>30</v>
      </c>
    </row>
    <row r="36" spans="1:28" x14ac:dyDescent="0.3">
      <c r="A36" s="4" t="s">
        <v>31</v>
      </c>
      <c r="B36" s="14">
        <v>10</v>
      </c>
      <c r="C36" s="15">
        <v>10</v>
      </c>
      <c r="D36" s="15">
        <v>10</v>
      </c>
      <c r="E36" s="15">
        <v>9.9</v>
      </c>
      <c r="F36" s="15">
        <v>10</v>
      </c>
      <c r="G36" s="47">
        <f t="shared" si="10"/>
        <v>10</v>
      </c>
      <c r="H36" s="47">
        <f t="shared" si="11"/>
        <v>9.9</v>
      </c>
      <c r="I36" s="16"/>
      <c r="J36" s="38">
        <f t="shared" si="12"/>
        <v>30</v>
      </c>
      <c r="K36" s="14">
        <v>10</v>
      </c>
      <c r="L36" s="15">
        <v>10</v>
      </c>
      <c r="M36" s="15">
        <v>10</v>
      </c>
      <c r="N36" s="15">
        <v>10</v>
      </c>
      <c r="O36" s="15">
        <v>10</v>
      </c>
      <c r="P36" s="47">
        <f t="shared" si="13"/>
        <v>10</v>
      </c>
      <c r="Q36" s="47">
        <f t="shared" si="14"/>
        <v>10</v>
      </c>
      <c r="R36" s="16"/>
      <c r="S36" s="38">
        <f t="shared" si="15"/>
        <v>30</v>
      </c>
      <c r="T36" s="14">
        <v>10</v>
      </c>
      <c r="U36" s="15">
        <v>10</v>
      </c>
      <c r="V36" s="15">
        <v>10</v>
      </c>
      <c r="W36" s="15">
        <v>10</v>
      </c>
      <c r="X36" s="15">
        <v>10</v>
      </c>
      <c r="Y36" s="47">
        <f t="shared" si="16"/>
        <v>10</v>
      </c>
      <c r="Z36" s="47">
        <f t="shared" si="17"/>
        <v>10</v>
      </c>
      <c r="AA36" s="16"/>
      <c r="AB36" s="38">
        <f t="shared" si="9"/>
        <v>30</v>
      </c>
    </row>
    <row r="37" spans="1:28" x14ac:dyDescent="0.3">
      <c r="A37" s="4" t="s">
        <v>50</v>
      </c>
      <c r="B37" s="14">
        <v>10</v>
      </c>
      <c r="C37" s="15">
        <v>10</v>
      </c>
      <c r="D37" s="15">
        <v>10</v>
      </c>
      <c r="E37" s="15">
        <v>10</v>
      </c>
      <c r="F37" s="15">
        <v>9.9</v>
      </c>
      <c r="G37" s="47">
        <f t="shared" si="10"/>
        <v>10</v>
      </c>
      <c r="H37" s="47">
        <f t="shared" si="11"/>
        <v>9.9</v>
      </c>
      <c r="I37" s="16"/>
      <c r="J37" s="38">
        <f t="shared" si="12"/>
        <v>30</v>
      </c>
      <c r="K37" s="14">
        <v>10</v>
      </c>
      <c r="L37" s="15">
        <v>9.8000000000000007</v>
      </c>
      <c r="M37" s="15">
        <v>9.8000000000000007</v>
      </c>
      <c r="N37" s="15">
        <v>10</v>
      </c>
      <c r="O37" s="15">
        <v>9.8000000000000007</v>
      </c>
      <c r="P37" s="47">
        <f t="shared" si="13"/>
        <v>10</v>
      </c>
      <c r="Q37" s="47">
        <f t="shared" si="14"/>
        <v>9.8000000000000007</v>
      </c>
      <c r="R37" s="16"/>
      <c r="S37" s="38">
        <f t="shared" si="15"/>
        <v>29.600000000000005</v>
      </c>
      <c r="T37" s="14">
        <v>10</v>
      </c>
      <c r="U37" s="15">
        <v>10</v>
      </c>
      <c r="V37" s="15">
        <v>10</v>
      </c>
      <c r="W37" s="15">
        <v>10</v>
      </c>
      <c r="X37" s="15">
        <v>9.8000000000000007</v>
      </c>
      <c r="Y37" s="47">
        <f t="shared" si="16"/>
        <v>10</v>
      </c>
      <c r="Z37" s="47">
        <f t="shared" si="17"/>
        <v>9.8000000000000007</v>
      </c>
      <c r="AA37" s="16"/>
      <c r="AB37" s="38">
        <f t="shared" si="9"/>
        <v>29.999999999999996</v>
      </c>
    </row>
    <row r="38" spans="1:28" x14ac:dyDescent="0.3">
      <c r="A38" s="21" t="s">
        <v>37</v>
      </c>
      <c r="B38" s="14">
        <v>10</v>
      </c>
      <c r="C38" s="15">
        <v>9.8000000000000007</v>
      </c>
      <c r="D38" s="15">
        <v>10</v>
      </c>
      <c r="E38" s="15">
        <v>9.6</v>
      </c>
      <c r="F38" s="15">
        <v>10</v>
      </c>
      <c r="G38" s="47">
        <f t="shared" si="10"/>
        <v>10</v>
      </c>
      <c r="H38" s="47">
        <f t="shared" si="11"/>
        <v>9.6</v>
      </c>
      <c r="I38" s="16"/>
      <c r="J38" s="38">
        <f t="shared" si="12"/>
        <v>29.799999999999997</v>
      </c>
      <c r="K38" s="14">
        <v>10</v>
      </c>
      <c r="L38" s="15">
        <v>9.8000000000000007</v>
      </c>
      <c r="M38" s="15">
        <v>9.8000000000000007</v>
      </c>
      <c r="N38" s="15">
        <v>9.6999999999999993</v>
      </c>
      <c r="O38" s="15">
        <v>9.6999999999999993</v>
      </c>
      <c r="P38" s="47">
        <f t="shared" si="13"/>
        <v>10</v>
      </c>
      <c r="Q38" s="47">
        <f t="shared" si="14"/>
        <v>9.6999999999999993</v>
      </c>
      <c r="R38" s="16"/>
      <c r="S38" s="38">
        <f t="shared" si="15"/>
        <v>29.3</v>
      </c>
      <c r="T38" s="14">
        <v>10</v>
      </c>
      <c r="U38" s="15">
        <v>10</v>
      </c>
      <c r="V38" s="15">
        <v>9.9</v>
      </c>
      <c r="W38" s="15">
        <v>10</v>
      </c>
      <c r="X38" s="15">
        <v>10</v>
      </c>
      <c r="Y38" s="47">
        <f t="shared" si="16"/>
        <v>10</v>
      </c>
      <c r="Z38" s="47">
        <f t="shared" si="17"/>
        <v>9.9</v>
      </c>
      <c r="AA38" s="16"/>
      <c r="AB38" s="38">
        <f t="shared" si="9"/>
        <v>30</v>
      </c>
    </row>
    <row r="39" spans="1:28" ht="15" thickBot="1" x14ac:dyDescent="0.35">
      <c r="A39" s="11" t="s">
        <v>51</v>
      </c>
      <c r="B39" s="17">
        <v>10</v>
      </c>
      <c r="C39" s="18">
        <v>10</v>
      </c>
      <c r="D39" s="18">
        <v>10</v>
      </c>
      <c r="E39" s="18">
        <v>10</v>
      </c>
      <c r="F39" s="18">
        <v>9.9</v>
      </c>
      <c r="G39" s="48">
        <f t="shared" si="10"/>
        <v>10</v>
      </c>
      <c r="H39" s="48">
        <f t="shared" si="11"/>
        <v>9.9</v>
      </c>
      <c r="I39" s="19"/>
      <c r="J39" s="39">
        <f t="shared" si="12"/>
        <v>30</v>
      </c>
      <c r="K39" s="17">
        <v>10</v>
      </c>
      <c r="L39" s="18">
        <v>9.8000000000000007</v>
      </c>
      <c r="M39" s="18">
        <v>10</v>
      </c>
      <c r="N39" s="18">
        <v>10</v>
      </c>
      <c r="O39" s="18">
        <v>9.9</v>
      </c>
      <c r="P39" s="48">
        <f t="shared" si="13"/>
        <v>10</v>
      </c>
      <c r="Q39" s="48">
        <f t="shared" si="14"/>
        <v>9.8000000000000007</v>
      </c>
      <c r="R39" s="19"/>
      <c r="S39" s="39">
        <f t="shared" si="15"/>
        <v>29.899999999999995</v>
      </c>
      <c r="T39" s="17">
        <v>10</v>
      </c>
      <c r="U39" s="18">
        <v>10</v>
      </c>
      <c r="V39" s="18">
        <v>10</v>
      </c>
      <c r="W39" s="18">
        <v>10</v>
      </c>
      <c r="X39" s="18">
        <v>10</v>
      </c>
      <c r="Y39" s="48">
        <f t="shared" si="16"/>
        <v>10</v>
      </c>
      <c r="Z39" s="48">
        <f t="shared" si="17"/>
        <v>10</v>
      </c>
      <c r="AA39" s="19"/>
      <c r="AB39" s="39">
        <f t="shared" si="9"/>
        <v>30</v>
      </c>
    </row>
    <row r="40" spans="1:28" ht="15" thickBot="1" x14ac:dyDescent="0.35"/>
    <row r="41" spans="1:28" x14ac:dyDescent="0.3">
      <c r="A41" s="154" t="s">
        <v>0</v>
      </c>
      <c r="B41" s="173" t="s">
        <v>49</v>
      </c>
      <c r="C41" s="174"/>
      <c r="D41" s="174"/>
      <c r="E41" s="174"/>
      <c r="F41" s="174"/>
      <c r="G41" s="174"/>
      <c r="H41" s="174"/>
      <c r="I41" s="174"/>
      <c r="J41" s="175"/>
      <c r="K41" s="26"/>
      <c r="L41" s="166" t="s">
        <v>13</v>
      </c>
      <c r="M41" s="167"/>
      <c r="N41" s="153" t="s">
        <v>46</v>
      </c>
      <c r="O41" s="149"/>
      <c r="P41" s="149"/>
      <c r="Q41" s="150"/>
      <c r="R41" s="156" t="s">
        <v>10</v>
      </c>
      <c r="S41" s="157"/>
      <c r="T41" s="2"/>
      <c r="U41" s="158" t="s">
        <v>55</v>
      </c>
      <c r="V41" s="158"/>
      <c r="W41" s="158"/>
      <c r="X41" s="158"/>
      <c r="Y41" s="158"/>
      <c r="Z41" s="158"/>
      <c r="AA41" s="158"/>
      <c r="AB41" s="158"/>
    </row>
    <row r="42" spans="1:28" ht="15" thickBot="1" x14ac:dyDescent="0.35">
      <c r="A42" s="155"/>
      <c r="B42" s="31" t="s">
        <v>2</v>
      </c>
      <c r="C42" s="32" t="s">
        <v>3</v>
      </c>
      <c r="D42" s="32" t="s">
        <v>4</v>
      </c>
      <c r="E42" s="32" t="s">
        <v>5</v>
      </c>
      <c r="F42" s="32" t="s">
        <v>6</v>
      </c>
      <c r="G42" s="45" t="s">
        <v>29</v>
      </c>
      <c r="H42" s="45" t="s">
        <v>28</v>
      </c>
      <c r="I42" s="33" t="s">
        <v>7</v>
      </c>
      <c r="J42" s="40" t="s">
        <v>8</v>
      </c>
      <c r="K42" s="26"/>
      <c r="L42" s="168"/>
      <c r="M42" s="169"/>
      <c r="N42" s="170" t="s">
        <v>47</v>
      </c>
      <c r="O42" s="171"/>
      <c r="P42" s="171"/>
      <c r="Q42" s="172"/>
      <c r="R42" s="164" t="s">
        <v>14</v>
      </c>
      <c r="S42" s="165"/>
      <c r="T42" s="2"/>
      <c r="U42" s="20"/>
      <c r="V42" s="161" t="s">
        <v>39</v>
      </c>
      <c r="W42" s="162"/>
      <c r="X42" s="162"/>
      <c r="Y42" s="162"/>
      <c r="Z42" s="163"/>
      <c r="AA42" s="159" t="s">
        <v>10</v>
      </c>
      <c r="AB42" s="160"/>
    </row>
    <row r="43" spans="1:28" x14ac:dyDescent="0.3">
      <c r="A43" s="34" t="s">
        <v>33</v>
      </c>
      <c r="B43" s="28">
        <v>10</v>
      </c>
      <c r="C43" s="29">
        <v>9.9</v>
      </c>
      <c r="D43" s="29">
        <v>10</v>
      </c>
      <c r="E43" s="29">
        <v>10</v>
      </c>
      <c r="F43" s="29">
        <v>9.9</v>
      </c>
      <c r="G43" s="46">
        <f>MAX(B43:F43)</f>
        <v>10</v>
      </c>
      <c r="H43" s="46">
        <f>MIN(B43:F43)</f>
        <v>9.9</v>
      </c>
      <c r="I43" s="30"/>
      <c r="J43" s="37">
        <f t="shared" ref="J43:J57" si="18">(SUM(B43:F43)-SUM(G43:I43))</f>
        <v>29.9</v>
      </c>
      <c r="K43" s="27"/>
      <c r="L43" s="138">
        <v>0</v>
      </c>
      <c r="M43" s="139"/>
      <c r="N43" s="135"/>
      <c r="O43" s="136"/>
      <c r="P43" s="136"/>
      <c r="Q43" s="137"/>
      <c r="R43" s="176">
        <f t="shared" ref="R43:R57" si="19">SUM(J7,S7,AB7,J25,S25,AB25,J43)-L43</f>
        <v>209.6</v>
      </c>
      <c r="S43" s="177"/>
      <c r="T43" s="2"/>
      <c r="U43" s="95">
        <v>1</v>
      </c>
      <c r="V43" s="63" t="s">
        <v>31</v>
      </c>
      <c r="W43" s="63"/>
      <c r="X43" s="63"/>
      <c r="Y43" s="63"/>
      <c r="Z43" s="64"/>
      <c r="AA43" s="65"/>
      <c r="AB43" s="66">
        <v>210</v>
      </c>
    </row>
    <row r="44" spans="1:28" x14ac:dyDescent="0.3">
      <c r="A44" s="4" t="s">
        <v>44</v>
      </c>
      <c r="B44" s="14">
        <v>9.6999999999999993</v>
      </c>
      <c r="C44" s="15">
        <v>9.5</v>
      </c>
      <c r="D44" s="15">
        <v>9.8000000000000007</v>
      </c>
      <c r="E44" s="15">
        <v>9.5</v>
      </c>
      <c r="F44" s="15">
        <v>9.6</v>
      </c>
      <c r="G44" s="47">
        <f t="shared" ref="G44:G57" si="20">MAX(B44:F44)</f>
        <v>9.8000000000000007</v>
      </c>
      <c r="H44" s="47">
        <f t="shared" ref="H44:H57" si="21">MIN(B44:F44)</f>
        <v>9.5</v>
      </c>
      <c r="I44" s="16"/>
      <c r="J44" s="38">
        <f t="shared" si="18"/>
        <v>28.8</v>
      </c>
      <c r="K44" s="2"/>
      <c r="L44" s="133">
        <v>0</v>
      </c>
      <c r="M44" s="134"/>
      <c r="N44" s="111"/>
      <c r="O44" s="112"/>
      <c r="P44" s="112"/>
      <c r="Q44" s="113"/>
      <c r="R44" s="117">
        <f t="shared" si="19"/>
        <v>203.20000000000002</v>
      </c>
      <c r="S44" s="118"/>
      <c r="T44" s="2"/>
      <c r="U44" s="95">
        <v>2</v>
      </c>
      <c r="V44" s="63" t="s">
        <v>33</v>
      </c>
      <c r="W44" s="63"/>
      <c r="X44" s="63"/>
      <c r="Y44" s="63"/>
      <c r="Z44" s="64"/>
      <c r="AA44" s="65"/>
      <c r="AB44" s="66">
        <v>209.6</v>
      </c>
    </row>
    <row r="45" spans="1:28" x14ac:dyDescent="0.3">
      <c r="A45" s="4" t="s">
        <v>45</v>
      </c>
      <c r="B45" s="14">
        <v>10</v>
      </c>
      <c r="C45" s="15">
        <v>10</v>
      </c>
      <c r="D45" s="15">
        <v>10</v>
      </c>
      <c r="E45" s="15">
        <v>9.9</v>
      </c>
      <c r="F45" s="15">
        <v>9.6999999999999993</v>
      </c>
      <c r="G45" s="47">
        <f t="shared" si="20"/>
        <v>10</v>
      </c>
      <c r="H45" s="47">
        <f t="shared" si="21"/>
        <v>9.6999999999999993</v>
      </c>
      <c r="I45" s="16"/>
      <c r="J45" s="38">
        <f t="shared" si="18"/>
        <v>29.899999999999995</v>
      </c>
      <c r="K45" s="2"/>
      <c r="L45" s="133">
        <v>0</v>
      </c>
      <c r="M45" s="134"/>
      <c r="N45" s="111"/>
      <c r="O45" s="112"/>
      <c r="P45" s="112"/>
      <c r="Q45" s="113"/>
      <c r="R45" s="117">
        <f t="shared" si="19"/>
        <v>209.1</v>
      </c>
      <c r="S45" s="118"/>
      <c r="T45" s="2"/>
      <c r="U45" s="95">
        <v>3</v>
      </c>
      <c r="V45" s="63" t="s">
        <v>35</v>
      </c>
      <c r="W45" s="63"/>
      <c r="X45" s="63"/>
      <c r="Y45" s="63"/>
      <c r="Z45" s="64"/>
      <c r="AA45" s="65"/>
      <c r="AB45" s="66">
        <v>209.4</v>
      </c>
    </row>
    <row r="46" spans="1:28" x14ac:dyDescent="0.3">
      <c r="A46" s="4" t="s">
        <v>52</v>
      </c>
      <c r="B46" s="14">
        <v>9.8000000000000007</v>
      </c>
      <c r="C46" s="15">
        <v>9.8000000000000007</v>
      </c>
      <c r="D46" s="15">
        <v>10</v>
      </c>
      <c r="E46" s="15">
        <v>9.6</v>
      </c>
      <c r="F46" s="15">
        <v>9.6999999999999993</v>
      </c>
      <c r="G46" s="47">
        <f t="shared" si="20"/>
        <v>10</v>
      </c>
      <c r="H46" s="47">
        <f t="shared" si="21"/>
        <v>9.6</v>
      </c>
      <c r="I46" s="16"/>
      <c r="J46" s="38">
        <f t="shared" si="18"/>
        <v>29.300000000000004</v>
      </c>
      <c r="K46" s="2"/>
      <c r="L46" s="133">
        <v>0</v>
      </c>
      <c r="M46" s="134"/>
      <c r="N46" s="111" t="s">
        <v>93</v>
      </c>
      <c r="O46" s="112"/>
      <c r="P46" s="112"/>
      <c r="Q46" s="113"/>
      <c r="R46" s="117">
        <f t="shared" si="19"/>
        <v>207.20000000000002</v>
      </c>
      <c r="S46" s="118"/>
      <c r="T46" s="2"/>
      <c r="U46" s="20">
        <v>4</v>
      </c>
      <c r="V46" s="186" t="s">
        <v>36</v>
      </c>
      <c r="W46" s="186"/>
      <c r="X46" s="186"/>
      <c r="Y46" s="186"/>
      <c r="Z46" s="187"/>
      <c r="AA46" s="188"/>
      <c r="AB46" s="189">
        <v>209.2</v>
      </c>
    </row>
    <row r="47" spans="1:28" x14ac:dyDescent="0.3">
      <c r="A47" s="4" t="s">
        <v>43</v>
      </c>
      <c r="B47" s="14">
        <v>10</v>
      </c>
      <c r="C47" s="15">
        <v>10</v>
      </c>
      <c r="D47" s="15">
        <v>10</v>
      </c>
      <c r="E47" s="15">
        <v>9.8000000000000007</v>
      </c>
      <c r="F47" s="15">
        <v>9.8000000000000007</v>
      </c>
      <c r="G47" s="47">
        <f t="shared" si="20"/>
        <v>10</v>
      </c>
      <c r="H47" s="47">
        <f t="shared" si="21"/>
        <v>9.8000000000000007</v>
      </c>
      <c r="I47" s="16"/>
      <c r="J47" s="38">
        <f t="shared" si="18"/>
        <v>29.799999999999994</v>
      </c>
      <c r="K47" s="2"/>
      <c r="L47" s="133">
        <v>0</v>
      </c>
      <c r="M47" s="134"/>
      <c r="N47" s="111"/>
      <c r="O47" s="112"/>
      <c r="P47" s="112"/>
      <c r="Q47" s="113"/>
      <c r="R47" s="117">
        <f t="shared" si="19"/>
        <v>207.1</v>
      </c>
      <c r="S47" s="118"/>
      <c r="T47" s="2"/>
      <c r="U47" s="20">
        <v>5</v>
      </c>
      <c r="V47" s="186" t="s">
        <v>100</v>
      </c>
      <c r="W47" s="186"/>
      <c r="X47" s="186"/>
      <c r="Y47" s="186"/>
      <c r="Z47" s="187"/>
      <c r="AA47" s="188"/>
      <c r="AB47" s="189">
        <v>209.1</v>
      </c>
    </row>
    <row r="48" spans="1:28" x14ac:dyDescent="0.3">
      <c r="A48" s="4" t="s">
        <v>32</v>
      </c>
      <c r="B48" s="14">
        <v>10</v>
      </c>
      <c r="C48" s="15">
        <v>10</v>
      </c>
      <c r="D48" s="15">
        <v>10</v>
      </c>
      <c r="E48" s="15">
        <v>9.9</v>
      </c>
      <c r="F48" s="15">
        <v>9.6999999999999993</v>
      </c>
      <c r="G48" s="47">
        <f t="shared" si="20"/>
        <v>10</v>
      </c>
      <c r="H48" s="47">
        <f t="shared" si="21"/>
        <v>9.6999999999999993</v>
      </c>
      <c r="I48" s="16"/>
      <c r="J48" s="38">
        <f t="shared" si="18"/>
        <v>29.899999999999995</v>
      </c>
      <c r="K48" s="2"/>
      <c r="L48" s="133">
        <v>0</v>
      </c>
      <c r="M48" s="134"/>
      <c r="N48" s="111" t="s">
        <v>94</v>
      </c>
      <c r="O48" s="112"/>
      <c r="P48" s="112"/>
      <c r="Q48" s="113"/>
      <c r="R48" s="117">
        <f t="shared" si="19"/>
        <v>209</v>
      </c>
      <c r="S48" s="118"/>
      <c r="T48" s="2"/>
      <c r="U48" s="20">
        <v>6</v>
      </c>
      <c r="V48" s="186" t="s">
        <v>101</v>
      </c>
      <c r="W48" s="190"/>
      <c r="X48" s="191"/>
      <c r="Y48" s="190"/>
      <c r="Z48" s="192"/>
      <c r="AA48" s="193"/>
      <c r="AB48" s="194">
        <v>209.1</v>
      </c>
    </row>
    <row r="49" spans="1:28" x14ac:dyDescent="0.3">
      <c r="A49" s="3" t="s">
        <v>36</v>
      </c>
      <c r="B49" s="14">
        <v>10</v>
      </c>
      <c r="C49" s="15">
        <v>10</v>
      </c>
      <c r="D49" s="15">
        <v>10</v>
      </c>
      <c r="E49" s="15">
        <v>9.9</v>
      </c>
      <c r="F49" s="15">
        <v>9.8000000000000007</v>
      </c>
      <c r="G49" s="47">
        <f t="shared" si="20"/>
        <v>10</v>
      </c>
      <c r="H49" s="47">
        <f t="shared" si="21"/>
        <v>9.8000000000000007</v>
      </c>
      <c r="I49" s="16"/>
      <c r="J49" s="38">
        <f t="shared" si="18"/>
        <v>29.900000000000002</v>
      </c>
      <c r="K49" s="27"/>
      <c r="L49" s="133">
        <v>0</v>
      </c>
      <c r="M49" s="134"/>
      <c r="N49" s="199"/>
      <c r="O49" s="200"/>
      <c r="P49" s="200"/>
      <c r="Q49" s="201"/>
      <c r="R49" s="117">
        <f t="shared" si="19"/>
        <v>209.2</v>
      </c>
      <c r="S49" s="118"/>
      <c r="T49" s="2"/>
      <c r="U49" s="20">
        <v>7</v>
      </c>
      <c r="V49" s="186" t="s">
        <v>51</v>
      </c>
      <c r="W49" s="186"/>
      <c r="X49" s="186"/>
      <c r="Y49" s="186"/>
      <c r="Z49" s="187"/>
      <c r="AA49" s="188"/>
      <c r="AB49" s="189">
        <v>209.1</v>
      </c>
    </row>
    <row r="50" spans="1:28" x14ac:dyDescent="0.3">
      <c r="A50" s="4" t="s">
        <v>30</v>
      </c>
      <c r="B50" s="14">
        <v>10</v>
      </c>
      <c r="C50" s="15">
        <v>10</v>
      </c>
      <c r="D50" s="15">
        <v>10</v>
      </c>
      <c r="E50" s="15">
        <v>9.9</v>
      </c>
      <c r="F50" s="15">
        <v>9.6999999999999993</v>
      </c>
      <c r="G50" s="47">
        <f t="shared" si="20"/>
        <v>10</v>
      </c>
      <c r="H50" s="47">
        <f t="shared" si="21"/>
        <v>9.6999999999999993</v>
      </c>
      <c r="I50" s="16"/>
      <c r="J50" s="38">
        <f t="shared" si="18"/>
        <v>29.899999999999995</v>
      </c>
      <c r="K50" s="2"/>
      <c r="L50" s="133">
        <v>0</v>
      </c>
      <c r="M50" s="134"/>
      <c r="N50" s="111" t="s">
        <v>94</v>
      </c>
      <c r="O50" s="112"/>
      <c r="P50" s="112"/>
      <c r="Q50" s="113"/>
      <c r="R50" s="117">
        <f t="shared" si="19"/>
        <v>209.10000000000002</v>
      </c>
      <c r="S50" s="118"/>
      <c r="T50" s="2"/>
      <c r="U50" s="20">
        <v>8</v>
      </c>
      <c r="V50" s="186" t="s">
        <v>32</v>
      </c>
      <c r="W50" s="186"/>
      <c r="X50" s="186"/>
      <c r="Y50" s="186"/>
      <c r="Z50" s="187"/>
      <c r="AA50" s="188"/>
      <c r="AB50" s="189">
        <v>209</v>
      </c>
    </row>
    <row r="51" spans="1:28" x14ac:dyDescent="0.3">
      <c r="A51" s="4" t="s">
        <v>42</v>
      </c>
      <c r="B51" s="14">
        <v>10</v>
      </c>
      <c r="C51" s="15">
        <v>10</v>
      </c>
      <c r="D51" s="15">
        <v>9.8000000000000007</v>
      </c>
      <c r="E51" s="15">
        <v>9.8000000000000007</v>
      </c>
      <c r="F51" s="15">
        <v>9.6</v>
      </c>
      <c r="G51" s="47">
        <f t="shared" si="20"/>
        <v>10</v>
      </c>
      <c r="H51" s="47">
        <f t="shared" si="21"/>
        <v>9.6</v>
      </c>
      <c r="I51" s="16"/>
      <c r="J51" s="38">
        <f t="shared" si="18"/>
        <v>29.6</v>
      </c>
      <c r="K51" s="2"/>
      <c r="L51" s="133">
        <v>0</v>
      </c>
      <c r="M51" s="134"/>
      <c r="N51" s="111"/>
      <c r="O51" s="112"/>
      <c r="P51" s="112"/>
      <c r="Q51" s="113"/>
      <c r="R51" s="117">
        <f t="shared" si="19"/>
        <v>207.7</v>
      </c>
      <c r="S51" s="118"/>
      <c r="T51" s="2"/>
      <c r="U51" s="20">
        <v>9</v>
      </c>
      <c r="V51" s="186" t="s">
        <v>42</v>
      </c>
      <c r="W51" s="186"/>
      <c r="X51" s="186"/>
      <c r="Y51" s="186"/>
      <c r="Z51" s="187"/>
      <c r="AA51" s="195"/>
      <c r="AB51" s="196">
        <v>207.7</v>
      </c>
    </row>
    <row r="52" spans="1:28" x14ac:dyDescent="0.3">
      <c r="A52" s="4" t="s">
        <v>53</v>
      </c>
      <c r="B52" s="14">
        <v>9.6</v>
      </c>
      <c r="C52" s="15">
        <v>10</v>
      </c>
      <c r="D52" s="15">
        <v>10</v>
      </c>
      <c r="E52" s="15">
        <v>10</v>
      </c>
      <c r="F52" s="15">
        <v>9.5</v>
      </c>
      <c r="G52" s="47">
        <f t="shared" si="20"/>
        <v>10</v>
      </c>
      <c r="H52" s="47">
        <f t="shared" si="21"/>
        <v>9.5</v>
      </c>
      <c r="I52" s="16"/>
      <c r="J52" s="38">
        <f t="shared" si="18"/>
        <v>29.6</v>
      </c>
      <c r="K52" s="2"/>
      <c r="L52" s="133">
        <v>0</v>
      </c>
      <c r="M52" s="134"/>
      <c r="N52" s="111"/>
      <c r="O52" s="112"/>
      <c r="P52" s="112"/>
      <c r="Q52" s="113"/>
      <c r="R52" s="117">
        <f t="shared" si="19"/>
        <v>205.89999999999998</v>
      </c>
      <c r="S52" s="118"/>
      <c r="T52" s="2"/>
      <c r="U52" s="20">
        <v>10</v>
      </c>
      <c r="V52" s="186" t="s">
        <v>50</v>
      </c>
      <c r="W52" s="186"/>
      <c r="X52" s="186"/>
      <c r="Y52" s="186"/>
      <c r="Z52" s="187"/>
      <c r="AA52" s="188"/>
      <c r="AB52" s="189">
        <v>207.6</v>
      </c>
    </row>
    <row r="53" spans="1:28" x14ac:dyDescent="0.3">
      <c r="A53" s="4" t="s">
        <v>35</v>
      </c>
      <c r="B53" s="14">
        <v>10</v>
      </c>
      <c r="C53" s="15">
        <v>10</v>
      </c>
      <c r="D53" s="15">
        <v>10</v>
      </c>
      <c r="E53" s="15">
        <v>10</v>
      </c>
      <c r="F53" s="15">
        <v>9.9</v>
      </c>
      <c r="G53" s="47">
        <f t="shared" si="20"/>
        <v>10</v>
      </c>
      <c r="H53" s="47">
        <f t="shared" si="21"/>
        <v>9.9</v>
      </c>
      <c r="I53" s="16"/>
      <c r="J53" s="38">
        <f t="shared" si="18"/>
        <v>30</v>
      </c>
      <c r="K53" s="2"/>
      <c r="L53" s="133">
        <v>0</v>
      </c>
      <c r="M53" s="134"/>
      <c r="N53" s="111"/>
      <c r="O53" s="112"/>
      <c r="P53" s="112"/>
      <c r="Q53" s="113"/>
      <c r="R53" s="117">
        <f t="shared" si="19"/>
        <v>209.39999999999998</v>
      </c>
      <c r="S53" s="118"/>
      <c r="T53" s="2"/>
      <c r="U53" s="20">
        <v>11</v>
      </c>
      <c r="V53" s="186" t="s">
        <v>99</v>
      </c>
      <c r="W53" s="186"/>
      <c r="X53" s="186"/>
      <c r="Y53" s="186"/>
      <c r="Z53" s="187"/>
      <c r="AA53" s="188"/>
      <c r="AB53" s="189">
        <v>207.2</v>
      </c>
    </row>
    <row r="54" spans="1:28" x14ac:dyDescent="0.3">
      <c r="A54" s="4" t="s">
        <v>31</v>
      </c>
      <c r="B54" s="14">
        <v>10</v>
      </c>
      <c r="C54" s="15">
        <v>10</v>
      </c>
      <c r="D54" s="15">
        <v>10</v>
      </c>
      <c r="E54" s="15">
        <v>10</v>
      </c>
      <c r="F54" s="15">
        <v>10</v>
      </c>
      <c r="G54" s="47">
        <f t="shared" si="20"/>
        <v>10</v>
      </c>
      <c r="H54" s="47">
        <f t="shared" si="21"/>
        <v>10</v>
      </c>
      <c r="I54" s="16"/>
      <c r="J54" s="38">
        <f t="shared" si="18"/>
        <v>30</v>
      </c>
      <c r="K54" s="2"/>
      <c r="L54" s="133">
        <v>0</v>
      </c>
      <c r="M54" s="134"/>
      <c r="N54" s="111"/>
      <c r="O54" s="112"/>
      <c r="P54" s="112"/>
      <c r="Q54" s="113"/>
      <c r="R54" s="117">
        <f t="shared" si="19"/>
        <v>210</v>
      </c>
      <c r="S54" s="118"/>
      <c r="T54" s="2"/>
      <c r="U54" s="20">
        <v>12</v>
      </c>
      <c r="V54" s="186" t="s">
        <v>52</v>
      </c>
      <c r="W54" s="186"/>
      <c r="X54" s="186"/>
      <c r="Y54" s="186"/>
      <c r="Z54" s="187"/>
      <c r="AA54" s="188"/>
      <c r="AB54" s="189">
        <v>207.2</v>
      </c>
    </row>
    <row r="55" spans="1:28" x14ac:dyDescent="0.3">
      <c r="A55" s="4" t="s">
        <v>50</v>
      </c>
      <c r="B55" s="14">
        <v>10</v>
      </c>
      <c r="C55" s="15">
        <v>10</v>
      </c>
      <c r="D55" s="15">
        <v>10</v>
      </c>
      <c r="E55" s="15">
        <v>9.6</v>
      </c>
      <c r="F55" s="15">
        <v>9.6999999999999993</v>
      </c>
      <c r="G55" s="47">
        <f t="shared" si="20"/>
        <v>10</v>
      </c>
      <c r="H55" s="47">
        <f t="shared" si="21"/>
        <v>9.6</v>
      </c>
      <c r="I55" s="16"/>
      <c r="J55" s="38">
        <f t="shared" si="18"/>
        <v>29.699999999999996</v>
      </c>
      <c r="K55" s="2"/>
      <c r="L55" s="133">
        <v>0</v>
      </c>
      <c r="M55" s="134"/>
      <c r="N55" s="111"/>
      <c r="O55" s="112"/>
      <c r="P55" s="112"/>
      <c r="Q55" s="113"/>
      <c r="R55" s="117">
        <f t="shared" si="19"/>
        <v>207.6</v>
      </c>
      <c r="S55" s="118"/>
      <c r="T55" s="2"/>
      <c r="U55" s="20">
        <v>13</v>
      </c>
      <c r="V55" s="186" t="s">
        <v>43</v>
      </c>
      <c r="W55" s="186"/>
      <c r="X55" s="186"/>
      <c r="Y55" s="186"/>
      <c r="Z55" s="187"/>
      <c r="AA55" s="188"/>
      <c r="AB55" s="189">
        <v>207.1</v>
      </c>
    </row>
    <row r="56" spans="1:28" x14ac:dyDescent="0.3">
      <c r="A56" s="21" t="s">
        <v>37</v>
      </c>
      <c r="B56" s="14">
        <v>10</v>
      </c>
      <c r="C56" s="15">
        <v>9.8000000000000007</v>
      </c>
      <c r="D56" s="15">
        <v>9.8000000000000007</v>
      </c>
      <c r="E56" s="15">
        <v>9.6</v>
      </c>
      <c r="F56" s="15">
        <v>9.8000000000000007</v>
      </c>
      <c r="G56" s="47">
        <f t="shared" si="20"/>
        <v>10</v>
      </c>
      <c r="H56" s="47">
        <f t="shared" si="21"/>
        <v>9.6</v>
      </c>
      <c r="I56" s="16"/>
      <c r="J56" s="38">
        <f t="shared" si="18"/>
        <v>29.4</v>
      </c>
      <c r="K56" s="2"/>
      <c r="L56" s="133">
        <v>0</v>
      </c>
      <c r="M56" s="134"/>
      <c r="N56" s="111"/>
      <c r="O56" s="112"/>
      <c r="P56" s="112"/>
      <c r="Q56" s="113"/>
      <c r="R56" s="117">
        <f t="shared" si="19"/>
        <v>207.2</v>
      </c>
      <c r="S56" s="118"/>
      <c r="T56" s="2"/>
      <c r="U56" s="20">
        <v>14</v>
      </c>
      <c r="V56" s="197" t="s">
        <v>53</v>
      </c>
      <c r="W56" s="186"/>
      <c r="X56" s="186"/>
      <c r="Y56" s="186"/>
      <c r="Z56" s="187"/>
      <c r="AA56" s="188"/>
      <c r="AB56" s="189">
        <v>205.9</v>
      </c>
    </row>
    <row r="57" spans="1:28" ht="15" thickBot="1" x14ac:dyDescent="0.35">
      <c r="A57" s="11" t="s">
        <v>51</v>
      </c>
      <c r="B57" s="17">
        <v>10</v>
      </c>
      <c r="C57" s="18">
        <v>10</v>
      </c>
      <c r="D57" s="18">
        <v>10</v>
      </c>
      <c r="E57" s="18">
        <v>9.8000000000000007</v>
      </c>
      <c r="F57" s="18">
        <v>9.8000000000000007</v>
      </c>
      <c r="G57" s="48">
        <f t="shared" si="20"/>
        <v>10</v>
      </c>
      <c r="H57" s="48">
        <f t="shared" si="21"/>
        <v>9.8000000000000007</v>
      </c>
      <c r="I57" s="19"/>
      <c r="J57" s="39">
        <f t="shared" si="18"/>
        <v>29.799999999999994</v>
      </c>
      <c r="K57" s="2"/>
      <c r="L57" s="184">
        <v>0</v>
      </c>
      <c r="M57" s="185"/>
      <c r="N57" s="114"/>
      <c r="O57" s="115"/>
      <c r="P57" s="115"/>
      <c r="Q57" s="116"/>
      <c r="R57" s="119">
        <f t="shared" si="19"/>
        <v>209.1</v>
      </c>
      <c r="S57" s="120"/>
      <c r="T57" s="2"/>
      <c r="U57" s="20">
        <v>15</v>
      </c>
      <c r="V57" s="198" t="s">
        <v>44</v>
      </c>
      <c r="W57" s="186"/>
      <c r="X57" s="186"/>
      <c r="Y57" s="186"/>
      <c r="Z57" s="187"/>
      <c r="AA57" s="188"/>
      <c r="AB57" s="189">
        <v>203.2</v>
      </c>
    </row>
    <row r="58" spans="1:28" ht="15" thickBot="1" x14ac:dyDescent="0.35"/>
    <row r="59" spans="1:28" x14ac:dyDescent="0.3">
      <c r="A59" s="41" t="s">
        <v>12</v>
      </c>
      <c r="B59" s="85" t="s">
        <v>88</v>
      </c>
      <c r="C59" s="74"/>
      <c r="D59" s="74"/>
      <c r="E59" s="74"/>
      <c r="F59" s="74"/>
      <c r="G59" s="74"/>
      <c r="H59" s="75"/>
      <c r="L59" s="121" t="s">
        <v>19</v>
      </c>
      <c r="M59" s="122"/>
      <c r="N59" s="123"/>
      <c r="O59" s="124" t="s">
        <v>31</v>
      </c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6"/>
    </row>
    <row r="60" spans="1:28" x14ac:dyDescent="0.3">
      <c r="A60" s="42" t="s">
        <v>15</v>
      </c>
      <c r="B60" s="86" t="s">
        <v>89</v>
      </c>
      <c r="C60" s="72"/>
      <c r="D60" s="72"/>
      <c r="E60" s="72"/>
      <c r="F60" s="72"/>
      <c r="G60" s="72"/>
      <c r="H60" s="73"/>
      <c r="L60" s="99" t="s">
        <v>20</v>
      </c>
      <c r="M60" s="100"/>
      <c r="N60" s="101"/>
      <c r="O60" s="127" t="s">
        <v>33</v>
      </c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9"/>
    </row>
    <row r="61" spans="1:28" x14ac:dyDescent="0.3">
      <c r="A61" s="43" t="s">
        <v>16</v>
      </c>
      <c r="B61" s="86" t="s">
        <v>90</v>
      </c>
      <c r="C61" s="72"/>
      <c r="D61" s="72"/>
      <c r="E61" s="72"/>
      <c r="F61" s="72"/>
      <c r="G61" s="72"/>
      <c r="H61" s="73"/>
      <c r="L61" s="102" t="s">
        <v>21</v>
      </c>
      <c r="M61" s="103"/>
      <c r="N61" s="104"/>
      <c r="O61" s="130" t="s">
        <v>35</v>
      </c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2"/>
    </row>
    <row r="62" spans="1:28" x14ac:dyDescent="0.3">
      <c r="A62" s="43" t="s">
        <v>17</v>
      </c>
      <c r="B62" s="86" t="s">
        <v>91</v>
      </c>
      <c r="C62" s="72"/>
      <c r="D62" s="72"/>
      <c r="E62" s="72"/>
      <c r="F62" s="72"/>
      <c r="G62" s="72"/>
      <c r="H62" s="73"/>
      <c r="L62" s="99" t="s">
        <v>22</v>
      </c>
      <c r="M62" s="100"/>
      <c r="N62" s="101"/>
      <c r="O62" s="127" t="s">
        <v>36</v>
      </c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9"/>
    </row>
    <row r="63" spans="1:28" ht="15" thickBot="1" x14ac:dyDescent="0.35">
      <c r="A63" s="44" t="s">
        <v>18</v>
      </c>
      <c r="B63" s="87" t="s">
        <v>92</v>
      </c>
      <c r="C63" s="70"/>
      <c r="D63" s="70"/>
      <c r="E63" s="70"/>
      <c r="F63" s="70"/>
      <c r="G63" s="70"/>
      <c r="H63" s="71"/>
      <c r="L63" s="102" t="s">
        <v>23</v>
      </c>
      <c r="M63" s="103"/>
      <c r="N63" s="104"/>
      <c r="O63" s="130" t="s">
        <v>45</v>
      </c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2"/>
    </row>
    <row r="64" spans="1:28" ht="15" customHeight="1" x14ac:dyDescent="0.3">
      <c r="A64" s="2"/>
      <c r="B64" s="2"/>
      <c r="C64" s="13"/>
      <c r="D64" s="13"/>
      <c r="E64" s="13"/>
      <c r="F64" s="13"/>
      <c r="G64" s="10"/>
      <c r="H64" s="10"/>
      <c r="I64" s="10"/>
      <c r="J64" s="10"/>
      <c r="L64" s="99" t="s">
        <v>24</v>
      </c>
      <c r="M64" s="100"/>
      <c r="N64" s="101"/>
      <c r="O64" s="105" t="s">
        <v>31</v>
      </c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7"/>
    </row>
    <row r="65" spans="12:28" ht="15" thickBot="1" x14ac:dyDescent="0.35">
      <c r="L65" s="96" t="s">
        <v>25</v>
      </c>
      <c r="M65" s="97"/>
      <c r="N65" s="98"/>
      <c r="O65" s="108" t="s">
        <v>31</v>
      </c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10"/>
    </row>
  </sheetData>
  <autoFilter ref="A5:A57" xr:uid="{536ADB87-02DC-429F-AC87-208A62E593E0}"/>
  <sortState xmlns:xlrd2="http://schemas.microsoft.com/office/spreadsheetml/2017/richdata2" ref="V43:AB57">
    <sortCondition descending="1" ref="AB43:AB57"/>
  </sortState>
  <mergeCells count="80">
    <mergeCell ref="A1:AB1"/>
    <mergeCell ref="A2:AB2"/>
    <mergeCell ref="A3:AB3"/>
    <mergeCell ref="A5:A6"/>
    <mergeCell ref="B5:J5"/>
    <mergeCell ref="K5:S5"/>
    <mergeCell ref="T5:AB5"/>
    <mergeCell ref="A23:A24"/>
    <mergeCell ref="B23:J23"/>
    <mergeCell ref="K23:S23"/>
    <mergeCell ref="T23:AB23"/>
    <mergeCell ref="A41:A42"/>
    <mergeCell ref="B41:J41"/>
    <mergeCell ref="L41:M42"/>
    <mergeCell ref="N41:Q41"/>
    <mergeCell ref="R41:S41"/>
    <mergeCell ref="U41:AB41"/>
    <mergeCell ref="N42:Q42"/>
    <mergeCell ref="R42:S42"/>
    <mergeCell ref="V42:Z42"/>
    <mergeCell ref="AA42:AB42"/>
    <mergeCell ref="L43:M43"/>
    <mergeCell ref="N43:Q43"/>
    <mergeCell ref="R43:S43"/>
    <mergeCell ref="L44:M44"/>
    <mergeCell ref="N44:Q44"/>
    <mergeCell ref="R44:S44"/>
    <mergeCell ref="L45:M45"/>
    <mergeCell ref="N45:Q45"/>
    <mergeCell ref="R45:S45"/>
    <mergeCell ref="L46:M46"/>
    <mergeCell ref="N46:Q46"/>
    <mergeCell ref="R46:S46"/>
    <mergeCell ref="L47:M47"/>
    <mergeCell ref="N47:Q47"/>
    <mergeCell ref="R47:S47"/>
    <mergeCell ref="L48:M48"/>
    <mergeCell ref="N48:Q48"/>
    <mergeCell ref="R48:S48"/>
    <mergeCell ref="L49:M49"/>
    <mergeCell ref="N49:Q49"/>
    <mergeCell ref="R49:S49"/>
    <mergeCell ref="L50:M50"/>
    <mergeCell ref="N50:Q50"/>
    <mergeCell ref="R50:S50"/>
    <mergeCell ref="L51:M51"/>
    <mergeCell ref="N51:Q51"/>
    <mergeCell ref="R51:S51"/>
    <mergeCell ref="L52:M52"/>
    <mergeCell ref="N52:Q52"/>
    <mergeCell ref="R52:S52"/>
    <mergeCell ref="L53:M53"/>
    <mergeCell ref="N53:Q53"/>
    <mergeCell ref="R53:S53"/>
    <mergeCell ref="L54:M54"/>
    <mergeCell ref="N54:Q54"/>
    <mergeCell ref="R54:S54"/>
    <mergeCell ref="L55:M55"/>
    <mergeCell ref="N55:Q55"/>
    <mergeCell ref="R55:S55"/>
    <mergeCell ref="L56:M56"/>
    <mergeCell ref="N56:Q56"/>
    <mergeCell ref="R56:S56"/>
    <mergeCell ref="L57:M57"/>
    <mergeCell ref="N57:Q57"/>
    <mergeCell ref="R57:S57"/>
    <mergeCell ref="L59:N59"/>
    <mergeCell ref="O59:AB59"/>
    <mergeCell ref="L60:N60"/>
    <mergeCell ref="O60:AB60"/>
    <mergeCell ref="L61:N61"/>
    <mergeCell ref="O61:AB61"/>
    <mergeCell ref="L65:N65"/>
    <mergeCell ref="O65:AB65"/>
    <mergeCell ref="L62:N62"/>
    <mergeCell ref="O62:AB62"/>
    <mergeCell ref="L63:N63"/>
    <mergeCell ref="O63:AB63"/>
    <mergeCell ref="L64:N64"/>
    <mergeCell ref="O64:AB64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D82A-317D-4AD2-BBBF-2F512365E834}">
  <dimension ref="A2:G20"/>
  <sheetViews>
    <sheetView topLeftCell="A5" zoomScale="90" zoomScaleNormal="90" workbookViewId="0">
      <selection activeCell="S17" sqref="S17"/>
    </sheetView>
  </sheetViews>
  <sheetFormatPr defaultRowHeight="17.399999999999999" customHeight="1" x14ac:dyDescent="0.35"/>
  <cols>
    <col min="1" max="1" width="3.6640625" style="202" bestFit="1" customWidth="1"/>
    <col min="2" max="2" width="25.21875" style="202" bestFit="1" customWidth="1"/>
    <col min="3" max="6" width="12.44140625" style="202" customWidth="1"/>
    <col min="7" max="7" width="13" style="202" customWidth="1"/>
    <col min="8" max="16384" width="8.88671875" style="202"/>
  </cols>
  <sheetData>
    <row r="2" spans="1:7" ht="89.4" customHeight="1" x14ac:dyDescent="0.35">
      <c r="A2" s="203" t="s">
        <v>96</v>
      </c>
      <c r="B2" s="203"/>
      <c r="C2" s="203"/>
      <c r="D2" s="203"/>
      <c r="E2" s="203"/>
      <c r="F2" s="203"/>
      <c r="G2" s="203"/>
    </row>
    <row r="3" spans="1:7" ht="27" customHeight="1" x14ac:dyDescent="0.35">
      <c r="A3" s="209" t="s">
        <v>11</v>
      </c>
      <c r="B3" s="209" t="s">
        <v>86</v>
      </c>
      <c r="C3" s="209" t="s">
        <v>77</v>
      </c>
      <c r="D3" s="209" t="s">
        <v>78</v>
      </c>
      <c r="E3" s="209" t="s">
        <v>79</v>
      </c>
      <c r="F3" s="209" t="s">
        <v>80</v>
      </c>
      <c r="G3" s="209" t="s">
        <v>10</v>
      </c>
    </row>
    <row r="4" spans="1:7" s="204" customFormat="1" ht="27" customHeight="1" x14ac:dyDescent="0.3">
      <c r="A4" s="213">
        <v>1</v>
      </c>
      <c r="B4" s="213" t="s">
        <v>97</v>
      </c>
      <c r="C4" s="214">
        <v>209.8</v>
      </c>
      <c r="D4" s="214">
        <v>209.9</v>
      </c>
      <c r="E4" s="213">
        <v>209.8</v>
      </c>
      <c r="F4" s="213">
        <v>209.6</v>
      </c>
      <c r="G4" s="215">
        <f>SUM(C4:F4)</f>
        <v>839.1</v>
      </c>
    </row>
    <row r="5" spans="1:7" s="204" customFormat="1" ht="27" customHeight="1" x14ac:dyDescent="0.3">
      <c r="A5" s="216">
        <v>2</v>
      </c>
      <c r="B5" s="216" t="s">
        <v>33</v>
      </c>
      <c r="C5" s="216">
        <v>209.6</v>
      </c>
      <c r="D5" s="217">
        <v>209.5</v>
      </c>
      <c r="E5" s="218">
        <v>210</v>
      </c>
      <c r="F5" s="218">
        <v>210</v>
      </c>
      <c r="G5" s="218">
        <f>SUM(C5:F5)</f>
        <v>839.1</v>
      </c>
    </row>
    <row r="6" spans="1:7" s="204" customFormat="1" ht="27" customHeight="1" x14ac:dyDescent="0.3">
      <c r="A6" s="216">
        <v>3</v>
      </c>
      <c r="B6" s="219" t="s">
        <v>35</v>
      </c>
      <c r="C6" s="217">
        <v>209.1</v>
      </c>
      <c r="D6" s="217">
        <v>208.5</v>
      </c>
      <c r="E6" s="216">
        <v>209.9</v>
      </c>
      <c r="F6" s="216">
        <v>209.4</v>
      </c>
      <c r="G6" s="218">
        <f>SUM(C6:F6)</f>
        <v>836.9</v>
      </c>
    </row>
    <row r="7" spans="1:7" s="204" customFormat="1" ht="27" customHeight="1" x14ac:dyDescent="0.3">
      <c r="A7" s="205">
        <v>4</v>
      </c>
      <c r="B7" s="206" t="s">
        <v>30</v>
      </c>
      <c r="C7" s="207">
        <v>207.7</v>
      </c>
      <c r="D7" s="207">
        <v>207.9</v>
      </c>
      <c r="E7" s="205">
        <v>209.2</v>
      </c>
      <c r="F7" s="205">
        <v>209.1</v>
      </c>
      <c r="G7" s="208">
        <f>SUM(C7:F7)</f>
        <v>833.9</v>
      </c>
    </row>
    <row r="8" spans="1:7" s="204" customFormat="1" ht="27" customHeight="1" x14ac:dyDescent="0.3">
      <c r="A8" s="205">
        <v>5</v>
      </c>
      <c r="B8" s="206" t="s">
        <v>50</v>
      </c>
      <c r="C8" s="207">
        <v>208.6</v>
      </c>
      <c r="D8" s="207">
        <v>207.1</v>
      </c>
      <c r="E8" s="205">
        <v>208.6</v>
      </c>
      <c r="F8" s="205">
        <v>207.6</v>
      </c>
      <c r="G8" s="208">
        <f>SUM(C8:F8)</f>
        <v>831.9</v>
      </c>
    </row>
    <row r="9" spans="1:7" s="204" customFormat="1" ht="27" customHeight="1" x14ac:dyDescent="0.3">
      <c r="A9" s="205">
        <v>6</v>
      </c>
      <c r="B9" s="206" t="s">
        <v>32</v>
      </c>
      <c r="C9" s="207">
        <v>206.2</v>
      </c>
      <c r="D9" s="205">
        <v>207.6</v>
      </c>
      <c r="E9" s="208">
        <v>209</v>
      </c>
      <c r="F9" s="208">
        <v>209</v>
      </c>
      <c r="G9" s="208">
        <f>SUM(C9:F9)</f>
        <v>831.8</v>
      </c>
    </row>
    <row r="10" spans="1:7" s="204" customFormat="1" ht="27" customHeight="1" x14ac:dyDescent="0.3">
      <c r="A10" s="205">
        <v>7</v>
      </c>
      <c r="B10" s="206" t="s">
        <v>51</v>
      </c>
      <c r="C10" s="207">
        <v>205.6</v>
      </c>
      <c r="D10" s="207">
        <v>208.2</v>
      </c>
      <c r="E10" s="205">
        <v>208.5</v>
      </c>
      <c r="F10" s="205">
        <v>209.1</v>
      </c>
      <c r="G10" s="208">
        <f>SUM(C10:F10)</f>
        <v>831.4</v>
      </c>
    </row>
    <row r="11" spans="1:7" s="204" customFormat="1" ht="27" customHeight="1" x14ac:dyDescent="0.3">
      <c r="A11" s="205">
        <v>8</v>
      </c>
      <c r="B11" s="206" t="s">
        <v>45</v>
      </c>
      <c r="C11" s="207">
        <v>206.3</v>
      </c>
      <c r="D11" s="207">
        <v>207.6</v>
      </c>
      <c r="E11" s="205">
        <v>207.9</v>
      </c>
      <c r="F11" s="205">
        <v>209.1</v>
      </c>
      <c r="G11" s="208">
        <f>SUM(C11:F11)</f>
        <v>830.9</v>
      </c>
    </row>
    <row r="12" spans="1:7" s="204" customFormat="1" ht="27" customHeight="1" x14ac:dyDescent="0.3">
      <c r="A12" s="205">
        <v>9</v>
      </c>
      <c r="B12" s="206" t="s">
        <v>36</v>
      </c>
      <c r="C12" s="207">
        <v>204</v>
      </c>
      <c r="D12" s="207">
        <v>208.8</v>
      </c>
      <c r="E12" s="205">
        <v>208.8</v>
      </c>
      <c r="F12" s="205">
        <v>209.2</v>
      </c>
      <c r="G12" s="208">
        <f>SUM(C12:F12)</f>
        <v>830.8</v>
      </c>
    </row>
    <row r="13" spans="1:7" s="204" customFormat="1" ht="27" customHeight="1" x14ac:dyDescent="0.3">
      <c r="A13" s="205">
        <v>10</v>
      </c>
      <c r="B13" s="206" t="s">
        <v>37</v>
      </c>
      <c r="C13" s="207">
        <v>206.9</v>
      </c>
      <c r="D13" s="207">
        <v>207.7</v>
      </c>
      <c r="E13" s="205">
        <v>208.4</v>
      </c>
      <c r="F13" s="205">
        <v>207.2</v>
      </c>
      <c r="G13" s="208">
        <f>SUM(C13:F13)</f>
        <v>830.2</v>
      </c>
    </row>
    <row r="14" spans="1:7" s="204" customFormat="1" ht="27" customHeight="1" x14ac:dyDescent="0.3">
      <c r="A14" s="205">
        <v>11</v>
      </c>
      <c r="B14" s="206" t="s">
        <v>43</v>
      </c>
      <c r="C14" s="207">
        <v>207.7</v>
      </c>
      <c r="D14" s="207">
        <v>206.8</v>
      </c>
      <c r="E14" s="205">
        <v>208.3</v>
      </c>
      <c r="F14" s="205">
        <v>207.1</v>
      </c>
      <c r="G14" s="208">
        <f>SUM(C14:F14)</f>
        <v>829.9</v>
      </c>
    </row>
    <row r="15" spans="1:7" s="204" customFormat="1" ht="27" customHeight="1" x14ac:dyDescent="0.3">
      <c r="A15" s="205">
        <v>12</v>
      </c>
      <c r="B15" s="206" t="s">
        <v>42</v>
      </c>
      <c r="C15" s="207">
        <v>205.1</v>
      </c>
      <c r="D15" s="207">
        <v>208.1</v>
      </c>
      <c r="E15" s="205">
        <v>208.7</v>
      </c>
      <c r="F15" s="205">
        <v>207.7</v>
      </c>
      <c r="G15" s="208">
        <f>SUM(C15:F15)</f>
        <v>829.59999999999991</v>
      </c>
    </row>
    <row r="16" spans="1:7" s="204" customFormat="1" ht="27" customHeight="1" x14ac:dyDescent="0.3">
      <c r="A16" s="205">
        <v>13</v>
      </c>
      <c r="B16" s="206" t="s">
        <v>52</v>
      </c>
      <c r="C16" s="207">
        <v>204.6</v>
      </c>
      <c r="D16" s="207">
        <v>206.9</v>
      </c>
      <c r="E16" s="205">
        <v>207.7</v>
      </c>
      <c r="F16" s="205">
        <v>207.2</v>
      </c>
      <c r="G16" s="208">
        <f>SUM(C16:F16)</f>
        <v>826.40000000000009</v>
      </c>
    </row>
    <row r="17" spans="1:7" s="204" customFormat="1" ht="27" customHeight="1" x14ac:dyDescent="0.3">
      <c r="A17" s="205">
        <v>14</v>
      </c>
      <c r="B17" s="206" t="s">
        <v>53</v>
      </c>
      <c r="C17" s="207">
        <v>203.7</v>
      </c>
      <c r="D17" s="207">
        <v>206</v>
      </c>
      <c r="E17" s="205">
        <v>206.5</v>
      </c>
      <c r="F17" s="205">
        <v>205.9</v>
      </c>
      <c r="G17" s="208">
        <f>SUM(C17:F17)</f>
        <v>822.1</v>
      </c>
    </row>
    <row r="18" spans="1:7" s="204" customFormat="1" ht="27" customHeight="1" x14ac:dyDescent="0.3">
      <c r="A18" s="205">
        <v>15</v>
      </c>
      <c r="B18" s="206" t="s">
        <v>44</v>
      </c>
      <c r="C18" s="207">
        <v>203</v>
      </c>
      <c r="D18" s="207">
        <v>206.7</v>
      </c>
      <c r="E18" s="205">
        <v>204.7</v>
      </c>
      <c r="F18" s="205">
        <v>203.2</v>
      </c>
      <c r="G18" s="208">
        <f>SUM(C18:F18)</f>
        <v>817.59999999999991</v>
      </c>
    </row>
    <row r="20" spans="1:7" ht="17.399999999999999" customHeight="1" x14ac:dyDescent="0.35">
      <c r="B20" s="220" t="s">
        <v>98</v>
      </c>
    </row>
  </sheetData>
  <sortState xmlns:xlrd2="http://schemas.microsoft.com/office/spreadsheetml/2017/richdata2" ref="B7:G18">
    <sortCondition descending="1" ref="G7:G18"/>
  </sortState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headerFooter>
    <oddHeader>&amp;C&amp;G</oddHeader>
    <oddFooter>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CD5D-E58D-4188-BBB3-840B73316BB8}">
  <dimension ref="A1:G16"/>
  <sheetViews>
    <sheetView workbookViewId="0">
      <selection activeCell="G4" sqref="B4:G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7" ht="17.399999999999999" customHeight="1" x14ac:dyDescent="0.3">
      <c r="A1" s="94" t="s">
        <v>11</v>
      </c>
      <c r="B1" s="94" t="s">
        <v>86</v>
      </c>
      <c r="C1" s="94" t="s">
        <v>77</v>
      </c>
      <c r="D1" s="94" t="s">
        <v>78</v>
      </c>
      <c r="E1" s="94" t="s">
        <v>79</v>
      </c>
      <c r="F1" s="94" t="s">
        <v>80</v>
      </c>
      <c r="G1" s="94" t="s">
        <v>10</v>
      </c>
    </row>
    <row r="2" spans="1:7" ht="17.399999999999999" customHeight="1" x14ac:dyDescent="0.3">
      <c r="A2" s="210">
        <v>1</v>
      </c>
      <c r="B2" s="210" t="s">
        <v>31</v>
      </c>
      <c r="C2" s="211">
        <v>29.8</v>
      </c>
      <c r="D2" s="211">
        <v>29.599999999999998</v>
      </c>
      <c r="E2" s="211">
        <v>30</v>
      </c>
      <c r="F2" s="211">
        <v>30</v>
      </c>
      <c r="G2" s="211">
        <f>SUM(C2:F2)</f>
        <v>119.4</v>
      </c>
    </row>
    <row r="3" spans="1:7" ht="17.399999999999999" customHeight="1" x14ac:dyDescent="0.3">
      <c r="A3" s="210">
        <v>2</v>
      </c>
      <c r="B3" s="212" t="s">
        <v>33</v>
      </c>
      <c r="C3" s="211">
        <v>29.799999999999997</v>
      </c>
      <c r="D3" s="211">
        <v>29.9</v>
      </c>
      <c r="E3" s="211">
        <v>30</v>
      </c>
      <c r="F3" s="210">
        <v>29.7</v>
      </c>
      <c r="G3" s="211">
        <f>SUM(C3:F3)</f>
        <v>119.39999999999999</v>
      </c>
    </row>
    <row r="4" spans="1:7" ht="17.399999999999999" customHeight="1" x14ac:dyDescent="0.3">
      <c r="A4" s="84">
        <v>3</v>
      </c>
      <c r="B4" s="91" t="s">
        <v>35</v>
      </c>
      <c r="C4" s="93">
        <v>29.499999999999996</v>
      </c>
      <c r="D4" s="93">
        <v>29.400000000000006</v>
      </c>
      <c r="E4" s="93">
        <v>29.899999999999995</v>
      </c>
      <c r="F4" s="84">
        <v>29.7</v>
      </c>
      <c r="G4" s="93">
        <f>SUM(C4:F4)</f>
        <v>118.5</v>
      </c>
    </row>
    <row r="5" spans="1:7" ht="17.399999999999999" customHeight="1" x14ac:dyDescent="0.3">
      <c r="A5" s="84">
        <v>4</v>
      </c>
      <c r="B5" s="91" t="s">
        <v>30</v>
      </c>
      <c r="C5" s="93">
        <v>29.500000000000007</v>
      </c>
      <c r="D5" s="93">
        <v>29.500000000000004</v>
      </c>
      <c r="E5" s="93">
        <v>29.7</v>
      </c>
      <c r="F5" s="84">
        <v>29.6</v>
      </c>
      <c r="G5" s="93">
        <f>SUM(C5:F5)</f>
        <v>118.30000000000001</v>
      </c>
    </row>
    <row r="6" spans="1:7" ht="17.399999999999999" customHeight="1" x14ac:dyDescent="0.3">
      <c r="A6" s="84">
        <v>5</v>
      </c>
      <c r="B6" s="91" t="s">
        <v>32</v>
      </c>
      <c r="C6" s="93">
        <v>29.299999999999997</v>
      </c>
      <c r="D6" s="93">
        <v>29.4</v>
      </c>
      <c r="E6" s="93">
        <v>29.8</v>
      </c>
      <c r="F6" s="84">
        <v>29.5</v>
      </c>
      <c r="G6" s="93">
        <f>SUM(C6:F6)</f>
        <v>118</v>
      </c>
    </row>
    <row r="7" spans="1:7" ht="17.399999999999999" customHeight="1" x14ac:dyDescent="0.3">
      <c r="A7" s="84">
        <v>6</v>
      </c>
      <c r="B7" s="91" t="s">
        <v>37</v>
      </c>
      <c r="C7" s="93">
        <v>29.6</v>
      </c>
      <c r="D7" s="93">
        <v>29.399999999999995</v>
      </c>
      <c r="E7" s="93">
        <v>29.6</v>
      </c>
      <c r="F7" s="84">
        <v>29.4</v>
      </c>
      <c r="G7" s="93">
        <f>SUM(C7:F7)</f>
        <v>118</v>
      </c>
    </row>
    <row r="8" spans="1:7" ht="17.399999999999999" customHeight="1" x14ac:dyDescent="0.3">
      <c r="A8" s="84">
        <v>7</v>
      </c>
      <c r="B8" s="91" t="s">
        <v>36</v>
      </c>
      <c r="C8" s="93">
        <v>29.099999999999994</v>
      </c>
      <c r="D8" s="93">
        <v>29.600000000000005</v>
      </c>
      <c r="E8" s="93">
        <v>29.399999999999995</v>
      </c>
      <c r="F8" s="84">
        <v>29.7</v>
      </c>
      <c r="G8" s="93">
        <f>SUM(C8:F8)</f>
        <v>117.8</v>
      </c>
    </row>
    <row r="9" spans="1:7" ht="17.399999999999999" customHeight="1" x14ac:dyDescent="0.3">
      <c r="A9" s="84">
        <v>8</v>
      </c>
      <c r="B9" s="91" t="s">
        <v>51</v>
      </c>
      <c r="C9" s="93">
        <v>29.299999999999997</v>
      </c>
      <c r="D9" s="93">
        <v>29.600000000000005</v>
      </c>
      <c r="E9" s="93">
        <v>29.4</v>
      </c>
      <c r="F9" s="84">
        <v>29.4</v>
      </c>
      <c r="G9" s="93">
        <f>SUM(C9:F9)</f>
        <v>117.70000000000002</v>
      </c>
    </row>
    <row r="10" spans="1:7" ht="17.399999999999999" customHeight="1" x14ac:dyDescent="0.3">
      <c r="A10" s="84">
        <v>9</v>
      </c>
      <c r="B10" s="91" t="s">
        <v>50</v>
      </c>
      <c r="C10" s="93">
        <v>29.599999999999994</v>
      </c>
      <c r="D10" s="93">
        <v>29.4</v>
      </c>
      <c r="E10" s="93">
        <v>29.499999999999993</v>
      </c>
      <c r="F10" s="84">
        <v>29.2</v>
      </c>
      <c r="G10" s="93">
        <f>SUM(C10:F10)</f>
        <v>117.69999999999999</v>
      </c>
    </row>
    <row r="11" spans="1:7" ht="17.399999999999999" customHeight="1" x14ac:dyDescent="0.3">
      <c r="A11" s="84">
        <v>10</v>
      </c>
      <c r="B11" s="91" t="s">
        <v>45</v>
      </c>
      <c r="C11" s="93">
        <v>29.20000000000001</v>
      </c>
      <c r="D11" s="93">
        <v>29.199999999999996</v>
      </c>
      <c r="E11" s="93">
        <v>29.4</v>
      </c>
      <c r="F11" s="84">
        <v>29.7</v>
      </c>
      <c r="G11" s="93">
        <f>SUM(C11:F11)</f>
        <v>117.50000000000001</v>
      </c>
    </row>
    <row r="12" spans="1:7" ht="17.399999999999999" customHeight="1" x14ac:dyDescent="0.3">
      <c r="A12" s="84">
        <v>11</v>
      </c>
      <c r="B12" s="91" t="s">
        <v>43</v>
      </c>
      <c r="C12" s="93">
        <v>29.500000000000004</v>
      </c>
      <c r="D12" s="93">
        <v>29.299999999999997</v>
      </c>
      <c r="E12" s="93">
        <v>29.29999999999999</v>
      </c>
      <c r="F12" s="84">
        <v>29.2</v>
      </c>
      <c r="G12" s="93">
        <f>SUM(C12:F12)</f>
        <v>117.3</v>
      </c>
    </row>
    <row r="13" spans="1:7" ht="17.399999999999999" customHeight="1" x14ac:dyDescent="0.3">
      <c r="A13" s="84">
        <v>12</v>
      </c>
      <c r="B13" s="91" t="s">
        <v>52</v>
      </c>
      <c r="C13" s="93">
        <v>29</v>
      </c>
      <c r="D13" s="93">
        <v>29.29999999999999</v>
      </c>
      <c r="E13" s="93">
        <v>29.5</v>
      </c>
      <c r="F13" s="84">
        <v>29.3</v>
      </c>
      <c r="G13" s="93">
        <f>SUM(C13:F13)</f>
        <v>117.09999999999998</v>
      </c>
    </row>
    <row r="14" spans="1:7" ht="17.399999999999999" customHeight="1" x14ac:dyDescent="0.3">
      <c r="A14" s="84">
        <v>13</v>
      </c>
      <c r="B14" s="91" t="s">
        <v>42</v>
      </c>
      <c r="C14" s="93">
        <v>29</v>
      </c>
      <c r="D14" s="93">
        <v>29.199999999999996</v>
      </c>
      <c r="E14" s="93">
        <v>29.4</v>
      </c>
      <c r="F14" s="84">
        <v>29.2</v>
      </c>
      <c r="G14" s="93">
        <f>SUM(C14:F14)</f>
        <v>116.8</v>
      </c>
    </row>
    <row r="15" spans="1:7" ht="17.399999999999999" customHeight="1" x14ac:dyDescent="0.3">
      <c r="A15" s="84">
        <v>14</v>
      </c>
      <c r="B15" s="91" t="s">
        <v>44</v>
      </c>
      <c r="C15" s="93">
        <v>28.899999999999995</v>
      </c>
      <c r="D15" s="93">
        <v>29.299999999999997</v>
      </c>
      <c r="E15" s="93">
        <v>29.100000000000009</v>
      </c>
      <c r="F15" s="84">
        <v>28.8</v>
      </c>
      <c r="G15" s="93">
        <f>SUM(C15:F15)</f>
        <v>116.1</v>
      </c>
    </row>
    <row r="16" spans="1:7" ht="17.399999999999999" customHeight="1" x14ac:dyDescent="0.3">
      <c r="A16" s="84">
        <v>15</v>
      </c>
      <c r="B16" s="91" t="s">
        <v>53</v>
      </c>
      <c r="C16" s="93">
        <v>28.8</v>
      </c>
      <c r="D16" s="93">
        <v>29.2</v>
      </c>
      <c r="E16" s="93">
        <v>29.200000000000003</v>
      </c>
      <c r="F16" s="84">
        <v>28.8</v>
      </c>
      <c r="G16" s="93">
        <f>SUM(C16:F16)</f>
        <v>116</v>
      </c>
    </row>
  </sheetData>
  <sortState xmlns:xlrd2="http://schemas.microsoft.com/office/spreadsheetml/2017/richdata2" ref="B4:G16">
    <sortCondition descending="1" ref="G4:G16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C957-A098-4BAE-8CE8-D5D8D5F4ECE3}">
  <dimension ref="A1:G16"/>
  <sheetViews>
    <sheetView workbookViewId="0">
      <selection activeCell="N9" sqref="N9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7" ht="17.399999999999999" customHeight="1" x14ac:dyDescent="0.3">
      <c r="A1" s="94" t="s">
        <v>11</v>
      </c>
      <c r="B1" s="94" t="s">
        <v>86</v>
      </c>
      <c r="C1" s="94" t="s">
        <v>77</v>
      </c>
      <c r="D1" s="94" t="s">
        <v>78</v>
      </c>
      <c r="E1" s="94" t="s">
        <v>79</v>
      </c>
      <c r="F1" s="94" t="s">
        <v>80</v>
      </c>
      <c r="G1" s="94" t="s">
        <v>10</v>
      </c>
    </row>
    <row r="2" spans="1:7" ht="17.399999999999999" customHeight="1" x14ac:dyDescent="0.3">
      <c r="A2" s="210">
        <v>1</v>
      </c>
      <c r="B2" s="210" t="s">
        <v>31</v>
      </c>
      <c r="C2" s="211">
        <v>29.9</v>
      </c>
      <c r="D2" s="211">
        <v>29.999999999999996</v>
      </c>
      <c r="E2" s="211">
        <v>30</v>
      </c>
      <c r="F2" s="211">
        <v>30</v>
      </c>
      <c r="G2" s="211">
        <f>SUM(C2:F2)</f>
        <v>119.89999999999999</v>
      </c>
    </row>
    <row r="3" spans="1:7" ht="17.399999999999999" customHeight="1" x14ac:dyDescent="0.3">
      <c r="A3" s="84">
        <v>2</v>
      </c>
      <c r="B3" s="91" t="s">
        <v>33</v>
      </c>
      <c r="C3" s="93">
        <v>30</v>
      </c>
      <c r="D3" s="93">
        <v>30</v>
      </c>
      <c r="E3" s="93">
        <v>29.8</v>
      </c>
      <c r="F3" s="93">
        <v>30</v>
      </c>
      <c r="G3" s="93">
        <f>SUM(C3:F3)</f>
        <v>119.8</v>
      </c>
    </row>
    <row r="4" spans="1:7" ht="17.399999999999999" customHeight="1" x14ac:dyDescent="0.3">
      <c r="A4" s="84">
        <v>3</v>
      </c>
      <c r="B4" s="91" t="s">
        <v>35</v>
      </c>
      <c r="C4" s="93">
        <v>30</v>
      </c>
      <c r="D4" s="93">
        <v>29.799999999999994</v>
      </c>
      <c r="E4" s="93">
        <v>30</v>
      </c>
      <c r="F4" s="93">
        <v>29.9</v>
      </c>
      <c r="G4" s="93">
        <f>SUM(C4:F4)</f>
        <v>119.69999999999999</v>
      </c>
    </row>
    <row r="5" spans="1:7" ht="17.399999999999999" customHeight="1" x14ac:dyDescent="0.3">
      <c r="A5" s="84">
        <v>4</v>
      </c>
      <c r="B5" s="91" t="s">
        <v>45</v>
      </c>
      <c r="C5" s="93">
        <v>29.699999999999996</v>
      </c>
      <c r="D5" s="93">
        <v>29.900000000000002</v>
      </c>
      <c r="E5" s="93">
        <v>29.7</v>
      </c>
      <c r="F5" s="93">
        <v>30</v>
      </c>
      <c r="G5" s="93">
        <f>SUM(C5:F5)</f>
        <v>119.3</v>
      </c>
    </row>
    <row r="6" spans="1:7" ht="17.399999999999999" customHeight="1" x14ac:dyDescent="0.3">
      <c r="A6" s="84">
        <v>5</v>
      </c>
      <c r="B6" s="91" t="s">
        <v>32</v>
      </c>
      <c r="C6" s="93">
        <v>29.500000000000004</v>
      </c>
      <c r="D6" s="93">
        <v>29.8</v>
      </c>
      <c r="E6" s="93">
        <v>29.7</v>
      </c>
      <c r="F6" s="93">
        <v>30</v>
      </c>
      <c r="G6" s="93">
        <f>SUM(C6:F6)</f>
        <v>119</v>
      </c>
    </row>
    <row r="7" spans="1:7" ht="17.399999999999999" customHeight="1" x14ac:dyDescent="0.3">
      <c r="A7" s="84">
        <v>6</v>
      </c>
      <c r="B7" s="91" t="s">
        <v>42</v>
      </c>
      <c r="C7" s="93">
        <v>29.499999999999993</v>
      </c>
      <c r="D7" s="93">
        <v>29.799999999999997</v>
      </c>
      <c r="E7" s="93">
        <v>29.8</v>
      </c>
      <c r="F7" s="84">
        <v>29.9</v>
      </c>
      <c r="G7" s="93">
        <f>SUM(C7:F7)</f>
        <v>119</v>
      </c>
    </row>
    <row r="8" spans="1:7" ht="17.399999999999999" customHeight="1" x14ac:dyDescent="0.3">
      <c r="A8" s="84">
        <v>7</v>
      </c>
      <c r="B8" s="91" t="s">
        <v>51</v>
      </c>
      <c r="C8" s="93">
        <v>29.500000000000004</v>
      </c>
      <c r="D8" s="93">
        <v>29.599999999999998</v>
      </c>
      <c r="E8" s="93">
        <v>29.9</v>
      </c>
      <c r="F8" s="93">
        <v>30</v>
      </c>
      <c r="G8" s="93">
        <f>SUM(C8:F8)</f>
        <v>119</v>
      </c>
    </row>
    <row r="9" spans="1:7" ht="17.399999999999999" customHeight="1" x14ac:dyDescent="0.3">
      <c r="A9" s="84">
        <v>8</v>
      </c>
      <c r="B9" s="91" t="s">
        <v>30</v>
      </c>
      <c r="C9" s="93">
        <v>29.599999999999998</v>
      </c>
      <c r="D9" s="93">
        <v>29.599999999999998</v>
      </c>
      <c r="E9" s="93">
        <v>29.700000000000006</v>
      </c>
      <c r="F9" s="84">
        <v>29.9</v>
      </c>
      <c r="G9" s="93">
        <f>SUM(C9:F9)</f>
        <v>118.80000000000001</v>
      </c>
    </row>
    <row r="10" spans="1:7" ht="17.399999999999999" customHeight="1" x14ac:dyDescent="0.3">
      <c r="A10" s="84">
        <v>9</v>
      </c>
      <c r="B10" s="91" t="s">
        <v>36</v>
      </c>
      <c r="C10" s="93">
        <v>29.1</v>
      </c>
      <c r="D10" s="93">
        <v>29.7</v>
      </c>
      <c r="E10" s="93">
        <v>29.999999999999996</v>
      </c>
      <c r="F10" s="84">
        <v>29.9</v>
      </c>
      <c r="G10" s="93">
        <f>SUM(C10:F10)</f>
        <v>118.69999999999999</v>
      </c>
    </row>
    <row r="11" spans="1:7" ht="17.399999999999999" customHeight="1" x14ac:dyDescent="0.3">
      <c r="A11" s="84">
        <v>10</v>
      </c>
      <c r="B11" s="91" t="s">
        <v>52</v>
      </c>
      <c r="C11" s="93">
        <v>29.299999999999997</v>
      </c>
      <c r="D11" s="93">
        <v>29.4</v>
      </c>
      <c r="E11" s="93">
        <v>29.7</v>
      </c>
      <c r="F11" s="84">
        <v>29.8</v>
      </c>
      <c r="G11" s="93">
        <f>SUM(C11:F11)</f>
        <v>118.19999999999999</v>
      </c>
    </row>
    <row r="12" spans="1:7" ht="17.399999999999999" customHeight="1" x14ac:dyDescent="0.3">
      <c r="A12" s="84">
        <v>11</v>
      </c>
      <c r="B12" s="91" t="s">
        <v>50</v>
      </c>
      <c r="C12" s="93">
        <v>29.6</v>
      </c>
      <c r="D12" s="93">
        <v>29.4</v>
      </c>
      <c r="E12" s="93">
        <v>29.499999999999996</v>
      </c>
      <c r="F12" s="84">
        <v>29.6</v>
      </c>
      <c r="G12" s="93">
        <f>SUM(C12:F12)</f>
        <v>118.1</v>
      </c>
    </row>
    <row r="13" spans="1:7" ht="17.399999999999999" customHeight="1" x14ac:dyDescent="0.3">
      <c r="A13" s="84">
        <v>12</v>
      </c>
      <c r="B13" s="91" t="s">
        <v>37</v>
      </c>
      <c r="C13" s="93">
        <v>29.299999999999997</v>
      </c>
      <c r="D13" s="93">
        <v>29.5</v>
      </c>
      <c r="E13" s="93">
        <v>29.7</v>
      </c>
      <c r="F13" s="84">
        <v>29.4</v>
      </c>
      <c r="G13" s="93">
        <f>SUM(C13:F13)</f>
        <v>117.9</v>
      </c>
    </row>
    <row r="14" spans="1:7" ht="17.399999999999999" customHeight="1" x14ac:dyDescent="0.3">
      <c r="A14" s="84">
        <v>13</v>
      </c>
      <c r="B14" s="91" t="s">
        <v>43</v>
      </c>
      <c r="C14" s="93">
        <v>29.500000000000007</v>
      </c>
      <c r="D14" s="93">
        <v>29.299999999999997</v>
      </c>
      <c r="E14" s="93">
        <v>29.6</v>
      </c>
      <c r="F14" s="84">
        <v>29.4</v>
      </c>
      <c r="G14" s="93">
        <f>SUM(C14:F14)</f>
        <v>117.80000000000001</v>
      </c>
    </row>
    <row r="15" spans="1:7" ht="17.399999999999999" customHeight="1" x14ac:dyDescent="0.3">
      <c r="A15" s="84">
        <v>14</v>
      </c>
      <c r="B15" s="91" t="s">
        <v>53</v>
      </c>
      <c r="C15" s="93">
        <v>28.999999999999993</v>
      </c>
      <c r="D15" s="93">
        <v>29.400000000000002</v>
      </c>
      <c r="E15" s="93">
        <v>29.5</v>
      </c>
      <c r="F15" s="84">
        <v>29.7</v>
      </c>
      <c r="G15" s="93">
        <f>SUM(C15:F15)</f>
        <v>117.6</v>
      </c>
    </row>
    <row r="16" spans="1:7" ht="17.399999999999999" customHeight="1" x14ac:dyDescent="0.3">
      <c r="A16" s="84">
        <v>15</v>
      </c>
      <c r="B16" s="91" t="s">
        <v>44</v>
      </c>
      <c r="C16" s="93">
        <v>28.700000000000006</v>
      </c>
      <c r="D16" s="93">
        <v>29.200000000000003</v>
      </c>
      <c r="E16" s="93">
        <v>29.2</v>
      </c>
      <c r="F16" s="84">
        <v>28.7</v>
      </c>
      <c r="G16" s="93">
        <f>SUM(C16:F16)</f>
        <v>115.80000000000001</v>
      </c>
    </row>
  </sheetData>
  <sortState xmlns:xlrd2="http://schemas.microsoft.com/office/spreadsheetml/2017/richdata2" ref="B3:G16">
    <sortCondition descending="1" ref="G3:G16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7C68-F1FE-412C-9F24-53D6E6CE7A98}">
  <dimension ref="A1:G16"/>
  <sheetViews>
    <sheetView workbookViewId="0">
      <selection activeCell="G4" sqref="B4:G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7" ht="17.399999999999999" customHeight="1" x14ac:dyDescent="0.3">
      <c r="A1" s="94" t="s">
        <v>11</v>
      </c>
      <c r="B1" s="94" t="s">
        <v>86</v>
      </c>
      <c r="C1" s="94" t="s">
        <v>77</v>
      </c>
      <c r="D1" s="94" t="s">
        <v>78</v>
      </c>
      <c r="E1" s="94" t="s">
        <v>79</v>
      </c>
      <c r="F1" s="94" t="s">
        <v>80</v>
      </c>
      <c r="G1" s="94" t="s">
        <v>10</v>
      </c>
    </row>
    <row r="2" spans="1:7" ht="17.399999999999999" customHeight="1" x14ac:dyDescent="0.3">
      <c r="A2" s="210">
        <v>1</v>
      </c>
      <c r="B2" s="210" t="s">
        <v>31</v>
      </c>
      <c r="C2" s="211">
        <v>30</v>
      </c>
      <c r="D2" s="211">
        <v>30</v>
      </c>
      <c r="E2" s="211">
        <v>30</v>
      </c>
      <c r="F2" s="211">
        <v>30</v>
      </c>
      <c r="G2" s="211">
        <f>SUM(C2:F2)</f>
        <v>120</v>
      </c>
    </row>
    <row r="3" spans="1:7" ht="17.399999999999999" customHeight="1" x14ac:dyDescent="0.3">
      <c r="A3" s="210">
        <v>2</v>
      </c>
      <c r="B3" s="210" t="s">
        <v>33</v>
      </c>
      <c r="C3" s="211">
        <v>29.999999999999996</v>
      </c>
      <c r="D3" s="211">
        <v>29.999999999999996</v>
      </c>
      <c r="E3" s="211">
        <v>30</v>
      </c>
      <c r="F3" s="211">
        <v>30</v>
      </c>
      <c r="G3" s="211">
        <f>SUM(C3:F3)</f>
        <v>120</v>
      </c>
    </row>
    <row r="4" spans="1:7" ht="17.399999999999999" customHeight="1" x14ac:dyDescent="0.3">
      <c r="A4" s="84">
        <v>3</v>
      </c>
      <c r="B4" s="91" t="s">
        <v>35</v>
      </c>
      <c r="C4" s="93">
        <v>30</v>
      </c>
      <c r="D4" s="93">
        <v>29.7</v>
      </c>
      <c r="E4" s="93">
        <v>30</v>
      </c>
      <c r="F4" s="93">
        <v>30</v>
      </c>
      <c r="G4" s="93">
        <f>SUM(C4:F4)</f>
        <v>119.7</v>
      </c>
    </row>
    <row r="5" spans="1:7" ht="17.399999999999999" customHeight="1" x14ac:dyDescent="0.3">
      <c r="A5" s="84">
        <v>4</v>
      </c>
      <c r="B5" s="91" t="s">
        <v>30</v>
      </c>
      <c r="C5" s="93">
        <v>29.7</v>
      </c>
      <c r="D5" s="93">
        <v>29.699999999999996</v>
      </c>
      <c r="E5" s="93">
        <v>29.899999999999995</v>
      </c>
      <c r="F5" s="84">
        <v>29.9</v>
      </c>
      <c r="G5" s="93">
        <f>SUM(C5:F5)</f>
        <v>119.19999999999999</v>
      </c>
    </row>
    <row r="6" spans="1:7" ht="17.399999999999999" customHeight="1" x14ac:dyDescent="0.3">
      <c r="A6" s="84">
        <v>5</v>
      </c>
      <c r="B6" s="91" t="s">
        <v>37</v>
      </c>
      <c r="C6" s="93">
        <v>29.5</v>
      </c>
      <c r="D6" s="93">
        <v>29.599999999999998</v>
      </c>
      <c r="E6" s="93">
        <v>30</v>
      </c>
      <c r="F6" s="84">
        <v>29.9</v>
      </c>
      <c r="G6" s="93">
        <f>SUM(C6:F6)</f>
        <v>119</v>
      </c>
    </row>
    <row r="7" spans="1:7" ht="17.399999999999999" customHeight="1" x14ac:dyDescent="0.3">
      <c r="A7" s="84">
        <v>6</v>
      </c>
      <c r="B7" s="91" t="s">
        <v>51</v>
      </c>
      <c r="C7" s="93">
        <v>29.499999999999993</v>
      </c>
      <c r="D7" s="93">
        <v>29.8</v>
      </c>
      <c r="E7" s="93">
        <v>29.500000000000007</v>
      </c>
      <c r="F7" s="93">
        <v>30</v>
      </c>
      <c r="G7" s="93">
        <f>SUM(C7:F7)</f>
        <v>118.80000000000001</v>
      </c>
    </row>
    <row r="8" spans="1:7" ht="17.399999999999999" customHeight="1" x14ac:dyDescent="0.3">
      <c r="A8" s="84">
        <v>7</v>
      </c>
      <c r="B8" s="91" t="s">
        <v>43</v>
      </c>
      <c r="C8" s="93">
        <v>29.599999999999998</v>
      </c>
      <c r="D8" s="93">
        <v>29.6</v>
      </c>
      <c r="E8" s="93">
        <v>29.899999999999995</v>
      </c>
      <c r="F8" s="84">
        <v>29.6</v>
      </c>
      <c r="G8" s="93">
        <f>SUM(C8:F8)</f>
        <v>118.69999999999999</v>
      </c>
    </row>
    <row r="9" spans="1:7" ht="17.399999999999999" customHeight="1" x14ac:dyDescent="0.3">
      <c r="A9" s="84">
        <v>8</v>
      </c>
      <c r="B9" s="91" t="s">
        <v>32</v>
      </c>
      <c r="C9" s="93">
        <v>29.299999999999997</v>
      </c>
      <c r="D9" s="93">
        <v>29.5</v>
      </c>
      <c r="E9" s="93">
        <v>30</v>
      </c>
      <c r="F9" s="84">
        <v>29.9</v>
      </c>
      <c r="G9" s="93">
        <f>SUM(C9:F9)</f>
        <v>118.69999999999999</v>
      </c>
    </row>
    <row r="10" spans="1:7" ht="17.399999999999999" customHeight="1" x14ac:dyDescent="0.3">
      <c r="A10" s="84">
        <v>9</v>
      </c>
      <c r="B10" s="91" t="s">
        <v>36</v>
      </c>
      <c r="C10" s="93">
        <v>28.999999999999993</v>
      </c>
      <c r="D10" s="93">
        <v>29.9</v>
      </c>
      <c r="E10" s="93">
        <v>29.8</v>
      </c>
      <c r="F10" s="93">
        <v>30</v>
      </c>
      <c r="G10" s="93">
        <f>SUM(C10:F10)</f>
        <v>118.69999999999999</v>
      </c>
    </row>
    <row r="11" spans="1:7" ht="17.399999999999999" customHeight="1" x14ac:dyDescent="0.3">
      <c r="A11" s="84">
        <v>10</v>
      </c>
      <c r="B11" s="91" t="s">
        <v>50</v>
      </c>
      <c r="C11" s="93">
        <v>29.9</v>
      </c>
      <c r="D11" s="93">
        <v>29.6</v>
      </c>
      <c r="E11" s="93">
        <v>29.699999999999996</v>
      </c>
      <c r="F11" s="84">
        <v>29.5</v>
      </c>
      <c r="G11" s="93">
        <f>SUM(C11:F11)</f>
        <v>118.69999999999999</v>
      </c>
    </row>
    <row r="12" spans="1:7" ht="17.399999999999999" customHeight="1" x14ac:dyDescent="0.3">
      <c r="A12" s="84">
        <v>11</v>
      </c>
      <c r="B12" s="91" t="s">
        <v>45</v>
      </c>
      <c r="C12" s="93">
        <v>29.099999999999994</v>
      </c>
      <c r="D12" s="93">
        <v>29.400000000000006</v>
      </c>
      <c r="E12" s="93">
        <v>29.9</v>
      </c>
      <c r="F12" s="84">
        <v>29.7</v>
      </c>
      <c r="G12" s="93">
        <f>SUM(C12:F12)</f>
        <v>118.10000000000001</v>
      </c>
    </row>
    <row r="13" spans="1:7" ht="17.399999999999999" customHeight="1" x14ac:dyDescent="0.3">
      <c r="A13" s="84">
        <v>12</v>
      </c>
      <c r="B13" s="91" t="s">
        <v>52</v>
      </c>
      <c r="C13" s="93">
        <v>29.099999999999998</v>
      </c>
      <c r="D13" s="93">
        <v>29.499999999999996</v>
      </c>
      <c r="E13" s="93">
        <v>29.8</v>
      </c>
      <c r="F13" s="84">
        <v>29.6</v>
      </c>
      <c r="G13" s="93">
        <f>SUM(C13:F13)</f>
        <v>118</v>
      </c>
    </row>
    <row r="14" spans="1:7" ht="17.399999999999999" customHeight="1" x14ac:dyDescent="0.3">
      <c r="A14" s="84">
        <v>13</v>
      </c>
      <c r="B14" s="91" t="s">
        <v>42</v>
      </c>
      <c r="C14" s="93">
        <v>29.1</v>
      </c>
      <c r="D14" s="93">
        <v>29.499999999999996</v>
      </c>
      <c r="E14" s="93">
        <v>29.8</v>
      </c>
      <c r="F14" s="84">
        <v>29.4</v>
      </c>
      <c r="G14" s="93">
        <f>SUM(C14:F14)</f>
        <v>117.79999999999998</v>
      </c>
    </row>
    <row r="15" spans="1:7" ht="17.399999999999999" customHeight="1" x14ac:dyDescent="0.3">
      <c r="A15" s="84">
        <v>14</v>
      </c>
      <c r="B15" s="91" t="s">
        <v>44</v>
      </c>
      <c r="C15" s="93">
        <v>29.199999999999996</v>
      </c>
      <c r="D15" s="93">
        <v>29.599999999999998</v>
      </c>
      <c r="E15" s="93">
        <v>29.4</v>
      </c>
      <c r="F15" s="84">
        <v>28.9</v>
      </c>
      <c r="G15" s="93">
        <f>SUM(C15:F15)</f>
        <v>117.1</v>
      </c>
    </row>
    <row r="16" spans="1:7" ht="17.399999999999999" customHeight="1" x14ac:dyDescent="0.3">
      <c r="A16" s="84">
        <v>15</v>
      </c>
      <c r="B16" s="91" t="s">
        <v>53</v>
      </c>
      <c r="C16" s="93">
        <v>28.999999999999993</v>
      </c>
      <c r="D16" s="93">
        <v>29.400000000000006</v>
      </c>
      <c r="E16" s="93">
        <v>29.400000000000006</v>
      </c>
      <c r="F16" s="84">
        <v>29.1</v>
      </c>
      <c r="G16" s="93">
        <f>SUM(C16:F16)</f>
        <v>116.9</v>
      </c>
    </row>
  </sheetData>
  <sortState xmlns:xlrd2="http://schemas.microsoft.com/office/spreadsheetml/2017/richdata2" ref="B5:G16">
    <sortCondition descending="1" ref="G4:G16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8423-F63B-4E0B-A29E-51903D0E36A8}">
  <dimension ref="A1:K16"/>
  <sheetViews>
    <sheetView workbookViewId="0">
      <selection activeCell="G5" sqref="B5:G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11" ht="17.399999999999999" customHeight="1" x14ac:dyDescent="0.3">
      <c r="A1" s="94" t="s">
        <v>11</v>
      </c>
      <c r="B1" s="94" t="s">
        <v>86</v>
      </c>
      <c r="C1" s="94" t="s">
        <v>77</v>
      </c>
      <c r="D1" s="94" t="s">
        <v>78</v>
      </c>
      <c r="E1" s="94" t="s">
        <v>79</v>
      </c>
      <c r="F1" s="94" t="s">
        <v>80</v>
      </c>
      <c r="G1" s="94" t="s">
        <v>10</v>
      </c>
    </row>
    <row r="2" spans="1:11" ht="17.399999999999999" customHeight="1" x14ac:dyDescent="0.3">
      <c r="A2" s="210">
        <v>1</v>
      </c>
      <c r="B2" s="212" t="s">
        <v>33</v>
      </c>
      <c r="C2" s="211">
        <v>30</v>
      </c>
      <c r="D2" s="211">
        <v>30</v>
      </c>
      <c r="E2" s="211">
        <v>30</v>
      </c>
      <c r="F2" s="211">
        <v>30</v>
      </c>
      <c r="G2" s="211">
        <f>SUM(C2:F2)</f>
        <v>120</v>
      </c>
    </row>
    <row r="3" spans="1:11" ht="17.399999999999999" customHeight="1" x14ac:dyDescent="0.3">
      <c r="A3" s="210">
        <v>2</v>
      </c>
      <c r="B3" s="212" t="s">
        <v>35</v>
      </c>
      <c r="C3" s="211">
        <v>30</v>
      </c>
      <c r="D3" s="211">
        <v>30</v>
      </c>
      <c r="E3" s="211">
        <v>30</v>
      </c>
      <c r="F3" s="211">
        <v>30</v>
      </c>
      <c r="G3" s="211">
        <f>SUM(C3:F3)</f>
        <v>120</v>
      </c>
    </row>
    <row r="4" spans="1:11" ht="17.399999999999999" customHeight="1" x14ac:dyDescent="0.3">
      <c r="A4" s="84">
        <v>3</v>
      </c>
      <c r="B4" s="84" t="s">
        <v>31</v>
      </c>
      <c r="C4" s="93">
        <v>30</v>
      </c>
      <c r="D4" s="93">
        <v>29.9</v>
      </c>
      <c r="E4" s="93">
        <v>30</v>
      </c>
      <c r="F4" s="93">
        <v>30</v>
      </c>
      <c r="G4" s="93">
        <f>SUM(C4:F4)</f>
        <v>119.9</v>
      </c>
    </row>
    <row r="5" spans="1:11" ht="17.399999999999999" customHeight="1" x14ac:dyDescent="0.3">
      <c r="A5" s="84">
        <v>4</v>
      </c>
      <c r="B5" s="91" t="s">
        <v>30</v>
      </c>
      <c r="C5" s="93">
        <v>29.799999999999997</v>
      </c>
      <c r="D5" s="93">
        <v>29.700000000000003</v>
      </c>
      <c r="E5" s="93">
        <v>30</v>
      </c>
      <c r="F5" s="84">
        <v>29.9</v>
      </c>
      <c r="G5" s="93">
        <f>SUM(C5:F5)</f>
        <v>119.4</v>
      </c>
    </row>
    <row r="6" spans="1:11" ht="17.399999999999999" customHeight="1" x14ac:dyDescent="0.3">
      <c r="A6" s="84">
        <v>5</v>
      </c>
      <c r="B6" s="91" t="s">
        <v>50</v>
      </c>
      <c r="C6" s="93">
        <v>29.7</v>
      </c>
      <c r="D6" s="93">
        <v>29.7</v>
      </c>
      <c r="E6" s="93">
        <v>30</v>
      </c>
      <c r="F6" s="93">
        <v>30</v>
      </c>
      <c r="G6" s="93">
        <f>SUM(C6:F6)</f>
        <v>119.4</v>
      </c>
    </row>
    <row r="7" spans="1:11" ht="17.399999999999999" customHeight="1" x14ac:dyDescent="0.3">
      <c r="A7" s="84">
        <v>6</v>
      </c>
      <c r="B7" s="91" t="s">
        <v>37</v>
      </c>
      <c r="C7" s="93">
        <v>29.7</v>
      </c>
      <c r="D7" s="93">
        <v>29.799999999999994</v>
      </c>
      <c r="E7" s="93">
        <v>30</v>
      </c>
      <c r="F7" s="84">
        <v>29.8</v>
      </c>
      <c r="G7" s="93">
        <f>SUM(C7:F7)</f>
        <v>119.3</v>
      </c>
    </row>
    <row r="8" spans="1:11" ht="17.399999999999999" customHeight="1" x14ac:dyDescent="0.3">
      <c r="A8" s="84">
        <v>7</v>
      </c>
      <c r="B8" s="91" t="s">
        <v>43</v>
      </c>
      <c r="C8" s="93">
        <v>29.9</v>
      </c>
      <c r="D8" s="93">
        <v>29.599999999999994</v>
      </c>
      <c r="E8" s="93">
        <v>29.9</v>
      </c>
      <c r="F8" s="84">
        <v>29.9</v>
      </c>
      <c r="G8" s="93">
        <f>SUM(C8:F8)</f>
        <v>119.29999999999998</v>
      </c>
    </row>
    <row r="9" spans="1:11" ht="17.399999999999999" customHeight="1" x14ac:dyDescent="0.3">
      <c r="A9" s="84">
        <v>8</v>
      </c>
      <c r="B9" s="91" t="s">
        <v>42</v>
      </c>
      <c r="C9" s="93">
        <v>29.700000000000006</v>
      </c>
      <c r="D9" s="93">
        <v>29.7</v>
      </c>
      <c r="E9" s="93">
        <v>29.8</v>
      </c>
      <c r="F9" s="93">
        <v>30</v>
      </c>
      <c r="G9" s="93">
        <f>SUM(C9:F9)</f>
        <v>119.2</v>
      </c>
    </row>
    <row r="10" spans="1:11" ht="17.399999999999999" customHeight="1" x14ac:dyDescent="0.3">
      <c r="A10" s="84">
        <v>9</v>
      </c>
      <c r="B10" s="91" t="s">
        <v>32</v>
      </c>
      <c r="C10" s="93">
        <v>29.499999999999996</v>
      </c>
      <c r="D10" s="93">
        <v>29.799999999999997</v>
      </c>
      <c r="E10" s="93">
        <v>30</v>
      </c>
      <c r="F10" s="84">
        <v>29.9</v>
      </c>
      <c r="G10" s="93">
        <f>SUM(C10:F10)</f>
        <v>119.19999999999999</v>
      </c>
    </row>
    <row r="11" spans="1:11" ht="17.399999999999999" customHeight="1" x14ac:dyDescent="0.3">
      <c r="A11" s="84">
        <v>10</v>
      </c>
      <c r="B11" s="91" t="s">
        <v>45</v>
      </c>
      <c r="C11" s="93">
        <v>29.899999999999995</v>
      </c>
      <c r="D11" s="93">
        <v>29.7</v>
      </c>
      <c r="E11" s="93">
        <v>29.7</v>
      </c>
      <c r="F11" s="84">
        <v>29.8</v>
      </c>
      <c r="G11" s="93">
        <f>SUM(C11:F11)</f>
        <v>119.1</v>
      </c>
    </row>
    <row r="12" spans="1:11" ht="17.399999999999999" customHeight="1" x14ac:dyDescent="0.3">
      <c r="A12" s="84">
        <v>11</v>
      </c>
      <c r="B12" s="91" t="s">
        <v>36</v>
      </c>
      <c r="C12" s="93">
        <v>29.299999999999997</v>
      </c>
      <c r="D12" s="93">
        <v>29.799999999999994</v>
      </c>
      <c r="E12" s="93">
        <v>30</v>
      </c>
      <c r="F12" s="93">
        <v>30</v>
      </c>
      <c r="G12" s="93">
        <f>SUM(C12:F12)</f>
        <v>119.1</v>
      </c>
    </row>
    <row r="13" spans="1:11" ht="17.399999999999999" customHeight="1" x14ac:dyDescent="0.3">
      <c r="A13" s="84">
        <v>12</v>
      </c>
      <c r="B13" s="91" t="s">
        <v>51</v>
      </c>
      <c r="C13" s="93">
        <v>29.200000000000006</v>
      </c>
      <c r="D13" s="93">
        <v>29.8</v>
      </c>
      <c r="E13" s="93">
        <v>30</v>
      </c>
      <c r="F13" s="93">
        <v>30</v>
      </c>
      <c r="G13" s="93">
        <f>SUM(C13:F13)</f>
        <v>119</v>
      </c>
      <c r="K13" t="s">
        <v>95</v>
      </c>
    </row>
    <row r="14" spans="1:11" ht="17.399999999999999" customHeight="1" x14ac:dyDescent="0.3">
      <c r="A14" s="84">
        <v>13</v>
      </c>
      <c r="B14" s="91" t="s">
        <v>52</v>
      </c>
      <c r="C14" s="93">
        <v>29.799999999999994</v>
      </c>
      <c r="D14" s="93">
        <v>29.4</v>
      </c>
      <c r="E14" s="93">
        <v>29.9</v>
      </c>
      <c r="F14" s="84">
        <v>29.7</v>
      </c>
      <c r="G14" s="93">
        <f>SUM(C14:F14)</f>
        <v>118.8</v>
      </c>
    </row>
    <row r="15" spans="1:11" ht="17.399999999999999" customHeight="1" x14ac:dyDescent="0.3">
      <c r="A15" s="84">
        <v>14</v>
      </c>
      <c r="B15" s="91" t="s">
        <v>53</v>
      </c>
      <c r="C15" s="93">
        <v>29.299999999999997</v>
      </c>
      <c r="D15" s="93">
        <v>29.700000000000003</v>
      </c>
      <c r="E15" s="93">
        <v>29.800000000000004</v>
      </c>
      <c r="F15" s="84">
        <v>29.7</v>
      </c>
      <c r="G15" s="93">
        <f>SUM(C15:F15)</f>
        <v>118.50000000000001</v>
      </c>
    </row>
    <row r="16" spans="1:11" ht="17.399999999999999" customHeight="1" x14ac:dyDescent="0.3">
      <c r="A16" s="84">
        <v>15</v>
      </c>
      <c r="B16" s="91" t="s">
        <v>44</v>
      </c>
      <c r="C16" s="93">
        <v>29.199999999999996</v>
      </c>
      <c r="D16" s="93">
        <v>29.8</v>
      </c>
      <c r="E16" s="93">
        <v>29.4</v>
      </c>
      <c r="F16" s="84">
        <v>29.4</v>
      </c>
      <c r="G16" s="93">
        <f>SUM(C16:F16)</f>
        <v>117.80000000000001</v>
      </c>
    </row>
  </sheetData>
  <sortState xmlns:xlrd2="http://schemas.microsoft.com/office/spreadsheetml/2017/richdata2" ref="B6:G16">
    <sortCondition descending="1" ref="G5:G16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727F-8B46-45FD-BF11-A73E6CAD0418}">
  <dimension ref="A1:G16"/>
  <sheetViews>
    <sheetView workbookViewId="0">
      <selection activeCell="G3" sqref="B3:G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7" ht="17.399999999999999" customHeight="1" x14ac:dyDescent="0.3">
      <c r="A1" s="94" t="s">
        <v>11</v>
      </c>
      <c r="B1" s="94" t="s">
        <v>86</v>
      </c>
      <c r="C1" s="94" t="s">
        <v>77</v>
      </c>
      <c r="D1" s="94" t="s">
        <v>78</v>
      </c>
      <c r="E1" s="94" t="s">
        <v>79</v>
      </c>
      <c r="F1" s="94" t="s">
        <v>80</v>
      </c>
      <c r="G1" s="94" t="s">
        <v>10</v>
      </c>
    </row>
    <row r="2" spans="1:7" ht="17.399999999999999" customHeight="1" x14ac:dyDescent="0.3">
      <c r="A2" s="210">
        <v>1</v>
      </c>
      <c r="B2" s="212" t="s">
        <v>33</v>
      </c>
      <c r="C2" s="211">
        <v>30</v>
      </c>
      <c r="D2" s="211">
        <v>30</v>
      </c>
      <c r="E2" s="211">
        <v>30</v>
      </c>
      <c r="F2" s="211">
        <v>30</v>
      </c>
      <c r="G2" s="211">
        <f>SUM(C2:F2)</f>
        <v>120</v>
      </c>
    </row>
    <row r="3" spans="1:7" ht="17.399999999999999" customHeight="1" x14ac:dyDescent="0.3">
      <c r="A3" s="84">
        <v>2</v>
      </c>
      <c r="B3" s="84" t="s">
        <v>31</v>
      </c>
      <c r="C3" s="93">
        <v>29.900000000000002</v>
      </c>
      <c r="D3" s="93">
        <v>30</v>
      </c>
      <c r="E3" s="93">
        <v>30</v>
      </c>
      <c r="F3" s="93">
        <v>30</v>
      </c>
      <c r="G3" s="93">
        <f>SUM(C3:F3)</f>
        <v>119.9</v>
      </c>
    </row>
    <row r="4" spans="1:7" ht="17.399999999999999" customHeight="1" x14ac:dyDescent="0.3">
      <c r="A4" s="84">
        <v>3</v>
      </c>
      <c r="B4" s="91" t="s">
        <v>30</v>
      </c>
      <c r="C4" s="93">
        <v>29.700000000000003</v>
      </c>
      <c r="D4" s="93">
        <v>29.799999999999997</v>
      </c>
      <c r="E4" s="93">
        <v>29.900000000000002</v>
      </c>
      <c r="F4" s="84">
        <v>29.9</v>
      </c>
      <c r="G4" s="93">
        <f>SUM(C4:F4)</f>
        <v>119.30000000000001</v>
      </c>
    </row>
    <row r="5" spans="1:7" ht="17.399999999999999" customHeight="1" x14ac:dyDescent="0.3">
      <c r="A5" s="84">
        <v>4</v>
      </c>
      <c r="B5" s="91" t="s">
        <v>50</v>
      </c>
      <c r="C5" s="93">
        <v>30</v>
      </c>
      <c r="D5" s="93">
        <v>29.700000000000006</v>
      </c>
      <c r="E5" s="93">
        <v>30</v>
      </c>
      <c r="F5" s="84">
        <v>29.6</v>
      </c>
      <c r="G5" s="93">
        <f>SUM(C5:F5)</f>
        <v>119.30000000000001</v>
      </c>
    </row>
    <row r="6" spans="1:7" ht="17.399999999999999" customHeight="1" x14ac:dyDescent="0.3">
      <c r="A6" s="84">
        <v>5</v>
      </c>
      <c r="B6" s="91" t="s">
        <v>35</v>
      </c>
      <c r="C6" s="93">
        <v>29.599999999999998</v>
      </c>
      <c r="D6" s="93">
        <v>29.7</v>
      </c>
      <c r="E6" s="93">
        <v>30</v>
      </c>
      <c r="F6" s="84">
        <v>29.8</v>
      </c>
      <c r="G6" s="93">
        <f>SUM(C6:F6)</f>
        <v>119.1</v>
      </c>
    </row>
    <row r="7" spans="1:7" ht="17.399999999999999" customHeight="1" x14ac:dyDescent="0.3">
      <c r="A7" s="84">
        <v>6</v>
      </c>
      <c r="B7" s="91" t="s">
        <v>45</v>
      </c>
      <c r="C7" s="93">
        <v>29.5</v>
      </c>
      <c r="D7" s="93">
        <v>29.6</v>
      </c>
      <c r="E7" s="93">
        <v>29.8</v>
      </c>
      <c r="F7" s="93">
        <v>30</v>
      </c>
      <c r="G7" s="93">
        <f>SUM(C7:F7)</f>
        <v>118.9</v>
      </c>
    </row>
    <row r="8" spans="1:7" ht="17.399999999999999" customHeight="1" x14ac:dyDescent="0.3">
      <c r="A8" s="84">
        <v>7</v>
      </c>
      <c r="B8" s="91" t="s">
        <v>42</v>
      </c>
      <c r="C8" s="93">
        <v>29.299999999999997</v>
      </c>
      <c r="D8" s="93">
        <v>29.999999999999996</v>
      </c>
      <c r="E8" s="93">
        <v>30.000000000000004</v>
      </c>
      <c r="F8" s="84">
        <v>29.6</v>
      </c>
      <c r="G8" s="93">
        <f>SUM(C8:F8)</f>
        <v>118.9</v>
      </c>
    </row>
    <row r="9" spans="1:7" ht="17.399999999999999" customHeight="1" x14ac:dyDescent="0.3">
      <c r="A9" s="84">
        <v>8</v>
      </c>
      <c r="B9" s="91" t="s">
        <v>51</v>
      </c>
      <c r="C9" s="93">
        <v>29.099999999999994</v>
      </c>
      <c r="D9" s="93">
        <v>29.9</v>
      </c>
      <c r="E9" s="93">
        <v>29.9</v>
      </c>
      <c r="F9" s="84">
        <v>29.9</v>
      </c>
      <c r="G9" s="93">
        <f>SUM(C9:F9)</f>
        <v>118.79999999999998</v>
      </c>
    </row>
    <row r="10" spans="1:7" ht="17.399999999999999" customHeight="1" x14ac:dyDescent="0.3">
      <c r="A10" s="84">
        <v>9</v>
      </c>
      <c r="B10" s="91" t="s">
        <v>36</v>
      </c>
      <c r="C10" s="93">
        <v>29.000000000000007</v>
      </c>
      <c r="D10" s="93">
        <v>30</v>
      </c>
      <c r="E10" s="93">
        <v>29.9</v>
      </c>
      <c r="F10" s="84">
        <v>29.7</v>
      </c>
      <c r="G10" s="93">
        <f>SUM(C10:F10)</f>
        <v>118.60000000000001</v>
      </c>
    </row>
    <row r="11" spans="1:7" ht="17.399999999999999" customHeight="1" x14ac:dyDescent="0.3">
      <c r="A11" s="84">
        <v>10</v>
      </c>
      <c r="B11" s="91" t="s">
        <v>52</v>
      </c>
      <c r="C11" s="93">
        <v>29.3</v>
      </c>
      <c r="D11" s="93">
        <v>29.9</v>
      </c>
      <c r="E11" s="93">
        <v>29.7</v>
      </c>
      <c r="F11" s="84">
        <v>29.5</v>
      </c>
      <c r="G11" s="93">
        <f>SUM(C11:F11)</f>
        <v>118.4</v>
      </c>
    </row>
    <row r="12" spans="1:7" ht="17.399999999999999" customHeight="1" x14ac:dyDescent="0.3">
      <c r="A12" s="84">
        <v>11</v>
      </c>
      <c r="B12" s="91" t="s">
        <v>43</v>
      </c>
      <c r="C12" s="93">
        <v>29.8</v>
      </c>
      <c r="D12" s="93">
        <v>29.699999999999996</v>
      </c>
      <c r="E12" s="93">
        <v>29.7</v>
      </c>
      <c r="F12" s="84">
        <v>29.2</v>
      </c>
      <c r="G12" s="93">
        <f>SUM(C12:F12)</f>
        <v>118.4</v>
      </c>
    </row>
    <row r="13" spans="1:7" ht="17.399999999999999" customHeight="1" x14ac:dyDescent="0.3">
      <c r="A13" s="84">
        <v>12</v>
      </c>
      <c r="B13" s="91" t="s">
        <v>32</v>
      </c>
      <c r="C13" s="93">
        <v>29.4</v>
      </c>
      <c r="D13" s="93">
        <v>29.5</v>
      </c>
      <c r="E13" s="93">
        <v>29.7</v>
      </c>
      <c r="F13" s="84">
        <v>29.8</v>
      </c>
      <c r="G13" s="93">
        <f>SUM(C13:F13)</f>
        <v>118.39999999999999</v>
      </c>
    </row>
    <row r="14" spans="1:7" ht="17.399999999999999" customHeight="1" x14ac:dyDescent="0.3">
      <c r="A14" s="84">
        <v>13</v>
      </c>
      <c r="B14" s="91" t="s">
        <v>37</v>
      </c>
      <c r="C14" s="93">
        <v>29.700000000000006</v>
      </c>
      <c r="D14" s="93">
        <v>29.800000000000004</v>
      </c>
      <c r="E14" s="93">
        <v>29.5</v>
      </c>
      <c r="F14" s="84">
        <v>29.3</v>
      </c>
      <c r="G14" s="93">
        <f>SUM(C14:F14)</f>
        <v>118.30000000000001</v>
      </c>
    </row>
    <row r="15" spans="1:7" ht="17.399999999999999" customHeight="1" x14ac:dyDescent="0.3">
      <c r="A15" s="84">
        <v>14</v>
      </c>
      <c r="B15" s="91" t="s">
        <v>53</v>
      </c>
      <c r="C15" s="93">
        <v>29.099999999999994</v>
      </c>
      <c r="D15" s="93">
        <v>29.400000000000006</v>
      </c>
      <c r="E15" s="93">
        <v>29.200000000000003</v>
      </c>
      <c r="F15" s="84">
        <v>29.3</v>
      </c>
      <c r="G15" s="93">
        <f>SUM(C15:F15)</f>
        <v>117</v>
      </c>
    </row>
    <row r="16" spans="1:7" ht="17.399999999999999" customHeight="1" x14ac:dyDescent="0.3">
      <c r="A16" s="84">
        <v>15</v>
      </c>
      <c r="B16" s="91" t="s">
        <v>44</v>
      </c>
      <c r="C16" s="93">
        <v>29.1</v>
      </c>
      <c r="D16" s="93">
        <v>29.5</v>
      </c>
      <c r="E16" s="93">
        <v>29.300000000000004</v>
      </c>
      <c r="F16" s="93">
        <v>29</v>
      </c>
      <c r="G16" s="93">
        <f>SUM(C16:F16)</f>
        <v>116.9</v>
      </c>
    </row>
  </sheetData>
  <sortState xmlns:xlrd2="http://schemas.microsoft.com/office/spreadsheetml/2017/richdata2" ref="B4:G16">
    <sortCondition descending="1" ref="G3:G16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D1C6-A376-4CAC-A171-669B2B9292CB}">
  <dimension ref="A1:G16"/>
  <sheetViews>
    <sheetView workbookViewId="0">
      <selection activeCell="N3" sqref="N3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7" ht="17.399999999999999" customHeight="1" x14ac:dyDescent="0.3">
      <c r="A1" s="94" t="s">
        <v>11</v>
      </c>
      <c r="B1" s="94" t="s">
        <v>86</v>
      </c>
      <c r="C1" s="94" t="s">
        <v>77</v>
      </c>
      <c r="D1" s="94" t="s">
        <v>78</v>
      </c>
      <c r="E1" s="94" t="s">
        <v>79</v>
      </c>
      <c r="F1" s="94" t="s">
        <v>80</v>
      </c>
      <c r="G1" s="94" t="s">
        <v>10</v>
      </c>
    </row>
    <row r="2" spans="1:7" ht="17.399999999999999" customHeight="1" x14ac:dyDescent="0.3">
      <c r="A2" s="210">
        <v>1</v>
      </c>
      <c r="B2" s="212" t="s">
        <v>33</v>
      </c>
      <c r="C2" s="211">
        <v>30</v>
      </c>
      <c r="D2" s="211">
        <v>30</v>
      </c>
      <c r="E2" s="211">
        <v>30</v>
      </c>
      <c r="F2" s="211">
        <v>30</v>
      </c>
      <c r="G2" s="211">
        <f>SUM(C2:F2)</f>
        <v>120</v>
      </c>
    </row>
    <row r="3" spans="1:7" ht="17.399999999999999" customHeight="1" x14ac:dyDescent="0.3">
      <c r="A3" s="210">
        <v>2</v>
      </c>
      <c r="B3" s="212" t="s">
        <v>35</v>
      </c>
      <c r="C3" s="211">
        <v>30</v>
      </c>
      <c r="D3" s="211">
        <v>30</v>
      </c>
      <c r="E3" s="211">
        <v>30</v>
      </c>
      <c r="F3" s="211">
        <v>30</v>
      </c>
      <c r="G3" s="211">
        <f>SUM(C3:F3)</f>
        <v>120</v>
      </c>
    </row>
    <row r="4" spans="1:7" ht="17.399999999999999" customHeight="1" x14ac:dyDescent="0.3">
      <c r="A4" s="210">
        <v>3</v>
      </c>
      <c r="B4" s="210" t="s">
        <v>31</v>
      </c>
      <c r="C4" s="211">
        <v>30</v>
      </c>
      <c r="D4" s="211">
        <v>30</v>
      </c>
      <c r="E4" s="211">
        <v>30</v>
      </c>
      <c r="F4" s="211">
        <v>30</v>
      </c>
      <c r="G4" s="211">
        <f>SUM(C4:F4)</f>
        <v>120</v>
      </c>
    </row>
    <row r="5" spans="1:7" ht="17.399999999999999" customHeight="1" x14ac:dyDescent="0.3">
      <c r="A5" s="84">
        <v>4</v>
      </c>
      <c r="B5" s="91" t="s">
        <v>32</v>
      </c>
      <c r="C5" s="93">
        <v>29.900000000000002</v>
      </c>
      <c r="D5" s="93">
        <v>29.899999999999995</v>
      </c>
      <c r="E5" s="93">
        <v>30</v>
      </c>
      <c r="F5" s="93">
        <v>30</v>
      </c>
      <c r="G5" s="93">
        <f>SUM(C5:F5)</f>
        <v>119.8</v>
      </c>
    </row>
    <row r="6" spans="1:7" ht="17.399999999999999" customHeight="1" x14ac:dyDescent="0.3">
      <c r="A6" s="84">
        <v>5</v>
      </c>
      <c r="B6" s="91" t="s">
        <v>30</v>
      </c>
      <c r="C6" s="93">
        <v>29.8</v>
      </c>
      <c r="D6" s="93">
        <v>29.799999999999997</v>
      </c>
      <c r="E6" s="93">
        <v>29.999999999999996</v>
      </c>
      <c r="F6" s="93">
        <v>30</v>
      </c>
      <c r="G6" s="93">
        <f>SUM(C6:F6)</f>
        <v>119.6</v>
      </c>
    </row>
    <row r="7" spans="1:7" ht="17.399999999999999" customHeight="1" x14ac:dyDescent="0.3">
      <c r="A7" s="84">
        <v>6</v>
      </c>
      <c r="B7" s="91" t="s">
        <v>50</v>
      </c>
      <c r="C7" s="93">
        <v>29.8</v>
      </c>
      <c r="D7" s="93">
        <v>29.799999999999997</v>
      </c>
      <c r="E7" s="93">
        <v>30</v>
      </c>
      <c r="F7" s="93">
        <v>30</v>
      </c>
      <c r="G7" s="93">
        <f>SUM(C7:F7)</f>
        <v>119.6</v>
      </c>
    </row>
    <row r="8" spans="1:7" ht="17.399999999999999" customHeight="1" x14ac:dyDescent="0.3">
      <c r="A8" s="84">
        <v>7</v>
      </c>
      <c r="B8" s="91" t="s">
        <v>43</v>
      </c>
      <c r="C8" s="93">
        <v>29.6</v>
      </c>
      <c r="D8" s="93">
        <v>29.7</v>
      </c>
      <c r="E8" s="93">
        <v>30</v>
      </c>
      <c r="F8" s="93">
        <v>30</v>
      </c>
      <c r="G8" s="93">
        <f>SUM(C8:F8)</f>
        <v>119.3</v>
      </c>
    </row>
    <row r="9" spans="1:7" ht="17.399999999999999" customHeight="1" x14ac:dyDescent="0.3">
      <c r="A9" s="84">
        <v>8</v>
      </c>
      <c r="B9" s="91" t="s">
        <v>37</v>
      </c>
      <c r="C9" s="93">
        <v>29.8</v>
      </c>
      <c r="D9" s="93">
        <v>29.799999999999997</v>
      </c>
      <c r="E9" s="93">
        <v>29.7</v>
      </c>
      <c r="F9" s="93">
        <v>30</v>
      </c>
      <c r="G9" s="93">
        <f>SUM(C9:F9)</f>
        <v>119.3</v>
      </c>
    </row>
    <row r="10" spans="1:7" ht="17.399999999999999" customHeight="1" x14ac:dyDescent="0.3">
      <c r="A10" s="84">
        <v>9</v>
      </c>
      <c r="B10" s="91" t="s">
        <v>45</v>
      </c>
      <c r="C10" s="93">
        <v>29.499999999999993</v>
      </c>
      <c r="D10" s="93">
        <v>29.999999999999996</v>
      </c>
      <c r="E10" s="93">
        <v>29.8</v>
      </c>
      <c r="F10" s="93">
        <v>30</v>
      </c>
      <c r="G10" s="93">
        <f>SUM(C10:F10)</f>
        <v>119.29999999999998</v>
      </c>
    </row>
    <row r="11" spans="1:7" ht="17.399999999999999" customHeight="1" x14ac:dyDescent="0.3">
      <c r="A11" s="84">
        <v>10</v>
      </c>
      <c r="B11" s="91" t="s">
        <v>42</v>
      </c>
      <c r="C11" s="93">
        <v>29.200000000000003</v>
      </c>
      <c r="D11" s="93">
        <v>30</v>
      </c>
      <c r="E11" s="93">
        <v>29.999999999999996</v>
      </c>
      <c r="F11" s="93">
        <v>30</v>
      </c>
      <c r="G11" s="93">
        <f>SUM(C11:F11)</f>
        <v>119.2</v>
      </c>
    </row>
    <row r="12" spans="1:7" ht="17.399999999999999" customHeight="1" x14ac:dyDescent="0.3">
      <c r="A12" s="84">
        <v>11</v>
      </c>
      <c r="B12" s="91" t="s">
        <v>36</v>
      </c>
      <c r="C12" s="93">
        <v>29.200000000000003</v>
      </c>
      <c r="D12" s="93">
        <v>30</v>
      </c>
      <c r="E12" s="93">
        <v>29.900000000000002</v>
      </c>
      <c r="F12" s="93">
        <v>30</v>
      </c>
      <c r="G12" s="93">
        <f>SUM(C12:F12)</f>
        <v>119.10000000000001</v>
      </c>
    </row>
    <row r="13" spans="1:7" ht="17.399999999999999" customHeight="1" x14ac:dyDescent="0.3">
      <c r="A13" s="84">
        <v>12</v>
      </c>
      <c r="B13" s="91" t="s">
        <v>51</v>
      </c>
      <c r="C13" s="93">
        <v>29.5</v>
      </c>
      <c r="D13" s="93">
        <v>29.699999999999996</v>
      </c>
      <c r="E13" s="93">
        <v>29.799999999999997</v>
      </c>
      <c r="F13" s="93">
        <v>30</v>
      </c>
      <c r="G13" s="93">
        <f>SUM(C13:F13)</f>
        <v>119</v>
      </c>
    </row>
    <row r="14" spans="1:7" ht="17.399999999999999" customHeight="1" x14ac:dyDescent="0.3">
      <c r="A14" s="84">
        <v>13</v>
      </c>
      <c r="B14" s="91" t="s">
        <v>52</v>
      </c>
      <c r="C14" s="93">
        <v>29.199999999999996</v>
      </c>
      <c r="D14" s="93">
        <v>29.799999999999997</v>
      </c>
      <c r="E14" s="93">
        <v>29.6</v>
      </c>
      <c r="F14" s="93">
        <v>30</v>
      </c>
      <c r="G14" s="93">
        <f>SUM(C14:F14)</f>
        <v>118.6</v>
      </c>
    </row>
    <row r="15" spans="1:7" ht="17.399999999999999" customHeight="1" x14ac:dyDescent="0.3">
      <c r="A15" s="84">
        <v>14</v>
      </c>
      <c r="B15" s="91" t="s">
        <v>53</v>
      </c>
      <c r="C15" s="93">
        <v>29.1</v>
      </c>
      <c r="D15" s="93">
        <v>29.399999999999995</v>
      </c>
      <c r="E15" s="93">
        <v>29.799999999999997</v>
      </c>
      <c r="F15" s="84">
        <v>29.7</v>
      </c>
      <c r="G15" s="93">
        <f>SUM(C15:F15)</f>
        <v>118</v>
      </c>
    </row>
    <row r="16" spans="1:7" ht="17.399999999999999" customHeight="1" x14ac:dyDescent="0.3">
      <c r="A16" s="84">
        <v>15</v>
      </c>
      <c r="B16" s="91" t="s">
        <v>44</v>
      </c>
      <c r="C16" s="93">
        <v>28.9</v>
      </c>
      <c r="D16" s="93">
        <v>29.7</v>
      </c>
      <c r="E16" s="93">
        <v>29.200000000000003</v>
      </c>
      <c r="F16" s="84">
        <v>29.6</v>
      </c>
      <c r="G16" s="93">
        <f>SUM(C16:F16)</f>
        <v>117.4</v>
      </c>
    </row>
  </sheetData>
  <sortState xmlns:xlrd2="http://schemas.microsoft.com/office/spreadsheetml/2017/richdata2" ref="B5:G16">
    <sortCondition descending="1" ref="G5:G16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8084-7110-429F-BC9E-8A4751492F25}">
  <dimension ref="A1:G16"/>
  <sheetViews>
    <sheetView workbookViewId="0">
      <selection activeCell="N8" sqref="N8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7" ht="17.399999999999999" customHeight="1" x14ac:dyDescent="0.3">
      <c r="A1" s="92" t="s">
        <v>11</v>
      </c>
      <c r="B1" s="92" t="s">
        <v>86</v>
      </c>
      <c r="C1" s="92" t="s">
        <v>77</v>
      </c>
      <c r="D1" s="92" t="s">
        <v>78</v>
      </c>
      <c r="E1" s="92" t="s">
        <v>79</v>
      </c>
      <c r="F1" s="92" t="s">
        <v>80</v>
      </c>
      <c r="G1" s="92" t="s">
        <v>10</v>
      </c>
    </row>
    <row r="2" spans="1:7" ht="17.399999999999999" customHeight="1" x14ac:dyDescent="0.3">
      <c r="A2" s="84">
        <v>1</v>
      </c>
      <c r="B2" s="210" t="s">
        <v>31</v>
      </c>
      <c r="C2" s="211">
        <v>29.999999999999996</v>
      </c>
      <c r="D2" s="211">
        <v>30</v>
      </c>
      <c r="E2" s="211">
        <v>30</v>
      </c>
      <c r="F2" s="211">
        <v>30</v>
      </c>
      <c r="G2" s="211">
        <f>SUM(C2:F2)</f>
        <v>120</v>
      </c>
    </row>
    <row r="3" spans="1:7" ht="17.399999999999999" customHeight="1" x14ac:dyDescent="0.3">
      <c r="A3" s="84">
        <v>2</v>
      </c>
      <c r="B3" s="91" t="s">
        <v>33</v>
      </c>
      <c r="C3" s="93">
        <v>30</v>
      </c>
      <c r="D3" s="93">
        <v>30</v>
      </c>
      <c r="E3" s="93">
        <v>30</v>
      </c>
      <c r="F3" s="84">
        <v>29.9</v>
      </c>
      <c r="G3" s="93">
        <f>SUM(C3:F3)</f>
        <v>119.9</v>
      </c>
    </row>
    <row r="4" spans="1:7" ht="17.399999999999999" customHeight="1" x14ac:dyDescent="0.3">
      <c r="A4" s="84">
        <v>3</v>
      </c>
      <c r="B4" s="91" t="s">
        <v>35</v>
      </c>
      <c r="C4" s="93">
        <v>30</v>
      </c>
      <c r="D4" s="93">
        <v>29.9</v>
      </c>
      <c r="E4" s="93">
        <v>30</v>
      </c>
      <c r="F4" s="93">
        <v>30</v>
      </c>
      <c r="G4" s="93">
        <f>SUM(C4:F4)</f>
        <v>119.9</v>
      </c>
    </row>
    <row r="5" spans="1:7" ht="17.399999999999999" customHeight="1" x14ac:dyDescent="0.3">
      <c r="A5" s="84">
        <v>4</v>
      </c>
      <c r="B5" s="91" t="s">
        <v>30</v>
      </c>
      <c r="C5" s="93">
        <v>29.600000000000005</v>
      </c>
      <c r="D5" s="93">
        <v>29.8</v>
      </c>
      <c r="E5" s="93">
        <v>29.999999999999996</v>
      </c>
      <c r="F5" s="84">
        <v>29.9</v>
      </c>
      <c r="G5" s="93">
        <f>SUM(C5:F5)</f>
        <v>119.30000000000001</v>
      </c>
    </row>
    <row r="6" spans="1:7" ht="17.399999999999999" customHeight="1" x14ac:dyDescent="0.3">
      <c r="A6" s="84">
        <v>5</v>
      </c>
      <c r="B6" s="91" t="s">
        <v>50</v>
      </c>
      <c r="C6" s="93">
        <v>29.999999999999996</v>
      </c>
      <c r="D6" s="93">
        <v>29.500000000000004</v>
      </c>
      <c r="E6" s="93">
        <v>29.9</v>
      </c>
      <c r="F6" s="84">
        <v>29.7</v>
      </c>
      <c r="G6" s="93">
        <f>SUM(C6:F6)</f>
        <v>119.10000000000001</v>
      </c>
    </row>
    <row r="7" spans="1:7" ht="17.399999999999999" customHeight="1" x14ac:dyDescent="0.3">
      <c r="A7" s="84">
        <v>6</v>
      </c>
      <c r="B7" s="91" t="s">
        <v>43</v>
      </c>
      <c r="C7" s="93">
        <v>29.799999999999997</v>
      </c>
      <c r="D7" s="93">
        <v>29.6</v>
      </c>
      <c r="E7" s="93">
        <v>29.900000000000002</v>
      </c>
      <c r="F7" s="84">
        <v>29.8</v>
      </c>
      <c r="G7" s="93">
        <f>SUM(C7:F7)</f>
        <v>119.1</v>
      </c>
    </row>
    <row r="8" spans="1:7" ht="17.399999999999999" customHeight="1" x14ac:dyDescent="0.3">
      <c r="A8" s="84">
        <v>7</v>
      </c>
      <c r="B8" s="91" t="s">
        <v>51</v>
      </c>
      <c r="C8" s="93">
        <v>29.5</v>
      </c>
      <c r="D8" s="93">
        <v>29.799999999999997</v>
      </c>
      <c r="E8" s="93">
        <v>30</v>
      </c>
      <c r="F8" s="84">
        <v>29.8</v>
      </c>
      <c r="G8" s="93">
        <f>SUM(C8:F8)</f>
        <v>119.1</v>
      </c>
    </row>
    <row r="9" spans="1:7" ht="17.399999999999999" customHeight="1" x14ac:dyDescent="0.3">
      <c r="A9" s="84">
        <v>8</v>
      </c>
      <c r="B9" s="91" t="s">
        <v>36</v>
      </c>
      <c r="C9" s="93">
        <v>29.299999999999997</v>
      </c>
      <c r="D9" s="93">
        <v>29.799999999999997</v>
      </c>
      <c r="E9" s="93">
        <v>29.8</v>
      </c>
      <c r="F9" s="84">
        <v>29.9</v>
      </c>
      <c r="G9" s="93">
        <f>SUM(C9:F9)</f>
        <v>118.79999999999998</v>
      </c>
    </row>
    <row r="10" spans="1:7" ht="17.399999999999999" customHeight="1" x14ac:dyDescent="0.3">
      <c r="A10" s="84">
        <v>9</v>
      </c>
      <c r="B10" s="91" t="s">
        <v>45</v>
      </c>
      <c r="C10" s="93">
        <v>29.399999999999995</v>
      </c>
      <c r="D10" s="93">
        <v>29.799999999999997</v>
      </c>
      <c r="E10" s="93">
        <v>29.6</v>
      </c>
      <c r="F10" s="84">
        <v>29.9</v>
      </c>
      <c r="G10" s="93">
        <f>SUM(C10:F10)</f>
        <v>118.69999999999999</v>
      </c>
    </row>
    <row r="11" spans="1:7" ht="17.399999999999999" customHeight="1" x14ac:dyDescent="0.3">
      <c r="A11" s="84">
        <v>10</v>
      </c>
      <c r="B11" s="91" t="s">
        <v>32</v>
      </c>
      <c r="C11" s="93">
        <v>29.300000000000004</v>
      </c>
      <c r="D11" s="93">
        <v>29.699999999999996</v>
      </c>
      <c r="E11" s="93">
        <v>29.8</v>
      </c>
      <c r="F11" s="84">
        <v>29.9</v>
      </c>
      <c r="G11" s="93">
        <f>SUM(C11:F11)</f>
        <v>118.69999999999999</v>
      </c>
    </row>
    <row r="12" spans="1:7" ht="17.399999999999999" customHeight="1" x14ac:dyDescent="0.3">
      <c r="A12" s="84">
        <v>11</v>
      </c>
      <c r="B12" s="91" t="s">
        <v>42</v>
      </c>
      <c r="C12" s="93">
        <v>29.299999999999997</v>
      </c>
      <c r="D12" s="93">
        <v>29.9</v>
      </c>
      <c r="E12" s="93">
        <v>29.900000000000002</v>
      </c>
      <c r="F12" s="84">
        <v>29.6</v>
      </c>
      <c r="G12" s="93">
        <f>SUM(C12:F12)</f>
        <v>118.69999999999999</v>
      </c>
    </row>
    <row r="13" spans="1:7" ht="17.399999999999999" customHeight="1" x14ac:dyDescent="0.3">
      <c r="A13" s="84">
        <v>12</v>
      </c>
      <c r="B13" s="91" t="s">
        <v>37</v>
      </c>
      <c r="C13" s="93">
        <v>29.3</v>
      </c>
      <c r="D13" s="93">
        <v>29.799999999999997</v>
      </c>
      <c r="E13" s="93">
        <v>29.9</v>
      </c>
      <c r="F13" s="84">
        <v>29.4</v>
      </c>
      <c r="G13" s="93">
        <f>SUM(C13:F13)</f>
        <v>118.4</v>
      </c>
    </row>
    <row r="14" spans="1:7" ht="17.399999999999999" customHeight="1" x14ac:dyDescent="0.3">
      <c r="A14" s="84">
        <v>13</v>
      </c>
      <c r="B14" s="91" t="s">
        <v>53</v>
      </c>
      <c r="C14" s="93">
        <v>29.599999999999994</v>
      </c>
      <c r="D14" s="93">
        <v>29.5</v>
      </c>
      <c r="E14" s="93">
        <v>29.6</v>
      </c>
      <c r="F14" s="84">
        <v>29.6</v>
      </c>
      <c r="G14" s="93">
        <f>SUM(C14:F14)</f>
        <v>118.29999999999998</v>
      </c>
    </row>
    <row r="15" spans="1:7" ht="17.399999999999999" customHeight="1" x14ac:dyDescent="0.3">
      <c r="A15" s="84">
        <v>14</v>
      </c>
      <c r="B15" s="91" t="s">
        <v>52</v>
      </c>
      <c r="C15" s="93">
        <v>28.899999999999995</v>
      </c>
      <c r="D15" s="93">
        <v>29.599999999999998</v>
      </c>
      <c r="E15" s="93">
        <v>29.5</v>
      </c>
      <c r="F15" s="84">
        <v>29.3</v>
      </c>
      <c r="G15" s="93">
        <f>SUM(C15:F15)</f>
        <v>117.3</v>
      </c>
    </row>
    <row r="16" spans="1:7" ht="17.399999999999999" customHeight="1" x14ac:dyDescent="0.3">
      <c r="A16" s="84">
        <v>15</v>
      </c>
      <c r="B16" s="91" t="s">
        <v>44</v>
      </c>
      <c r="C16" s="93">
        <v>29.000000000000004</v>
      </c>
      <c r="D16" s="93">
        <v>29.6</v>
      </c>
      <c r="E16" s="93">
        <v>29.099999999999994</v>
      </c>
      <c r="F16" s="84">
        <v>28.8</v>
      </c>
      <c r="G16" s="93">
        <f>SUM(C16:F16)</f>
        <v>116.5</v>
      </c>
    </row>
  </sheetData>
  <sortState xmlns:xlrd2="http://schemas.microsoft.com/office/spreadsheetml/2017/richdata2" ref="B4:G16">
    <sortCondition descending="1" ref="G3:G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1ª ETAPA</vt:lpstr>
      <vt:lpstr>2ª ETAPA</vt:lpstr>
      <vt:lpstr>3ª ETAPA</vt:lpstr>
      <vt:lpstr>4ª ETAPA</vt:lpstr>
      <vt:lpstr>RESULTADO FINAL</vt:lpstr>
      <vt:lpstr>COREOGRAFIA</vt:lpstr>
      <vt:lpstr>MARCAÇÃO</vt:lpstr>
      <vt:lpstr>ANIMAÇÃO</vt:lpstr>
      <vt:lpstr>FIGURINO</vt:lpstr>
      <vt:lpstr>CASAL DE NOIVOS</vt:lpstr>
      <vt:lpstr>TRILHA</vt:lpstr>
      <vt:lpstr>TEMÁTICA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Eduardo Coimbra Castro</cp:lastModifiedBy>
  <cp:lastPrinted>2024-07-22T02:52:37Z</cp:lastPrinted>
  <dcterms:created xsi:type="dcterms:W3CDTF">2015-07-07T02:59:34Z</dcterms:created>
  <dcterms:modified xsi:type="dcterms:W3CDTF">2024-07-22T11:44:17Z</dcterms:modified>
</cp:coreProperties>
</file>